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70_Svodidla_NH4/"/>
    </mc:Choice>
  </mc:AlternateContent>
  <xr:revisionPtr revIDLastSave="144" documentId="13_ncr:1_{76A12584-1A8A-4204-B449-7D017F38A505}" xr6:coauthVersionLast="47" xr6:coauthVersionMax="47" xr10:uidLastSave="{6D620410-497E-4D1A-89F1-23B0978AF2A2}"/>
  <bookViews>
    <workbookView xWindow="28680" yWindow="-120" windowWidth="29040" windowHeight="15720" xr2:uid="{00000000-000D-0000-FFFF-FFFF00000000}"/>
  </bookViews>
  <sheets>
    <sheet name="NH4" sheetId="1" r:id="rId1"/>
  </sheets>
  <definedNames>
    <definedName name="_xlnm._FilterDatabase" localSheetId="0" hidden="1">'NH4'!$B$3:$H$3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14" i="1"/>
  <c r="H5" i="1"/>
  <c r="H7" i="1"/>
  <c r="H8" i="1"/>
  <c r="H9" i="1"/>
  <c r="H10" i="1"/>
  <c r="H11" i="1"/>
  <c r="H12" i="1"/>
  <c r="H13" i="1"/>
  <c r="H15" i="1"/>
  <c r="H16" i="1"/>
  <c r="H17" i="1"/>
  <c r="H18" i="1"/>
  <c r="H19" i="1"/>
  <c r="H20" i="1"/>
  <c r="H21" i="1"/>
  <c r="H22" i="1"/>
  <c r="H4" i="1"/>
  <c r="H57" i="1" l="1"/>
</calcChain>
</file>

<file path=xl/sharedStrings.xml><?xml version="1.0" encoding="utf-8"?>
<sst xmlns="http://schemas.openxmlformats.org/spreadsheetml/2006/main" count="194" uniqueCount="61">
  <si>
    <t>Středisko</t>
  </si>
  <si>
    <t xml:space="preserve">Pořadí </t>
  </si>
  <si>
    <t>Položka</t>
  </si>
  <si>
    <t xml:space="preserve">Požadované množství </t>
  </si>
  <si>
    <t xml:space="preserve">Měrná jednotka </t>
  </si>
  <si>
    <t xml:space="preserve">Cena za měrnou jednotku v Kč bez DPH </t>
  </si>
  <si>
    <t xml:space="preserve">Celková cena v Kč bez DPH </t>
  </si>
  <si>
    <t>ks</t>
  </si>
  <si>
    <t>Cena celkem bez DPH:</t>
  </si>
  <si>
    <t>Nový Bor</t>
  </si>
  <si>
    <t>Svodnice NH4</t>
  </si>
  <si>
    <t>Sloupek UE 100 krajní 1900</t>
  </si>
  <si>
    <t>Trubková spojka</t>
  </si>
  <si>
    <t>Šroub s polokruhovou hlavou a nosem M16x30-4.6–tZn</t>
  </si>
  <si>
    <t>Poznámka: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</si>
  <si>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</si>
  <si>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</si>
  <si>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>4) Pokud bude účastníkem navrženo odlišné provedení s nevyhovujícími parametry, které těmto základním technickým podmínkám nevyhovují, vyhrazuje si zadavatel právo účastníka vyloučit.</t>
  </si>
  <si>
    <t>zelená pole vyplní uchazeč</t>
  </si>
  <si>
    <t>Měřítko plnění</t>
  </si>
  <si>
    <t>Hodnota</t>
  </si>
  <si>
    <t>ANO/NE</t>
  </si>
  <si>
    <t>[doplní uchazeč]</t>
  </si>
  <si>
    <t>1.</t>
  </si>
  <si>
    <t>Doplňující specifikace poptávky</t>
  </si>
  <si>
    <t>Oceněný soupis dodávek splňuje technické podmínky Ministerstva dopravy.</t>
  </si>
  <si>
    <t>Náběhová přechodka NH4 17,3% Pravá</t>
  </si>
  <si>
    <t>Náběhová přechodka NH4 17,3% Levá</t>
  </si>
  <si>
    <t>sloupek U140 1800mm</t>
  </si>
  <si>
    <t>Frýdlant</t>
  </si>
  <si>
    <t>Šroub s polokruhovou hlavou a čtyřhranem M12x30-4.6-tZn</t>
  </si>
  <si>
    <t>Matice M 12-6-tZn</t>
  </si>
  <si>
    <t>Podložka 14-tZn (14/ø 44/4-otvor 4HR)</t>
  </si>
  <si>
    <t>Svodnice NH4 R40 vnitřní</t>
  </si>
  <si>
    <t>Liberec</t>
  </si>
  <si>
    <t>Nová Ves</t>
  </si>
  <si>
    <t xml:space="preserve">Oblouk vnější R30 </t>
  </si>
  <si>
    <t>Turnov</t>
  </si>
  <si>
    <t>Oblouk vnější R50</t>
  </si>
  <si>
    <t>Oblouk vnější R100</t>
  </si>
  <si>
    <t>Oblouk vnitřní R10</t>
  </si>
  <si>
    <t>U Podložka klínová 14</t>
  </si>
  <si>
    <t>Oblouk vnitřní R12</t>
  </si>
  <si>
    <t xml:space="preserve">Matice M 16 - 6 – tZn </t>
  </si>
  <si>
    <t>Hrabačov</t>
  </si>
  <si>
    <t>Třmen</t>
  </si>
  <si>
    <t>Sloupek UE 100 středový, 1900mm</t>
  </si>
  <si>
    <t>Koncovka NH4 Pravá</t>
  </si>
  <si>
    <t>Koncovka NH4 Levá</t>
  </si>
  <si>
    <t>Semily</t>
  </si>
  <si>
    <t>2.</t>
  </si>
  <si>
    <t>3.</t>
  </si>
  <si>
    <t>4.</t>
  </si>
  <si>
    <t>Šroub s polokruhovou hlavou a nosem M 16x55</t>
  </si>
  <si>
    <t>Dodání nejpozději do 30 kalendářních dnů od podpisu smlouvy/objednávky.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</si>
  <si>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</si>
  <si>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Příloha č. 1  - Soupis dodávek k ocenění</t>
  </si>
  <si>
    <t>Cena za měrnou jednotku v sloupci "G" uvedena včetně dopravy do střediska uvedeného ve sloupci "C" a dále všech předpokládaných nákladů (balné, mýto apod.)</t>
  </si>
  <si>
    <t>název účastníka:</t>
  </si>
  <si>
    <t>Z24530 - DODÁNÍ DÍLŮ SVODIDLOVÉHO SYSTÉMU NH4 (NH4, H1)</t>
  </si>
  <si>
    <t>Maximální hodnota zakázky  1.600.000 Kč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</si>
</sst>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0" xfId="0" applyFont="1" applyAlignment="1">
      <alignment horizontal="left" vertical="top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5" xfId="1" applyFont="1" applyBorder="1"/>
    <xf numFmtId="0" fontId="8" fillId="5" borderId="5" xfId="0" applyFont="1" applyFill="1" applyBorder="1" applyAlignment="1">
      <alignment horizontal="center" vertical="center"/>
    </xf>
    <xf numFmtId="0" fontId="8" fillId="0" borderId="5" xfId="0" applyFont="1" applyBorder="1"/>
    <xf numFmtId="0" fontId="8" fillId="5" borderId="9" xfId="0" applyFont="1" applyFill="1" applyBorder="1" applyAlignment="1">
      <alignment horizontal="center" vertical="center"/>
    </xf>
    <xf numFmtId="0" fontId="8" fillId="0" borderId="9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/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/>
    <xf numFmtId="0" fontId="0" fillId="3" borderId="8" xfId="0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vertical="top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0" fillId="0" borderId="2" xfId="0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3" borderId="5" xfId="0" applyFill="1" applyBorder="1" applyAlignment="1">
      <alignment horizontal="right" vertical="center" indent="1"/>
    </xf>
    <xf numFmtId="0" fontId="4" fillId="3" borderId="5" xfId="0" applyFont="1" applyFill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8" fillId="5" borderId="5" xfId="0" applyFont="1" applyFill="1" applyBorder="1" applyAlignment="1">
      <alignment horizontal="right" vertical="center" indent="1"/>
    </xf>
    <xf numFmtId="0" fontId="8" fillId="0" borderId="5" xfId="0" applyFont="1" applyBorder="1" applyAlignment="1">
      <alignment horizontal="right" vertical="center" indent="1"/>
    </xf>
    <xf numFmtId="0" fontId="8" fillId="5" borderId="9" xfId="0" applyFont="1" applyFill="1" applyBorder="1" applyAlignment="1">
      <alignment horizontal="right" vertical="center" indent="1"/>
    </xf>
    <xf numFmtId="164" fontId="5" fillId="2" borderId="2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5" fillId="2" borderId="21" xfId="0" applyFont="1" applyFill="1" applyBorder="1" applyAlignment="1">
      <alignment horizontal="right" vertical="center" indent="1"/>
    </xf>
    <xf numFmtId="0" fontId="5" fillId="2" borderId="22" xfId="0" applyFont="1" applyFill="1" applyBorder="1" applyAlignment="1">
      <alignment horizontal="right" vertical="center" indent="1"/>
    </xf>
    <xf numFmtId="0" fontId="5" fillId="2" borderId="23" xfId="0" applyFont="1" applyFill="1" applyBorder="1" applyAlignment="1">
      <alignment horizontal="right" vertical="center" indent="1"/>
    </xf>
    <xf numFmtId="0" fontId="1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1" xfId="0" applyBorder="1"/>
    <xf numFmtId="0" fontId="6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right" vertical="center" indent="1"/>
    </xf>
    <xf numFmtId="164" fontId="0" fillId="0" borderId="28" xfId="0" applyNumberFormat="1" applyBorder="1" applyAlignment="1">
      <alignment horizontal="right" vertical="center" indent="1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164" fontId="0" fillId="4" borderId="9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zoomScaleNormal="100" workbookViewId="0">
      <selection activeCell="F1" sqref="F1:G1"/>
    </sheetView>
  </sheetViews>
  <sheetFormatPr defaultRowHeight="15" x14ac:dyDescent="0.25"/>
  <cols>
    <col min="3" max="3" width="11.7109375" customWidth="1"/>
    <col min="4" max="4" width="53.85546875" customWidth="1"/>
    <col min="5" max="5" width="15" customWidth="1"/>
    <col min="6" max="6" width="13.5703125" customWidth="1"/>
    <col min="7" max="7" width="20" customWidth="1"/>
    <col min="8" max="8" width="21.85546875" customWidth="1"/>
  </cols>
  <sheetData>
    <row r="1" spans="1:9" s="22" customFormat="1" ht="39.75" customHeight="1" thickBot="1" x14ac:dyDescent="0.3">
      <c r="A1" s="22" t="s">
        <v>56</v>
      </c>
      <c r="B1" s="23"/>
      <c r="D1" s="23"/>
      <c r="E1" s="22" t="s">
        <v>58</v>
      </c>
      <c r="F1" s="76" t="s">
        <v>22</v>
      </c>
      <c r="G1" s="76"/>
    </row>
    <row r="2" spans="1:9" s="22" customFormat="1" ht="28.5" customHeight="1" thickBot="1" x14ac:dyDescent="0.3">
      <c r="B2" s="63" t="s">
        <v>59</v>
      </c>
      <c r="C2" s="64"/>
      <c r="D2" s="65"/>
      <c r="E2" s="65"/>
      <c r="F2" s="65"/>
      <c r="G2" s="65"/>
      <c r="H2" s="66"/>
    </row>
    <row r="3" spans="1:9" ht="45.75" thickBot="1" x14ac:dyDescent="0.3">
      <c r="B3" s="67" t="s">
        <v>1</v>
      </c>
      <c r="C3" s="68" t="s">
        <v>0</v>
      </c>
      <c r="D3" s="69" t="s">
        <v>2</v>
      </c>
      <c r="E3" s="69" t="s">
        <v>3</v>
      </c>
      <c r="F3" s="69" t="s">
        <v>4</v>
      </c>
      <c r="G3" s="69" t="s">
        <v>5</v>
      </c>
      <c r="H3" s="70" t="s">
        <v>6</v>
      </c>
      <c r="I3" s="24"/>
    </row>
    <row r="4" spans="1:9" x14ac:dyDescent="0.25">
      <c r="B4" s="25">
        <v>1</v>
      </c>
      <c r="C4" s="26" t="s">
        <v>9</v>
      </c>
      <c r="D4" s="27" t="s">
        <v>10</v>
      </c>
      <c r="E4" s="39">
        <v>100</v>
      </c>
      <c r="F4" s="26" t="s">
        <v>7</v>
      </c>
      <c r="G4" s="73">
        <v>0</v>
      </c>
      <c r="H4" s="71">
        <f>SUM(E4*G4)</f>
        <v>0</v>
      </c>
    </row>
    <row r="5" spans="1:9" x14ac:dyDescent="0.25">
      <c r="B5" s="28">
        <v>2</v>
      </c>
      <c r="C5" s="29" t="s">
        <v>9</v>
      </c>
      <c r="D5" s="30" t="s">
        <v>11</v>
      </c>
      <c r="E5" s="40">
        <v>100</v>
      </c>
      <c r="F5" s="29" t="s">
        <v>7</v>
      </c>
      <c r="G5" s="74">
        <v>0</v>
      </c>
      <c r="H5" s="71">
        <f t="shared" ref="H5:H56" si="0">SUM(E5*G5)</f>
        <v>0</v>
      </c>
    </row>
    <row r="6" spans="1:9" x14ac:dyDescent="0.25">
      <c r="B6" s="28">
        <v>3</v>
      </c>
      <c r="C6" s="29" t="s">
        <v>9</v>
      </c>
      <c r="D6" s="30" t="s">
        <v>12</v>
      </c>
      <c r="E6" s="40">
        <v>100</v>
      </c>
      <c r="F6" s="29" t="s">
        <v>7</v>
      </c>
      <c r="G6" s="74">
        <v>0</v>
      </c>
      <c r="H6" s="71">
        <f>SUM(E6*G6)</f>
        <v>0</v>
      </c>
    </row>
    <row r="7" spans="1:9" x14ac:dyDescent="0.25">
      <c r="B7" s="28">
        <v>4</v>
      </c>
      <c r="C7" s="29" t="s">
        <v>9</v>
      </c>
      <c r="D7" s="30" t="s">
        <v>13</v>
      </c>
      <c r="E7" s="40">
        <v>1000</v>
      </c>
      <c r="F7" s="29" t="s">
        <v>7</v>
      </c>
      <c r="G7" s="74">
        <v>0</v>
      </c>
      <c r="H7" s="71">
        <f t="shared" si="0"/>
        <v>0</v>
      </c>
    </row>
    <row r="8" spans="1:9" x14ac:dyDescent="0.25">
      <c r="B8" s="28">
        <v>5</v>
      </c>
      <c r="C8" s="29" t="s">
        <v>9</v>
      </c>
      <c r="D8" s="30" t="s">
        <v>43</v>
      </c>
      <c r="E8" s="40">
        <v>500</v>
      </c>
      <c r="F8" s="29" t="s">
        <v>7</v>
      </c>
      <c r="G8" s="74">
        <v>0</v>
      </c>
      <c r="H8" s="71">
        <f t="shared" si="0"/>
        <v>0</v>
      </c>
    </row>
    <row r="9" spans="1:9" x14ac:dyDescent="0.25">
      <c r="B9" s="28">
        <v>6</v>
      </c>
      <c r="C9" s="29" t="s">
        <v>9</v>
      </c>
      <c r="D9" s="30" t="s">
        <v>26</v>
      </c>
      <c r="E9" s="40">
        <v>5</v>
      </c>
      <c r="F9" s="29" t="s">
        <v>7</v>
      </c>
      <c r="G9" s="74">
        <v>0</v>
      </c>
      <c r="H9" s="71">
        <f t="shared" si="0"/>
        <v>0</v>
      </c>
    </row>
    <row r="10" spans="1:9" x14ac:dyDescent="0.25">
      <c r="B10" s="28">
        <v>7</v>
      </c>
      <c r="C10" s="29" t="s">
        <v>9</v>
      </c>
      <c r="D10" s="30" t="s">
        <v>27</v>
      </c>
      <c r="E10" s="41">
        <v>5</v>
      </c>
      <c r="F10" s="29" t="s">
        <v>7</v>
      </c>
      <c r="G10" s="74">
        <v>0</v>
      </c>
      <c r="H10" s="71">
        <f t="shared" si="0"/>
        <v>0</v>
      </c>
    </row>
    <row r="11" spans="1:9" x14ac:dyDescent="0.25">
      <c r="B11" s="28">
        <v>8</v>
      </c>
      <c r="C11" s="29" t="s">
        <v>29</v>
      </c>
      <c r="D11" s="10" t="s">
        <v>28</v>
      </c>
      <c r="E11" s="41">
        <v>100</v>
      </c>
      <c r="F11" s="29" t="s">
        <v>7</v>
      </c>
      <c r="G11" s="74">
        <v>0</v>
      </c>
      <c r="H11" s="71">
        <f t="shared" si="0"/>
        <v>0</v>
      </c>
    </row>
    <row r="12" spans="1:9" x14ac:dyDescent="0.25">
      <c r="B12" s="28">
        <v>9</v>
      </c>
      <c r="C12" s="29" t="s">
        <v>29</v>
      </c>
      <c r="D12" s="8" t="s">
        <v>26</v>
      </c>
      <c r="E12" s="41">
        <v>6</v>
      </c>
      <c r="F12" s="29" t="s">
        <v>7</v>
      </c>
      <c r="G12" s="74">
        <v>0</v>
      </c>
      <c r="H12" s="71">
        <f t="shared" si="0"/>
        <v>0</v>
      </c>
    </row>
    <row r="13" spans="1:9" x14ac:dyDescent="0.25">
      <c r="B13" s="28">
        <v>10</v>
      </c>
      <c r="C13" s="29" t="s">
        <v>29</v>
      </c>
      <c r="D13" s="8" t="s">
        <v>13</v>
      </c>
      <c r="E13" s="41">
        <v>2000</v>
      </c>
      <c r="F13" s="29" t="s">
        <v>7</v>
      </c>
      <c r="G13" s="74">
        <v>0</v>
      </c>
      <c r="H13" s="71">
        <f t="shared" si="0"/>
        <v>0</v>
      </c>
    </row>
    <row r="14" spans="1:9" x14ac:dyDescent="0.25">
      <c r="B14" s="28">
        <v>11</v>
      </c>
      <c r="C14" s="29" t="s">
        <v>29</v>
      </c>
      <c r="D14" s="8" t="s">
        <v>43</v>
      </c>
      <c r="E14" s="41">
        <v>2000</v>
      </c>
      <c r="F14" s="29" t="s">
        <v>7</v>
      </c>
      <c r="G14" s="74">
        <v>0</v>
      </c>
      <c r="H14" s="71">
        <f>SUM(E14*G14)</f>
        <v>0</v>
      </c>
    </row>
    <row r="15" spans="1:9" x14ac:dyDescent="0.25">
      <c r="B15" s="28">
        <v>12</v>
      </c>
      <c r="C15" s="29" t="s">
        <v>29</v>
      </c>
      <c r="D15" s="11" t="s">
        <v>47</v>
      </c>
      <c r="E15" s="41">
        <v>1</v>
      </c>
      <c r="F15" s="29" t="s">
        <v>7</v>
      </c>
      <c r="G15" s="74">
        <v>0</v>
      </c>
      <c r="H15" s="71">
        <f t="shared" si="0"/>
        <v>0</v>
      </c>
    </row>
    <row r="16" spans="1:9" x14ac:dyDescent="0.25">
      <c r="B16" s="28">
        <v>13</v>
      </c>
      <c r="C16" s="29" t="s">
        <v>29</v>
      </c>
      <c r="D16" s="30" t="s">
        <v>30</v>
      </c>
      <c r="E16" s="40">
        <v>200</v>
      </c>
      <c r="F16" s="29" t="s">
        <v>7</v>
      </c>
      <c r="G16" s="74">
        <v>0</v>
      </c>
      <c r="H16" s="71">
        <f t="shared" si="0"/>
        <v>0</v>
      </c>
    </row>
    <row r="17" spans="2:8" x14ac:dyDescent="0.25">
      <c r="B17" s="28">
        <v>14</v>
      </c>
      <c r="C17" s="29" t="s">
        <v>29</v>
      </c>
      <c r="D17" s="30" t="s">
        <v>31</v>
      </c>
      <c r="E17" s="40">
        <v>200</v>
      </c>
      <c r="F17" s="29" t="s">
        <v>7</v>
      </c>
      <c r="G17" s="74">
        <v>0</v>
      </c>
      <c r="H17" s="71">
        <f t="shared" si="0"/>
        <v>0</v>
      </c>
    </row>
    <row r="18" spans="2:8" x14ac:dyDescent="0.25">
      <c r="B18" s="28">
        <v>15</v>
      </c>
      <c r="C18" s="29" t="s">
        <v>29</v>
      </c>
      <c r="D18" s="30" t="s">
        <v>32</v>
      </c>
      <c r="E18" s="40">
        <v>200</v>
      </c>
      <c r="F18" s="29" t="s">
        <v>7</v>
      </c>
      <c r="G18" s="74">
        <v>0</v>
      </c>
      <c r="H18" s="71">
        <f t="shared" si="0"/>
        <v>0</v>
      </c>
    </row>
    <row r="19" spans="2:8" x14ac:dyDescent="0.25">
      <c r="B19" s="28">
        <v>16</v>
      </c>
      <c r="C19" s="29" t="s">
        <v>29</v>
      </c>
      <c r="D19" s="30" t="s">
        <v>10</v>
      </c>
      <c r="E19" s="40">
        <v>80</v>
      </c>
      <c r="F19" s="29" t="s">
        <v>7</v>
      </c>
      <c r="G19" s="74">
        <v>0</v>
      </c>
      <c r="H19" s="71">
        <f t="shared" si="0"/>
        <v>0</v>
      </c>
    </row>
    <row r="20" spans="2:8" x14ac:dyDescent="0.25">
      <c r="B20" s="28">
        <v>17</v>
      </c>
      <c r="C20" s="29" t="s">
        <v>29</v>
      </c>
      <c r="D20" s="30" t="s">
        <v>33</v>
      </c>
      <c r="E20" s="40">
        <v>4</v>
      </c>
      <c r="F20" s="29" t="s">
        <v>7</v>
      </c>
      <c r="G20" s="74">
        <v>0</v>
      </c>
      <c r="H20" s="71">
        <f t="shared" si="0"/>
        <v>0</v>
      </c>
    </row>
    <row r="21" spans="2:8" x14ac:dyDescent="0.25">
      <c r="B21" s="28">
        <v>18</v>
      </c>
      <c r="C21" s="29" t="s">
        <v>34</v>
      </c>
      <c r="D21" s="30" t="s">
        <v>47</v>
      </c>
      <c r="E21" s="40">
        <v>1</v>
      </c>
      <c r="F21" s="29" t="s">
        <v>7</v>
      </c>
      <c r="G21" s="74">
        <v>0</v>
      </c>
      <c r="H21" s="71">
        <f t="shared" si="0"/>
        <v>0</v>
      </c>
    </row>
    <row r="22" spans="2:8" x14ac:dyDescent="0.25">
      <c r="B22" s="28">
        <v>19</v>
      </c>
      <c r="C22" s="29" t="s">
        <v>34</v>
      </c>
      <c r="D22" s="30" t="s">
        <v>10</v>
      </c>
      <c r="E22" s="41">
        <v>80</v>
      </c>
      <c r="F22" s="29" t="s">
        <v>7</v>
      </c>
      <c r="G22" s="74">
        <v>0</v>
      </c>
      <c r="H22" s="71">
        <f t="shared" si="0"/>
        <v>0</v>
      </c>
    </row>
    <row r="23" spans="2:8" x14ac:dyDescent="0.25">
      <c r="B23" s="28">
        <v>20</v>
      </c>
      <c r="C23" s="29" t="s">
        <v>34</v>
      </c>
      <c r="D23" s="8" t="s">
        <v>26</v>
      </c>
      <c r="E23" s="41">
        <v>16</v>
      </c>
      <c r="F23" s="29" t="s">
        <v>7</v>
      </c>
      <c r="G23" s="74">
        <v>0</v>
      </c>
      <c r="H23" s="71">
        <f t="shared" si="0"/>
        <v>0</v>
      </c>
    </row>
    <row r="24" spans="2:8" x14ac:dyDescent="0.25">
      <c r="B24" s="28">
        <v>21</v>
      </c>
      <c r="C24" s="29" t="s">
        <v>34</v>
      </c>
      <c r="D24" s="30" t="s">
        <v>11</v>
      </c>
      <c r="E24" s="41">
        <v>130</v>
      </c>
      <c r="F24" s="29" t="s">
        <v>7</v>
      </c>
      <c r="G24" s="74">
        <v>0</v>
      </c>
      <c r="H24" s="71">
        <f t="shared" si="0"/>
        <v>0</v>
      </c>
    </row>
    <row r="25" spans="2:8" x14ac:dyDescent="0.25">
      <c r="B25" s="28">
        <v>22</v>
      </c>
      <c r="C25" s="29" t="s">
        <v>34</v>
      </c>
      <c r="D25" s="30" t="s">
        <v>12</v>
      </c>
      <c r="E25" s="41">
        <v>90</v>
      </c>
      <c r="F25" s="29" t="s">
        <v>7</v>
      </c>
      <c r="G25" s="74">
        <v>0</v>
      </c>
      <c r="H25" s="71">
        <f t="shared" si="0"/>
        <v>0</v>
      </c>
    </row>
    <row r="26" spans="2:8" x14ac:dyDescent="0.25">
      <c r="B26" s="28">
        <v>23</v>
      </c>
      <c r="C26" s="29" t="s">
        <v>34</v>
      </c>
      <c r="D26" s="8" t="s">
        <v>13</v>
      </c>
      <c r="E26" s="41">
        <v>2000</v>
      </c>
      <c r="F26" s="29" t="s">
        <v>7</v>
      </c>
      <c r="G26" s="74">
        <v>0</v>
      </c>
      <c r="H26" s="71">
        <f t="shared" si="0"/>
        <v>0</v>
      </c>
    </row>
    <row r="27" spans="2:8" x14ac:dyDescent="0.25">
      <c r="B27" s="28">
        <v>24</v>
      </c>
      <c r="C27" s="29" t="s">
        <v>34</v>
      </c>
      <c r="D27" s="8" t="s">
        <v>43</v>
      </c>
      <c r="E27" s="41">
        <v>2000</v>
      </c>
      <c r="F27" s="29" t="s">
        <v>7</v>
      </c>
      <c r="G27" s="74">
        <v>0</v>
      </c>
      <c r="H27" s="71">
        <f t="shared" si="0"/>
        <v>0</v>
      </c>
    </row>
    <row r="28" spans="2:8" x14ac:dyDescent="0.25">
      <c r="B28" s="28">
        <v>25</v>
      </c>
      <c r="C28" s="29" t="s">
        <v>34</v>
      </c>
      <c r="D28" s="30" t="s">
        <v>30</v>
      </c>
      <c r="E28" s="40">
        <v>200</v>
      </c>
      <c r="F28" s="29" t="s">
        <v>7</v>
      </c>
      <c r="G28" s="74">
        <v>0</v>
      </c>
      <c r="H28" s="71">
        <f t="shared" si="0"/>
        <v>0</v>
      </c>
    </row>
    <row r="29" spans="2:8" x14ac:dyDescent="0.25">
      <c r="B29" s="28">
        <v>26</v>
      </c>
      <c r="C29" s="29" t="s">
        <v>34</v>
      </c>
      <c r="D29" s="30" t="s">
        <v>31</v>
      </c>
      <c r="E29" s="40">
        <v>200</v>
      </c>
      <c r="F29" s="29" t="s">
        <v>7</v>
      </c>
      <c r="G29" s="74">
        <v>0</v>
      </c>
      <c r="H29" s="71">
        <f t="shared" si="0"/>
        <v>0</v>
      </c>
    </row>
    <row r="30" spans="2:8" x14ac:dyDescent="0.25">
      <c r="B30" s="28">
        <v>27</v>
      </c>
      <c r="C30" s="29" t="s">
        <v>34</v>
      </c>
      <c r="D30" s="30" t="s">
        <v>32</v>
      </c>
      <c r="E30" s="40">
        <v>200</v>
      </c>
      <c r="F30" s="29" t="s">
        <v>7</v>
      </c>
      <c r="G30" s="74">
        <v>0</v>
      </c>
      <c r="H30" s="71">
        <f t="shared" si="0"/>
        <v>0</v>
      </c>
    </row>
    <row r="31" spans="2:8" x14ac:dyDescent="0.25">
      <c r="B31" s="28">
        <v>28</v>
      </c>
      <c r="C31" s="7" t="s">
        <v>35</v>
      </c>
      <c r="D31" s="8" t="s">
        <v>36</v>
      </c>
      <c r="E31" s="42">
        <v>11</v>
      </c>
      <c r="F31" s="29" t="s">
        <v>7</v>
      </c>
      <c r="G31" s="74">
        <v>0</v>
      </c>
      <c r="H31" s="71">
        <f t="shared" si="0"/>
        <v>0</v>
      </c>
    </row>
    <row r="32" spans="2:8" x14ac:dyDescent="0.25">
      <c r="B32" s="28">
        <v>29</v>
      </c>
      <c r="C32" s="7" t="s">
        <v>35</v>
      </c>
      <c r="D32" s="8" t="s">
        <v>26</v>
      </c>
      <c r="E32" s="43">
        <v>10</v>
      </c>
      <c r="F32" s="29" t="s">
        <v>7</v>
      </c>
      <c r="G32" s="74">
        <v>0</v>
      </c>
      <c r="H32" s="71">
        <f t="shared" si="0"/>
        <v>0</v>
      </c>
    </row>
    <row r="33" spans="2:8" x14ac:dyDescent="0.25">
      <c r="B33" s="28">
        <v>30</v>
      </c>
      <c r="C33" s="7" t="s">
        <v>37</v>
      </c>
      <c r="D33" s="8" t="s">
        <v>38</v>
      </c>
      <c r="E33" s="42">
        <v>7</v>
      </c>
      <c r="F33" s="29" t="s">
        <v>7</v>
      </c>
      <c r="G33" s="74">
        <v>0</v>
      </c>
      <c r="H33" s="71">
        <f t="shared" si="0"/>
        <v>0</v>
      </c>
    </row>
    <row r="34" spans="2:8" x14ac:dyDescent="0.25">
      <c r="B34" s="28">
        <v>31</v>
      </c>
      <c r="C34" s="7" t="s">
        <v>37</v>
      </c>
      <c r="D34" s="8" t="s">
        <v>39</v>
      </c>
      <c r="E34" s="42">
        <v>2</v>
      </c>
      <c r="F34" s="29" t="s">
        <v>7</v>
      </c>
      <c r="G34" s="74">
        <v>0</v>
      </c>
      <c r="H34" s="71">
        <f t="shared" si="0"/>
        <v>0</v>
      </c>
    </row>
    <row r="35" spans="2:8" x14ac:dyDescent="0.25">
      <c r="B35" s="28">
        <v>32</v>
      </c>
      <c r="C35" s="7" t="s">
        <v>37</v>
      </c>
      <c r="D35" s="8" t="s">
        <v>40</v>
      </c>
      <c r="E35" s="42">
        <v>9</v>
      </c>
      <c r="F35" s="29" t="s">
        <v>7</v>
      </c>
      <c r="G35" s="74">
        <v>0</v>
      </c>
      <c r="H35" s="71">
        <f t="shared" si="0"/>
        <v>0</v>
      </c>
    </row>
    <row r="36" spans="2:8" x14ac:dyDescent="0.25">
      <c r="B36" s="28">
        <v>33</v>
      </c>
      <c r="C36" s="7" t="s">
        <v>37</v>
      </c>
      <c r="D36" s="8" t="s">
        <v>42</v>
      </c>
      <c r="E36" s="42">
        <v>2</v>
      </c>
      <c r="F36" s="29" t="s">
        <v>7</v>
      </c>
      <c r="G36" s="74">
        <v>0</v>
      </c>
      <c r="H36" s="71">
        <f t="shared" si="0"/>
        <v>0</v>
      </c>
    </row>
    <row r="37" spans="2:8" x14ac:dyDescent="0.25">
      <c r="B37" s="28">
        <v>34</v>
      </c>
      <c r="C37" s="7" t="s">
        <v>37</v>
      </c>
      <c r="D37" s="8" t="s">
        <v>26</v>
      </c>
      <c r="E37" s="43">
        <v>10</v>
      </c>
      <c r="F37" s="29" t="s">
        <v>7</v>
      </c>
      <c r="G37" s="74">
        <v>0</v>
      </c>
      <c r="H37" s="71">
        <f t="shared" si="0"/>
        <v>0</v>
      </c>
    </row>
    <row r="38" spans="2:8" x14ac:dyDescent="0.25">
      <c r="B38" s="28">
        <v>35</v>
      </c>
      <c r="C38" s="7" t="s">
        <v>37</v>
      </c>
      <c r="D38" s="8" t="s">
        <v>12</v>
      </c>
      <c r="E38" s="43">
        <v>100</v>
      </c>
      <c r="F38" s="29" t="s">
        <v>7</v>
      </c>
      <c r="G38" s="74">
        <v>0</v>
      </c>
      <c r="H38" s="71">
        <f t="shared" si="0"/>
        <v>0</v>
      </c>
    </row>
    <row r="39" spans="2:8" x14ac:dyDescent="0.25">
      <c r="B39" s="28">
        <v>36</v>
      </c>
      <c r="C39" s="7" t="s">
        <v>37</v>
      </c>
      <c r="D39" s="8" t="s">
        <v>13</v>
      </c>
      <c r="E39" s="42">
        <v>1000</v>
      </c>
      <c r="F39" s="29" t="s">
        <v>7</v>
      </c>
      <c r="G39" s="74">
        <v>0</v>
      </c>
      <c r="H39" s="71">
        <f t="shared" si="0"/>
        <v>0</v>
      </c>
    </row>
    <row r="40" spans="2:8" x14ac:dyDescent="0.25">
      <c r="B40" s="28">
        <v>37</v>
      </c>
      <c r="C40" s="7" t="s">
        <v>37</v>
      </c>
      <c r="D40" s="8" t="s">
        <v>30</v>
      </c>
      <c r="E40" s="43">
        <v>1000</v>
      </c>
      <c r="F40" s="29" t="s">
        <v>7</v>
      </c>
      <c r="G40" s="74">
        <v>0</v>
      </c>
      <c r="H40" s="71">
        <f t="shared" si="0"/>
        <v>0</v>
      </c>
    </row>
    <row r="41" spans="2:8" x14ac:dyDescent="0.25">
      <c r="B41" s="28">
        <v>38</v>
      </c>
      <c r="C41" s="7" t="s">
        <v>37</v>
      </c>
      <c r="D41" s="8" t="s">
        <v>41</v>
      </c>
      <c r="E41" s="43">
        <v>500</v>
      </c>
      <c r="F41" s="29" t="s">
        <v>7</v>
      </c>
      <c r="G41" s="74">
        <v>0</v>
      </c>
      <c r="H41" s="71">
        <f t="shared" si="0"/>
        <v>0</v>
      </c>
    </row>
    <row r="42" spans="2:8" x14ac:dyDescent="0.25">
      <c r="B42" s="28">
        <v>39</v>
      </c>
      <c r="C42" s="7" t="s">
        <v>37</v>
      </c>
      <c r="D42" s="8" t="s">
        <v>53</v>
      </c>
      <c r="E42" s="42">
        <v>100</v>
      </c>
      <c r="F42" s="29" t="s">
        <v>7</v>
      </c>
      <c r="G42" s="74">
        <v>0</v>
      </c>
      <c r="H42" s="71">
        <f t="shared" si="0"/>
        <v>0</v>
      </c>
    </row>
    <row r="43" spans="2:8" x14ac:dyDescent="0.25">
      <c r="B43" s="28">
        <v>40</v>
      </c>
      <c r="C43" s="12" t="s">
        <v>44</v>
      </c>
      <c r="D43" s="8" t="s">
        <v>10</v>
      </c>
      <c r="E43" s="44">
        <v>25</v>
      </c>
      <c r="F43" s="12" t="s">
        <v>7</v>
      </c>
      <c r="G43" s="74">
        <v>0</v>
      </c>
      <c r="H43" s="71">
        <f t="shared" si="0"/>
        <v>0</v>
      </c>
    </row>
    <row r="44" spans="2:8" x14ac:dyDescent="0.25">
      <c r="B44" s="28">
        <v>41</v>
      </c>
      <c r="C44" s="12" t="s">
        <v>44</v>
      </c>
      <c r="D44" s="8" t="s">
        <v>26</v>
      </c>
      <c r="E44" s="44">
        <v>4</v>
      </c>
      <c r="F44" s="12" t="s">
        <v>7</v>
      </c>
      <c r="G44" s="74">
        <v>0</v>
      </c>
      <c r="H44" s="71">
        <f t="shared" si="0"/>
        <v>0</v>
      </c>
    </row>
    <row r="45" spans="2:8" x14ac:dyDescent="0.25">
      <c r="B45" s="28">
        <v>42</v>
      </c>
      <c r="C45" s="12" t="s">
        <v>44</v>
      </c>
      <c r="D45" s="8" t="s">
        <v>27</v>
      </c>
      <c r="E45" s="44">
        <v>4</v>
      </c>
      <c r="F45" s="12" t="s">
        <v>7</v>
      </c>
      <c r="G45" s="74">
        <v>0</v>
      </c>
      <c r="H45" s="71">
        <f t="shared" si="0"/>
        <v>0</v>
      </c>
    </row>
    <row r="46" spans="2:8" x14ac:dyDescent="0.25">
      <c r="B46" s="28">
        <v>43</v>
      </c>
      <c r="C46" s="12" t="s">
        <v>44</v>
      </c>
      <c r="D46" s="8" t="s">
        <v>46</v>
      </c>
      <c r="E46" s="44">
        <v>50</v>
      </c>
      <c r="F46" s="12" t="s">
        <v>7</v>
      </c>
      <c r="G46" s="74">
        <v>0</v>
      </c>
      <c r="H46" s="71">
        <f t="shared" si="0"/>
        <v>0</v>
      </c>
    </row>
    <row r="47" spans="2:8" x14ac:dyDescent="0.25">
      <c r="B47" s="28">
        <v>44</v>
      </c>
      <c r="C47" s="12" t="s">
        <v>44</v>
      </c>
      <c r="D47" s="8" t="s">
        <v>48</v>
      </c>
      <c r="E47" s="44">
        <v>4</v>
      </c>
      <c r="F47" s="12" t="s">
        <v>7</v>
      </c>
      <c r="G47" s="74">
        <v>0</v>
      </c>
      <c r="H47" s="71">
        <f t="shared" si="0"/>
        <v>0</v>
      </c>
    </row>
    <row r="48" spans="2:8" x14ac:dyDescent="0.25">
      <c r="B48" s="28">
        <v>45</v>
      </c>
      <c r="C48" s="12" t="s">
        <v>44</v>
      </c>
      <c r="D48" s="13" t="s">
        <v>47</v>
      </c>
      <c r="E48" s="45">
        <v>4</v>
      </c>
      <c r="F48" s="12" t="s">
        <v>7</v>
      </c>
      <c r="G48" s="74">
        <v>0</v>
      </c>
      <c r="H48" s="71">
        <f t="shared" si="0"/>
        <v>0</v>
      </c>
    </row>
    <row r="49" spans="1:8" x14ac:dyDescent="0.25">
      <c r="B49" s="28">
        <v>46</v>
      </c>
      <c r="C49" s="12" t="s">
        <v>44</v>
      </c>
      <c r="D49" s="13" t="s">
        <v>12</v>
      </c>
      <c r="E49" s="45">
        <v>100</v>
      </c>
      <c r="F49" s="12" t="s">
        <v>7</v>
      </c>
      <c r="G49" s="74">
        <v>0</v>
      </c>
      <c r="H49" s="71">
        <f t="shared" si="0"/>
        <v>0</v>
      </c>
    </row>
    <row r="50" spans="1:8" x14ac:dyDescent="0.25">
      <c r="B50" s="28">
        <v>47</v>
      </c>
      <c r="C50" s="12" t="s">
        <v>44</v>
      </c>
      <c r="D50" s="13" t="s">
        <v>45</v>
      </c>
      <c r="E50" s="45">
        <v>50</v>
      </c>
      <c r="F50" s="12" t="s">
        <v>7</v>
      </c>
      <c r="G50" s="74">
        <v>0</v>
      </c>
      <c r="H50" s="71">
        <f t="shared" si="0"/>
        <v>0</v>
      </c>
    </row>
    <row r="51" spans="1:8" x14ac:dyDescent="0.25">
      <c r="B51" s="28">
        <v>48</v>
      </c>
      <c r="C51" s="12" t="s">
        <v>49</v>
      </c>
      <c r="D51" s="8" t="s">
        <v>10</v>
      </c>
      <c r="E51" s="45">
        <v>25</v>
      </c>
      <c r="F51" s="12" t="s">
        <v>7</v>
      </c>
      <c r="G51" s="74">
        <v>0</v>
      </c>
      <c r="H51" s="71">
        <f t="shared" si="0"/>
        <v>0</v>
      </c>
    </row>
    <row r="52" spans="1:8" x14ac:dyDescent="0.25">
      <c r="B52" s="28">
        <v>49</v>
      </c>
      <c r="C52" s="12" t="s">
        <v>49</v>
      </c>
      <c r="D52" s="13" t="s">
        <v>27</v>
      </c>
      <c r="E52" s="45">
        <v>5</v>
      </c>
      <c r="F52" s="12" t="s">
        <v>7</v>
      </c>
      <c r="G52" s="74">
        <v>0</v>
      </c>
      <c r="H52" s="71">
        <f t="shared" si="0"/>
        <v>0</v>
      </c>
    </row>
    <row r="53" spans="1:8" x14ac:dyDescent="0.25">
      <c r="B53" s="28">
        <v>50</v>
      </c>
      <c r="C53" s="12" t="s">
        <v>49</v>
      </c>
      <c r="D53" s="13" t="s">
        <v>27</v>
      </c>
      <c r="E53" s="45">
        <v>5</v>
      </c>
      <c r="F53" s="12" t="s">
        <v>7</v>
      </c>
      <c r="G53" s="74">
        <v>0</v>
      </c>
      <c r="H53" s="71">
        <f t="shared" si="0"/>
        <v>0</v>
      </c>
    </row>
    <row r="54" spans="1:8" x14ac:dyDescent="0.25">
      <c r="B54" s="28">
        <v>51</v>
      </c>
      <c r="C54" s="12" t="s">
        <v>49</v>
      </c>
      <c r="D54" s="13" t="s">
        <v>12</v>
      </c>
      <c r="E54" s="44">
        <v>100</v>
      </c>
      <c r="F54" s="12" t="s">
        <v>7</v>
      </c>
      <c r="G54" s="74">
        <v>0</v>
      </c>
      <c r="H54" s="71">
        <f t="shared" si="0"/>
        <v>0</v>
      </c>
    </row>
    <row r="55" spans="1:8" x14ac:dyDescent="0.25">
      <c r="B55" s="28">
        <v>52</v>
      </c>
      <c r="C55" s="12" t="s">
        <v>49</v>
      </c>
      <c r="D55" s="8" t="s">
        <v>48</v>
      </c>
      <c r="E55" s="44">
        <v>3</v>
      </c>
      <c r="F55" s="12" t="s">
        <v>7</v>
      </c>
      <c r="G55" s="74">
        <v>0</v>
      </c>
      <c r="H55" s="71">
        <f t="shared" si="0"/>
        <v>0</v>
      </c>
    </row>
    <row r="56" spans="1:8" ht="15.75" thickBot="1" x14ac:dyDescent="0.3">
      <c r="B56" s="31">
        <v>53</v>
      </c>
      <c r="C56" s="14" t="s">
        <v>49</v>
      </c>
      <c r="D56" s="15" t="s">
        <v>47</v>
      </c>
      <c r="E56" s="46">
        <v>3</v>
      </c>
      <c r="F56" s="14" t="s">
        <v>7</v>
      </c>
      <c r="G56" s="75">
        <v>0</v>
      </c>
      <c r="H56" s="72">
        <f t="shared" si="0"/>
        <v>0</v>
      </c>
    </row>
    <row r="57" spans="1:8" s="22" customFormat="1" ht="24.75" customHeight="1" thickBot="1" x14ac:dyDescent="0.3">
      <c r="B57" s="55" t="s">
        <v>8</v>
      </c>
      <c r="C57" s="56"/>
      <c r="D57" s="56"/>
      <c r="E57" s="56"/>
      <c r="F57" s="56"/>
      <c r="G57" s="57"/>
      <c r="H57" s="47">
        <f>SUM(H4:H56)</f>
        <v>0</v>
      </c>
    </row>
    <row r="58" spans="1:8" ht="31.5" customHeight="1" thickBot="1" x14ac:dyDescent="0.3">
      <c r="B58" s="2"/>
      <c r="C58" s="2"/>
      <c r="E58" s="3"/>
      <c r="F58" s="3"/>
      <c r="G58" s="32"/>
      <c r="H58" s="32"/>
    </row>
    <row r="59" spans="1:8" s="22" customFormat="1" ht="16.149999999999999" customHeight="1" thickBot="1" x14ac:dyDescent="0.3">
      <c r="A59" s="4"/>
      <c r="B59" s="58" t="s">
        <v>24</v>
      </c>
      <c r="C59" s="59"/>
      <c r="D59" s="59"/>
      <c r="E59" s="60"/>
      <c r="F59" s="5" t="s">
        <v>19</v>
      </c>
      <c r="G59" s="6" t="s">
        <v>20</v>
      </c>
    </row>
    <row r="60" spans="1:8" ht="15.75" x14ac:dyDescent="0.25">
      <c r="B60" s="36" t="s">
        <v>23</v>
      </c>
      <c r="C60" s="53" t="s">
        <v>25</v>
      </c>
      <c r="D60" s="54"/>
      <c r="E60" s="54"/>
      <c r="F60" s="17" t="s">
        <v>21</v>
      </c>
      <c r="G60" s="18" t="s">
        <v>22</v>
      </c>
      <c r="H60" s="1"/>
    </row>
    <row r="61" spans="1:8" ht="15.75" x14ac:dyDescent="0.25">
      <c r="B61" s="37" t="s">
        <v>50</v>
      </c>
      <c r="C61" s="61" t="s">
        <v>54</v>
      </c>
      <c r="D61" s="62"/>
      <c r="E61" s="62"/>
      <c r="F61" s="16" t="s">
        <v>21</v>
      </c>
      <c r="G61" s="19" t="s">
        <v>22</v>
      </c>
      <c r="H61" s="1"/>
    </row>
    <row r="62" spans="1:8" ht="32.25" customHeight="1" x14ac:dyDescent="0.25">
      <c r="B62" s="37" t="s">
        <v>51</v>
      </c>
      <c r="C62" s="49" t="s">
        <v>57</v>
      </c>
      <c r="D62" s="50"/>
      <c r="E62" s="50"/>
      <c r="F62" s="9" t="s">
        <v>21</v>
      </c>
      <c r="G62" s="19" t="s">
        <v>22</v>
      </c>
      <c r="H62" s="1"/>
    </row>
    <row r="63" spans="1:8" ht="16.5" thickBot="1" x14ac:dyDescent="0.3">
      <c r="B63" s="38" t="s">
        <v>52</v>
      </c>
      <c r="C63" s="51" t="s">
        <v>60</v>
      </c>
      <c r="D63" s="52"/>
      <c r="E63" s="52"/>
      <c r="F63" s="20"/>
      <c r="G63" s="21"/>
      <c r="H63" s="1"/>
    </row>
    <row r="64" spans="1:8" ht="15.75" x14ac:dyDescent="0.25">
      <c r="B64" s="1"/>
      <c r="C64" s="1"/>
      <c r="D64" s="33"/>
      <c r="E64" s="33"/>
      <c r="F64" s="1"/>
      <c r="G64" s="1"/>
      <c r="H64" s="1"/>
    </row>
    <row r="65" spans="2:7" s="22" customFormat="1" x14ac:dyDescent="0.25">
      <c r="C65" s="4" t="s">
        <v>14</v>
      </c>
    </row>
    <row r="66" spans="2:7" s="22" customFormat="1" ht="42" customHeight="1" x14ac:dyDescent="0.25">
      <c r="B66" s="23"/>
      <c r="C66" s="48" t="s">
        <v>15</v>
      </c>
      <c r="D66" s="48"/>
      <c r="E66" s="48"/>
      <c r="F66" s="48"/>
      <c r="G66" s="48"/>
    </row>
    <row r="67" spans="2:7" s="22" customFormat="1" ht="29.25" customHeight="1" x14ac:dyDescent="0.25">
      <c r="B67" s="23"/>
      <c r="C67" s="48" t="s">
        <v>16</v>
      </c>
      <c r="D67" s="48"/>
      <c r="E67" s="48"/>
      <c r="F67" s="48"/>
      <c r="G67" s="48"/>
    </row>
    <row r="68" spans="2:7" s="22" customFormat="1" ht="59.25" customHeight="1" x14ac:dyDescent="0.25">
      <c r="B68" s="23"/>
      <c r="C68" s="48" t="s">
        <v>55</v>
      </c>
      <c r="D68" s="48"/>
      <c r="E68" s="48"/>
      <c r="F68" s="48"/>
      <c r="G68" s="48"/>
    </row>
    <row r="69" spans="2:7" s="22" customFormat="1" ht="27" customHeight="1" x14ac:dyDescent="0.25">
      <c r="B69" s="23"/>
      <c r="C69" s="48" t="s">
        <v>17</v>
      </c>
      <c r="D69" s="48"/>
      <c r="E69" s="48"/>
      <c r="F69" s="48"/>
      <c r="G69" s="48"/>
    </row>
    <row r="70" spans="2:7" s="22" customFormat="1" x14ac:dyDescent="0.25">
      <c r="B70" s="23"/>
      <c r="D70" s="23"/>
    </row>
    <row r="71" spans="2:7" s="22" customFormat="1" x14ac:dyDescent="0.25">
      <c r="B71" s="23"/>
      <c r="C71" s="34" t="s">
        <v>18</v>
      </c>
      <c r="D71" s="35"/>
    </row>
  </sheetData>
  <sheetProtection algorithmName="SHA-512" hashValue="xqlaINXw5aeIN6mWfgJHysRD3RnJ7XxBYGRnN7zQQ/SCseBgXJ/9mvevHesaO4sebEZEbXJYENtLVwwpjYNzDg==" saltValue="qO7AlsUQqPFhaxDULdiW7g==" spinCount="100000" sheet="1" objects="1" scenarios="1" selectLockedCells="1"/>
  <protectedRanges>
    <protectedRange algorithmName="SHA-512" hashValue="W2ieKMurMINg7yRwpiPryXkd6nTvP5Y+sq7C7DjN7uqkDoZ17GO9slQaNa9fyN+C7G97Oy18PatVl24N/EcSrg==" saltValue="GDqiXKC6lEV4oXmIaS0qWA==" spinCount="100000" sqref="A63:XFD1048576 H60:XFD62 A60:F62 A57:XFD59 A9:F56 I9:XFD56" name="Oblast1"/>
  </protectedRanges>
  <autoFilter ref="B3:H3" xr:uid="{00000000-0001-0000-0000-000000000000}"/>
  <mergeCells count="12">
    <mergeCell ref="F1:G1"/>
    <mergeCell ref="B57:G57"/>
    <mergeCell ref="B59:E59"/>
    <mergeCell ref="C61:E61"/>
    <mergeCell ref="B2:H2"/>
    <mergeCell ref="C68:G68"/>
    <mergeCell ref="C69:G69"/>
    <mergeCell ref="C62:E62"/>
    <mergeCell ref="C63:E63"/>
    <mergeCell ref="C60:E60"/>
    <mergeCell ref="C66:G66"/>
    <mergeCell ref="C67:G67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db826687-622a-4917-92bc-27e9d7752577" xsi:nil="true"/>
    <lcf76f155ced4ddcb4097134ff3c332f xmlns="db826687-622a-4917-92bc-27e9d7752577">
      <Terms xmlns="http://schemas.microsoft.com/office/infopath/2007/PartnerControls"/>
    </lcf76f155ced4ddcb4097134ff3c332f>
    <TaxCatchAll xmlns="306b9aeb-5409-4100-b912-23ae4822df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3F529D06262849B55BBFA6F34FD783" ma:contentTypeVersion="13" ma:contentTypeDescription="Vytvoří nový dokument" ma:contentTypeScope="" ma:versionID="384594496b796a538b586920b66b2d75">
  <xsd:schema xmlns:xsd="http://www.w3.org/2001/XMLSchema" xmlns:xs="http://www.w3.org/2001/XMLSchema" xmlns:p="http://schemas.microsoft.com/office/2006/metadata/properties" xmlns:ns2="db826687-622a-4917-92bc-27e9d7752577" xmlns:ns3="d0c3debd-4a41-46cc-b697-216d23290093" xmlns:ns4="306b9aeb-5409-4100-b912-23ae4822dfda" targetNamespace="http://schemas.microsoft.com/office/2006/metadata/properties" ma:root="true" ma:fieldsID="e6732b1efb98c2fe2be9df3aa24a81b3" ns2:_="" ns3:_="" ns4:_="">
    <xsd:import namespace="db826687-622a-4917-92bc-27e9d7752577"/>
    <xsd:import namespace="d0c3debd-4a41-46cc-b697-216d23290093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Datum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26687-622a-4917-92bc-27e9d7752577" elementFormDefault="qualified">
    <xsd:import namespace="http://schemas.microsoft.com/office/2006/documentManagement/types"/>
    <xsd:import namespace="http://schemas.microsoft.com/office/infopath/2007/PartnerControls"/>
    <xsd:element name="Datum" ma:index="8" nillable="true" ma:displayName="Datum" ma:format="DateOnly" ma:internalName="Datum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3debd-4a41-46cc-b697-216d232900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B877F-CBFB-4E71-9F24-54C330EFF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DDE66F-AF30-4878-9031-AC7ACDCA758B}">
  <ds:schemaRefs>
    <ds:schemaRef ds:uri="http://schemas.microsoft.com/office/2006/metadata/properties"/>
    <ds:schemaRef ds:uri="http://schemas.microsoft.com/office/infopath/2007/PartnerControls"/>
    <ds:schemaRef ds:uri="db826687-622a-4917-92bc-27e9d7752577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72B3C6AE-608A-4EC8-B557-D7BBC3BE4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826687-622a-4917-92bc-27e9d7752577"/>
    <ds:schemaRef ds:uri="d0c3debd-4a41-46cc-b697-216d23290093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NH4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dcterms:created xsi:type="dcterms:W3CDTF">2022-06-27T10:07:43Z</dcterms:created>
  <dcterms:modified xsi:type="dcterms:W3CDTF">2024-06-17T14:50:29Z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0x010100473F529D06262849B55BBFA6F34FD783</vt:lpwstr>
  </property>
</Properties>
</file>