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23"/>
  <workbookPr filterPrivacy="1"/>
  <xr:revisionPtr revIDLastSave="0" documentId="11_38D49B1553784B094F721F307ADB65DC56CC0624" xr6:coauthVersionLast="47" xr6:coauthVersionMax="47" xr10:uidLastSave="{00000000-0000-0000-0000-000000000000}"/>
  <bookViews>
    <workbookView xWindow="0" yWindow="0" windowWidth="21017" windowHeight="11006" xr2:uid="{00000000-000D-0000-FFFF-FFFF00000000}"/>
  </bookViews>
  <sheets>
    <sheet name="Blank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3" l="1"/>
  <c r="T14" i="3" s="1"/>
  <c r="T21" i="3" l="1"/>
  <c r="G20" i="3"/>
  <c r="T20" i="3" s="1"/>
  <c r="G19" i="3"/>
  <c r="T19" i="3" s="1"/>
  <c r="G18" i="3"/>
  <c r="T18" i="3" s="1"/>
  <c r="G17" i="3"/>
  <c r="T17" i="3" s="1"/>
  <c r="G16" i="3"/>
  <c r="T16" i="3" s="1"/>
  <c r="G15" i="3"/>
  <c r="T15" i="3" s="1"/>
  <c r="G13" i="3"/>
  <c r="T13" i="3" s="1"/>
  <c r="G12" i="3"/>
  <c r="T12" i="3" s="1"/>
  <c r="G11" i="3"/>
  <c r="T11" i="3" s="1"/>
  <c r="G10" i="3"/>
  <c r="T10" i="3" s="1"/>
  <c r="G9" i="3"/>
  <c r="G24" i="3" s="1"/>
  <c r="T9" i="3" l="1"/>
  <c r="T23" i="3" s="1"/>
</calcChain>
</file>

<file path=xl/sharedStrings.xml><?xml version="1.0" encoding="utf-8"?>
<sst xmlns="http://schemas.openxmlformats.org/spreadsheetml/2006/main" count="73" uniqueCount="46">
  <si>
    <t xml:space="preserve">Obstarávateľ: Bratislavská vodárenská spoločnosť, a.s.. </t>
  </si>
  <si>
    <t>Názov zákazky: SMARTVODOMERY</t>
  </si>
  <si>
    <t>Cenová ponuka</t>
  </si>
  <si>
    <t>Pol. č.</t>
  </si>
  <si>
    <t>VDM</t>
  </si>
  <si>
    <t xml:space="preserve">Minimálny rozsah
R = Q3/Q1
</t>
  </si>
  <si>
    <t xml:space="preserve">Stavebná dĺžka L /
pripojenie
</t>
  </si>
  <si>
    <t>Predpokladný počet kusov</t>
  </si>
  <si>
    <t>Cenová časť</t>
  </si>
  <si>
    <t>DN</t>
  </si>
  <si>
    <t xml:space="preserve">Q3 </t>
  </si>
  <si>
    <t>SPOLU</t>
  </si>
  <si>
    <t>1. rok</t>
  </si>
  <si>
    <r>
      <rPr>
        <b/>
        <sz val="11"/>
        <color rgb="FF000000"/>
        <rFont val="Calibri"/>
      </rPr>
      <t xml:space="preserve">Jednotková cena v EUR bez DPH
</t>
    </r>
    <r>
      <rPr>
        <b/>
        <i/>
        <sz val="11"/>
        <color rgb="FFFF0000"/>
        <rFont val="Calibri"/>
      </rPr>
      <t>(dodávateľ do tohto stĺpca uvedie ponúknuté jednotkové ceny)</t>
    </r>
  </si>
  <si>
    <t>2. rok</t>
  </si>
  <si>
    <t>3. rok</t>
  </si>
  <si>
    <t>4. rok</t>
  </si>
  <si>
    <t>5. rok</t>
  </si>
  <si>
    <t>6. rok</t>
  </si>
  <si>
    <t>Cena celkom za položku v EUR bez DPH</t>
  </si>
  <si>
    <t>Výrobca, označenie,typ  ponúkaného výrobku</t>
  </si>
  <si>
    <t>Elektromagnetické/ultrazvukové</t>
  </si>
  <si>
    <t>R400</t>
  </si>
  <si>
    <t>110 / G¾“</t>
  </si>
  <si>
    <t>165 / G1"</t>
  </si>
  <si>
    <t>R500</t>
  </si>
  <si>
    <t>260 / G1¼“</t>
  </si>
  <si>
    <t>300 / G2“</t>
  </si>
  <si>
    <t>270 / príruba</t>
  </si>
  <si>
    <t>200 / príruba</t>
  </si>
  <si>
    <t>225 / príruba</t>
  </si>
  <si>
    <t>300 / príruba</t>
  </si>
  <si>
    <t>250 / príruba</t>
  </si>
  <si>
    <t>360 / príruba</t>
  </si>
  <si>
    <t>350 / príruba</t>
  </si>
  <si>
    <t>Zariadenie pre zber odpočtov pochôdzkovým systémom</t>
  </si>
  <si>
    <t>Licencia na odpočtový softvér integrovaný s fakturčaným systémom BVS, a.s.</t>
  </si>
  <si>
    <t xml:space="preserve">Celková cena za predmet zákazky bez DPH: </t>
  </si>
  <si>
    <t>Celkový počet SMART vodomerov:</t>
  </si>
  <si>
    <t>Obchodný názov:</t>
  </si>
  <si>
    <t>Adresa sídla:</t>
  </si>
  <si>
    <t>IČO:</t>
  </si>
  <si>
    <t>Kontaktná osoba:</t>
  </si>
  <si>
    <t>Mobil a e-mail kontaktnej osoby:</t>
  </si>
  <si>
    <t>podpis oprávnenej osoby</t>
  </si>
  <si>
    <t>*Dodávateľ vyplní takto označené bunky.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</si>
</sst>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_-* #,##0_-;\-* #,##0_-;_-* &quot;-&quot;??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881798"/>
      <name val="Calibri"/>
      <charset val="1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</font>
    <font>
      <b/>
      <i/>
      <sz val="11"/>
      <color rgb="FFFF0000"/>
      <name val="Calibri"/>
    </font>
    <font>
      <b/>
      <i/>
      <sz val="1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rgb="FF000000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1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/>
    <xf numFmtId="0" fontId="12" fillId="3" borderId="5" xfId="0" applyFont="1" applyFill="1" applyBorder="1" applyAlignment="1">
      <alignment wrapText="1"/>
    </xf>
    <xf numFmtId="0" fontId="13" fillId="3" borderId="6" xfId="0" applyFont="1" applyFill="1" applyBorder="1" applyAlignment="1">
      <alignment wrapText="1"/>
    </xf>
    <xf numFmtId="0" fontId="13" fillId="3" borderId="8" xfId="0" applyFont="1" applyFill="1" applyBorder="1" applyAlignment="1">
      <alignment wrapText="1"/>
    </xf>
    <xf numFmtId="0" fontId="0" fillId="3" borderId="0" xfId="0" applyFill="1"/>
    <xf numFmtId="0" fontId="15" fillId="3" borderId="0" xfId="0" applyFont="1" applyFill="1"/>
    <xf numFmtId="3" fontId="3" fillId="0" borderId="0" xfId="0" applyNumberFormat="1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right" vertical="center" wrapText="1"/>
    </xf>
    <xf numFmtId="0" fontId="0" fillId="3" borderId="24" xfId="0" applyFill="1" applyBorder="1" applyAlignment="1">
      <alignment vertical="center" wrapText="1"/>
    </xf>
    <xf numFmtId="0" fontId="0" fillId="0" borderId="25" xfId="0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 wrapText="1"/>
    </xf>
    <xf numFmtId="3" fontId="4" fillId="0" borderId="26" xfId="0" applyNumberFormat="1" applyFont="1" applyBorder="1" applyAlignment="1">
      <alignment horizontal="right" vertical="center" wrapText="1"/>
    </xf>
    <xf numFmtId="3" fontId="5" fillId="0" borderId="26" xfId="0" applyNumberFormat="1" applyFont="1" applyBorder="1" applyAlignment="1">
      <alignment horizontal="right" vertical="center" wrapText="1"/>
    </xf>
    <xf numFmtId="0" fontId="0" fillId="3" borderId="26" xfId="0" applyFill="1" applyBorder="1" applyAlignment="1">
      <alignment vertical="center" wrapText="1"/>
    </xf>
    <xf numFmtId="0" fontId="7" fillId="0" borderId="26" xfId="1" applyFont="1" applyBorder="1" applyAlignment="1">
      <alignment horizontal="center" vertical="center"/>
    </xf>
    <xf numFmtId="0" fontId="0" fillId="3" borderId="26" xfId="0" applyFill="1" applyBorder="1" applyAlignment="1">
      <alignment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4" fontId="2" fillId="0" borderId="30" xfId="0" applyNumberFormat="1" applyFont="1" applyBorder="1" applyAlignment="1">
      <alignment horizontal="center"/>
    </xf>
    <xf numFmtId="0" fontId="0" fillId="0" borderId="30" xfId="0" applyBorder="1" applyAlignment="1">
      <alignment wrapText="1"/>
    </xf>
    <xf numFmtId="164" fontId="0" fillId="3" borderId="24" xfId="0" applyNumberFormat="1" applyFill="1" applyBorder="1" applyAlignment="1">
      <alignment horizontal="center" vertical="center" wrapText="1"/>
    </xf>
    <xf numFmtId="164" fontId="0" fillId="3" borderId="24" xfId="0" applyNumberFormat="1" applyFill="1" applyBorder="1" applyAlignment="1">
      <alignment horizontal="center" vertical="center"/>
    </xf>
    <xf numFmtId="164" fontId="0" fillId="3" borderId="26" xfId="0" applyNumberFormat="1" applyFill="1" applyBorder="1" applyAlignment="1">
      <alignment horizontal="center" vertical="center"/>
    </xf>
    <xf numFmtId="164" fontId="0" fillId="3" borderId="28" xfId="0" applyNumberFormat="1" applyFill="1" applyBorder="1" applyAlignment="1">
      <alignment horizontal="center" vertical="center" wrapText="1"/>
    </xf>
    <xf numFmtId="0" fontId="0" fillId="3" borderId="28" xfId="0" applyFill="1" applyBorder="1" applyAlignment="1">
      <alignment vertical="center" wrapText="1"/>
    </xf>
    <xf numFmtId="164" fontId="0" fillId="3" borderId="26" xfId="0" applyNumberForma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wrapText="1"/>
    </xf>
    <xf numFmtId="0" fontId="16" fillId="5" borderId="31" xfId="0" applyFont="1" applyFill="1" applyBorder="1"/>
    <xf numFmtId="0" fontId="16" fillId="5" borderId="31" xfId="0" applyFont="1" applyFill="1" applyBorder="1" applyAlignment="1">
      <alignment wrapText="1"/>
    </xf>
    <xf numFmtId="0" fontId="16" fillId="5" borderId="32" xfId="0" applyFont="1" applyFill="1" applyBorder="1" applyAlignment="1">
      <alignment wrapText="1"/>
    </xf>
    <xf numFmtId="3" fontId="16" fillId="5" borderId="32" xfId="0" applyNumberFormat="1" applyFont="1" applyFill="1" applyBorder="1" applyAlignment="1">
      <alignment wrapText="1"/>
    </xf>
    <xf numFmtId="0" fontId="16" fillId="5" borderId="33" xfId="0" applyFont="1" applyFill="1" applyBorder="1"/>
    <xf numFmtId="3" fontId="16" fillId="5" borderId="33" xfId="0" applyNumberFormat="1" applyFont="1" applyFill="1" applyBorder="1"/>
    <xf numFmtId="0" fontId="16" fillId="5" borderId="33" xfId="0" applyFont="1" applyFill="1" applyBorder="1" applyAlignment="1">
      <alignment wrapText="1"/>
    </xf>
    <xf numFmtId="3" fontId="16" fillId="5" borderId="33" xfId="0" applyNumberFormat="1" applyFont="1" applyFill="1" applyBorder="1" applyAlignment="1">
      <alignment wrapText="1"/>
    </xf>
    <xf numFmtId="0" fontId="16" fillId="5" borderId="32" xfId="0" applyFont="1" applyFill="1" applyBorder="1"/>
    <xf numFmtId="0" fontId="17" fillId="3" borderId="22" xfId="0" applyFont="1" applyFill="1" applyBorder="1" applyAlignment="1">
      <alignment horizontal="center" vertical="center" wrapText="1"/>
    </xf>
    <xf numFmtId="0" fontId="19" fillId="0" borderId="0" xfId="0" applyFont="1"/>
    <xf numFmtId="0" fontId="0" fillId="0" borderId="34" xfId="0" applyBorder="1"/>
    <xf numFmtId="165" fontId="0" fillId="0" borderId="0" xfId="0" applyNumberForma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3" borderId="28" xfId="1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right"/>
    </xf>
    <xf numFmtId="0" fontId="2" fillId="0" borderId="30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left" vertical="center"/>
    </xf>
    <xf numFmtId="0" fontId="1" fillId="0" borderId="26" xfId="0" applyFont="1" applyBorder="1" applyAlignment="1">
      <alignment vertical="center"/>
    </xf>
    <xf numFmtId="0" fontId="5" fillId="0" borderId="28" xfId="0" applyFont="1" applyBorder="1" applyAlignment="1">
      <alignment horizontal="left" vertical="center" wrapText="1"/>
    </xf>
    <xf numFmtId="0" fontId="1" fillId="0" borderId="28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0" borderId="0" xfId="0" applyAlignment="1">
      <alignment horizontal="center"/>
    </xf>
    <xf numFmtId="0" fontId="14" fillId="3" borderId="16" xfId="0" applyFont="1" applyFill="1" applyBorder="1" applyAlignment="1">
      <alignment horizontal="center"/>
    </xf>
    <xf numFmtId="0" fontId="14" fillId="3" borderId="17" xfId="0" applyFont="1" applyFill="1" applyBorder="1" applyAlignment="1">
      <alignment horizontal="center"/>
    </xf>
    <xf numFmtId="0" fontId="14" fillId="3" borderId="18" xfId="0" applyFont="1" applyFill="1" applyBorder="1" applyAlignment="1">
      <alignment horizontal="center"/>
    </xf>
    <xf numFmtId="0" fontId="14" fillId="3" borderId="19" xfId="0" applyFont="1" applyFill="1" applyBorder="1" applyAlignment="1">
      <alignment horizontal="center"/>
    </xf>
    <xf numFmtId="0" fontId="14" fillId="3" borderId="20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/>
    </xf>
  </cellXfs>
  <cellStyles count="2">
    <cellStyle name="Normálna" xfId="0" builtinId="0"/>
    <cellStyle name="Normálna 3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4"/>
  <sheetViews>
    <sheetView tabSelected="1" zoomScale="55" zoomScaleNormal="55" workbookViewId="0">
      <selection activeCell="G22" sqref="G22:R22"/>
    </sheetView>
  </sheetViews>
  <sheetFormatPr defaultColWidth="8.85546875" defaultRowHeight="14.65"/>
  <cols>
    <col min="1" max="1" width="8.42578125" customWidth="1"/>
    <col min="2" max="2" width="24.85546875" customWidth="1"/>
    <col min="3" max="3" width="13.5703125" customWidth="1"/>
    <col min="4" max="4" width="11.85546875" customWidth="1"/>
    <col min="5" max="5" width="15.7109375" customWidth="1"/>
    <col min="6" max="6" width="15.42578125" customWidth="1"/>
    <col min="7" max="7" width="12.7109375" bestFit="1" customWidth="1"/>
    <col min="8" max="8" width="9.140625" customWidth="1"/>
    <col min="9" max="9" width="17.28515625" customWidth="1"/>
    <col min="10" max="10" width="8.7109375" customWidth="1"/>
    <col min="11" max="11" width="17.28515625" customWidth="1"/>
    <col min="12" max="12" width="9" customWidth="1"/>
    <col min="13" max="13" width="17.28515625" customWidth="1"/>
    <col min="14" max="14" width="8.42578125" customWidth="1"/>
    <col min="15" max="15" width="17.28515625" customWidth="1"/>
    <col min="16" max="16" width="8.42578125" customWidth="1"/>
    <col min="17" max="17" width="17.28515625" customWidth="1"/>
    <col min="18" max="18" width="8.42578125" customWidth="1"/>
    <col min="19" max="20" width="17.28515625" customWidth="1"/>
    <col min="21" max="21" width="29" style="2" customWidth="1"/>
  </cols>
  <sheetData>
    <row r="1" spans="1:22">
      <c r="A1" t="s">
        <v>0</v>
      </c>
    </row>
    <row r="2" spans="1:22">
      <c r="A2" s="57" t="s">
        <v>1</v>
      </c>
    </row>
    <row r="4" spans="1:22" ht="35.25" customHeight="1">
      <c r="A4" s="60" t="s">
        <v>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</row>
    <row r="5" spans="1:22" ht="15.6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T5" s="2"/>
      <c r="U5" s="3"/>
    </row>
    <row r="6" spans="1:22" ht="15.6" customHeight="1" thickBot="1">
      <c r="A6" s="1"/>
      <c r="B6" s="1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2" ht="33" customHeight="1">
      <c r="A7" s="71" t="s">
        <v>3</v>
      </c>
      <c r="B7" s="13"/>
      <c r="C7" s="73" t="s">
        <v>4</v>
      </c>
      <c r="D7" s="73"/>
      <c r="E7" s="64" t="s">
        <v>5</v>
      </c>
      <c r="F7" s="64" t="s">
        <v>6</v>
      </c>
      <c r="G7" s="64" t="s">
        <v>7</v>
      </c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6" t="s">
        <v>8</v>
      </c>
      <c r="T7" s="66"/>
      <c r="U7" s="66"/>
    </row>
    <row r="8" spans="1:22" ht="97.5" customHeight="1" thickBot="1">
      <c r="A8" s="72"/>
      <c r="B8" s="14"/>
      <c r="C8" s="15" t="s">
        <v>9</v>
      </c>
      <c r="D8" s="14" t="s">
        <v>10</v>
      </c>
      <c r="E8" s="74"/>
      <c r="F8" s="74"/>
      <c r="G8" s="15" t="s">
        <v>11</v>
      </c>
      <c r="H8" s="15" t="s">
        <v>12</v>
      </c>
      <c r="I8" s="56" t="s">
        <v>13</v>
      </c>
      <c r="J8" s="15" t="s">
        <v>14</v>
      </c>
      <c r="K8" s="56" t="s">
        <v>13</v>
      </c>
      <c r="L8" s="15" t="s">
        <v>15</v>
      </c>
      <c r="M8" s="56" t="s">
        <v>13</v>
      </c>
      <c r="N8" s="15" t="s">
        <v>16</v>
      </c>
      <c r="O8" s="56" t="s">
        <v>13</v>
      </c>
      <c r="P8" s="15" t="s">
        <v>17</v>
      </c>
      <c r="Q8" s="56" t="s">
        <v>13</v>
      </c>
      <c r="R8" s="15" t="s">
        <v>18</v>
      </c>
      <c r="S8" s="56" t="s">
        <v>13</v>
      </c>
      <c r="T8" s="16" t="s">
        <v>19</v>
      </c>
      <c r="U8" s="16" t="s">
        <v>20</v>
      </c>
    </row>
    <row r="9" spans="1:22">
      <c r="A9" s="17">
        <v>1</v>
      </c>
      <c r="B9" s="18" t="s">
        <v>21</v>
      </c>
      <c r="C9" s="19">
        <v>15</v>
      </c>
      <c r="D9" s="20">
        <v>2.5</v>
      </c>
      <c r="E9" s="21" t="s">
        <v>22</v>
      </c>
      <c r="F9" s="20" t="s">
        <v>23</v>
      </c>
      <c r="G9" s="22">
        <f>SUM(H9:R9)</f>
        <v>450</v>
      </c>
      <c r="H9" s="46">
        <v>89</v>
      </c>
      <c r="I9" s="40"/>
      <c r="J9" s="47">
        <v>172</v>
      </c>
      <c r="K9" s="40"/>
      <c r="L9" s="48">
        <v>22</v>
      </c>
      <c r="M9" s="40"/>
      <c r="N9" s="48">
        <v>77</v>
      </c>
      <c r="O9" s="40"/>
      <c r="P9" s="47">
        <v>2</v>
      </c>
      <c r="Q9" s="40"/>
      <c r="R9" s="48">
        <v>88</v>
      </c>
      <c r="S9" s="40"/>
      <c r="T9" s="41">
        <f>G9*S9</f>
        <v>0</v>
      </c>
      <c r="U9" s="23"/>
    </row>
    <row r="10" spans="1:22">
      <c r="A10" s="24">
        <v>2</v>
      </c>
      <c r="B10" s="25" t="s">
        <v>21</v>
      </c>
      <c r="C10" s="26">
        <v>20</v>
      </c>
      <c r="D10" s="27">
        <v>4</v>
      </c>
      <c r="E10" s="28" t="s">
        <v>22</v>
      </c>
      <c r="F10" s="27" t="s">
        <v>24</v>
      </c>
      <c r="G10" s="29">
        <f>SUM(H10:R10)</f>
        <v>64767</v>
      </c>
      <c r="H10" s="50">
        <v>10832</v>
      </c>
      <c r="I10" s="42"/>
      <c r="J10" s="52">
        <v>11979</v>
      </c>
      <c r="K10" s="42"/>
      <c r="L10" s="54">
        <v>9865</v>
      </c>
      <c r="M10" s="42"/>
      <c r="N10" s="54">
        <v>10167</v>
      </c>
      <c r="O10" s="42"/>
      <c r="P10" s="52">
        <v>10230</v>
      </c>
      <c r="Q10" s="42"/>
      <c r="R10" s="54">
        <v>11694</v>
      </c>
      <c r="S10" s="42"/>
      <c r="T10" s="42">
        <f>G10*S10</f>
        <v>0</v>
      </c>
      <c r="U10" s="31"/>
    </row>
    <row r="11" spans="1:22">
      <c r="A11" s="24">
        <v>3</v>
      </c>
      <c r="B11" s="25" t="s">
        <v>21</v>
      </c>
      <c r="C11" s="26">
        <v>25</v>
      </c>
      <c r="D11" s="27">
        <v>6.3</v>
      </c>
      <c r="E11" s="28" t="s">
        <v>25</v>
      </c>
      <c r="F11" s="27" t="s">
        <v>26</v>
      </c>
      <c r="G11" s="29">
        <f>SUM(H11:R11)</f>
        <v>3782</v>
      </c>
      <c r="H11" s="49">
        <v>685</v>
      </c>
      <c r="I11" s="42"/>
      <c r="J11" s="51">
        <v>380</v>
      </c>
      <c r="K11" s="42"/>
      <c r="L11" s="53">
        <v>487</v>
      </c>
      <c r="M11" s="42"/>
      <c r="N11" s="53">
        <v>446</v>
      </c>
      <c r="O11" s="42"/>
      <c r="P11" s="51">
        <v>828</v>
      </c>
      <c r="Q11" s="42"/>
      <c r="R11" s="53">
        <v>956</v>
      </c>
      <c r="S11" s="42"/>
      <c r="T11" s="42">
        <f>G11*S11</f>
        <v>0</v>
      </c>
      <c r="U11" s="31"/>
      <c r="V11" s="5"/>
    </row>
    <row r="12" spans="1:22">
      <c r="A12" s="24">
        <v>4</v>
      </c>
      <c r="B12" s="25" t="s">
        <v>21</v>
      </c>
      <c r="C12" s="26">
        <v>40</v>
      </c>
      <c r="D12" s="27">
        <v>16</v>
      </c>
      <c r="E12" s="28" t="s">
        <v>25</v>
      </c>
      <c r="F12" s="27" t="s">
        <v>27</v>
      </c>
      <c r="G12" s="29">
        <f>SUM(H12:R12)</f>
        <v>481</v>
      </c>
      <c r="H12" s="49">
        <v>87</v>
      </c>
      <c r="I12" s="42"/>
      <c r="J12" s="51">
        <v>99</v>
      </c>
      <c r="K12" s="42"/>
      <c r="L12" s="53">
        <v>86</v>
      </c>
      <c r="M12" s="42"/>
      <c r="N12" s="53">
        <v>91</v>
      </c>
      <c r="O12" s="42"/>
      <c r="P12" s="51">
        <v>45</v>
      </c>
      <c r="Q12" s="42"/>
      <c r="R12" s="53">
        <v>73</v>
      </c>
      <c r="S12" s="42"/>
      <c r="T12" s="42">
        <f>G12*S12</f>
        <v>0</v>
      </c>
      <c r="U12" s="31"/>
    </row>
    <row r="13" spans="1:22">
      <c r="A13" s="24">
        <v>5</v>
      </c>
      <c r="B13" s="25" t="s">
        <v>21</v>
      </c>
      <c r="C13" s="26">
        <v>50</v>
      </c>
      <c r="D13" s="26">
        <v>16</v>
      </c>
      <c r="E13" s="28" t="s">
        <v>25</v>
      </c>
      <c r="F13" s="27" t="s">
        <v>28</v>
      </c>
      <c r="G13" s="29">
        <f>SUM(H13:R13)</f>
        <v>2111</v>
      </c>
      <c r="H13" s="49">
        <v>38</v>
      </c>
      <c r="I13" s="42"/>
      <c r="J13" s="51">
        <v>168</v>
      </c>
      <c r="K13" s="42"/>
      <c r="L13" s="53">
        <v>563</v>
      </c>
      <c r="M13" s="42"/>
      <c r="N13" s="53">
        <v>300</v>
      </c>
      <c r="O13" s="42"/>
      <c r="P13" s="51">
        <v>613</v>
      </c>
      <c r="Q13" s="42"/>
      <c r="R13" s="53">
        <v>429</v>
      </c>
      <c r="S13" s="42"/>
      <c r="T13" s="42">
        <f>G13*S13</f>
        <v>0</v>
      </c>
      <c r="U13" s="31"/>
    </row>
    <row r="14" spans="1:22">
      <c r="A14" s="24">
        <v>6</v>
      </c>
      <c r="B14" s="25" t="s">
        <v>21</v>
      </c>
      <c r="C14" s="26">
        <v>50</v>
      </c>
      <c r="D14" s="26">
        <v>16</v>
      </c>
      <c r="E14" s="28" t="s">
        <v>25</v>
      </c>
      <c r="F14" s="27" t="s">
        <v>29</v>
      </c>
      <c r="G14" s="29">
        <f>SUM(H14:R14)</f>
        <v>263</v>
      </c>
      <c r="H14" s="49">
        <v>10</v>
      </c>
      <c r="I14" s="42"/>
      <c r="J14" s="51">
        <v>49</v>
      </c>
      <c r="K14" s="42"/>
      <c r="L14" s="51">
        <v>54</v>
      </c>
      <c r="M14" s="42"/>
      <c r="N14" s="51">
        <v>51</v>
      </c>
      <c r="O14" s="42"/>
      <c r="P14" s="51">
        <v>69</v>
      </c>
      <c r="Q14" s="42"/>
      <c r="R14" s="53">
        <v>30</v>
      </c>
      <c r="S14" s="42"/>
      <c r="T14" s="42">
        <f>G14*S14</f>
        <v>0</v>
      </c>
      <c r="U14" s="31"/>
    </row>
    <row r="15" spans="1:22">
      <c r="A15" s="24">
        <v>7</v>
      </c>
      <c r="B15" s="25" t="s">
        <v>21</v>
      </c>
      <c r="C15" s="32">
        <v>80</v>
      </c>
      <c r="D15" s="32">
        <v>63</v>
      </c>
      <c r="E15" s="28" t="s">
        <v>25</v>
      </c>
      <c r="F15" s="32" t="s">
        <v>30</v>
      </c>
      <c r="G15" s="29">
        <f>SUM(H15:R15)</f>
        <v>282</v>
      </c>
      <c r="H15" s="55">
        <v>32</v>
      </c>
      <c r="I15" s="42"/>
      <c r="J15" s="51">
        <v>48</v>
      </c>
      <c r="K15" s="42"/>
      <c r="L15" s="51">
        <v>97</v>
      </c>
      <c r="M15" s="42"/>
      <c r="N15" s="51">
        <v>52</v>
      </c>
      <c r="O15" s="42"/>
      <c r="P15" s="51">
        <v>7</v>
      </c>
      <c r="Q15" s="42"/>
      <c r="R15" s="51">
        <v>46</v>
      </c>
      <c r="S15" s="42"/>
      <c r="T15" s="42">
        <f>G15*S15</f>
        <v>0</v>
      </c>
      <c r="U15" s="33"/>
    </row>
    <row r="16" spans="1:22">
      <c r="A16" s="24">
        <v>8</v>
      </c>
      <c r="B16" s="25" t="s">
        <v>21</v>
      </c>
      <c r="C16" s="32">
        <v>80</v>
      </c>
      <c r="D16" s="32">
        <v>63</v>
      </c>
      <c r="E16" s="28" t="s">
        <v>25</v>
      </c>
      <c r="F16" s="32" t="s">
        <v>31</v>
      </c>
      <c r="G16" s="29">
        <f>SUM(H16:R16)</f>
        <v>416</v>
      </c>
      <c r="H16" s="55">
        <v>65</v>
      </c>
      <c r="I16" s="42"/>
      <c r="J16" s="51">
        <v>18</v>
      </c>
      <c r="K16" s="42"/>
      <c r="L16" s="51">
        <v>71</v>
      </c>
      <c r="M16" s="42"/>
      <c r="N16" s="51">
        <v>86</v>
      </c>
      <c r="O16" s="42"/>
      <c r="P16" s="51">
        <v>131</v>
      </c>
      <c r="Q16" s="42"/>
      <c r="R16" s="51">
        <v>45</v>
      </c>
      <c r="S16" s="42"/>
      <c r="T16" s="42">
        <f>G16*S16</f>
        <v>0</v>
      </c>
      <c r="U16" s="33"/>
    </row>
    <row r="17" spans="1:21">
      <c r="A17" s="24">
        <v>9</v>
      </c>
      <c r="B17" s="25" t="s">
        <v>21</v>
      </c>
      <c r="C17" s="32">
        <v>100</v>
      </c>
      <c r="D17" s="32">
        <v>100</v>
      </c>
      <c r="E17" s="28" t="s">
        <v>25</v>
      </c>
      <c r="F17" s="32" t="s">
        <v>32</v>
      </c>
      <c r="G17" s="29">
        <f>SUM(H17:R17)</f>
        <v>55</v>
      </c>
      <c r="H17" s="55">
        <v>6</v>
      </c>
      <c r="I17" s="42"/>
      <c r="J17" s="51">
        <v>3</v>
      </c>
      <c r="K17" s="42"/>
      <c r="L17" s="51">
        <v>14</v>
      </c>
      <c r="M17" s="42"/>
      <c r="N17" s="51">
        <v>4</v>
      </c>
      <c r="O17" s="42"/>
      <c r="P17" s="51">
        <v>6</v>
      </c>
      <c r="Q17" s="42"/>
      <c r="R17" s="51">
        <v>22</v>
      </c>
      <c r="S17" s="42"/>
      <c r="T17" s="42">
        <f>G17*S17</f>
        <v>0</v>
      </c>
      <c r="U17" s="33"/>
    </row>
    <row r="18" spans="1:21">
      <c r="A18" s="24">
        <v>10</v>
      </c>
      <c r="B18" s="25" t="s">
        <v>21</v>
      </c>
      <c r="C18" s="32">
        <v>100</v>
      </c>
      <c r="D18" s="32">
        <v>100</v>
      </c>
      <c r="E18" s="28" t="s">
        <v>25</v>
      </c>
      <c r="F18" s="32" t="s">
        <v>33</v>
      </c>
      <c r="G18" s="29">
        <f>SUM(H18:R18)</f>
        <v>57</v>
      </c>
      <c r="H18" s="55">
        <v>2</v>
      </c>
      <c r="I18" s="42"/>
      <c r="J18" s="51">
        <v>9</v>
      </c>
      <c r="K18" s="42"/>
      <c r="L18" s="51">
        <v>10</v>
      </c>
      <c r="M18" s="42"/>
      <c r="N18" s="51">
        <v>9</v>
      </c>
      <c r="O18" s="42"/>
      <c r="P18" s="51">
        <v>26</v>
      </c>
      <c r="Q18" s="42"/>
      <c r="R18" s="51">
        <v>1</v>
      </c>
      <c r="S18" s="42"/>
      <c r="T18" s="42">
        <f>G18*S18</f>
        <v>0</v>
      </c>
      <c r="U18" s="33"/>
    </row>
    <row r="19" spans="1:21">
      <c r="A19" s="24">
        <v>11</v>
      </c>
      <c r="B19" s="25" t="s">
        <v>21</v>
      </c>
      <c r="C19" s="32">
        <v>150</v>
      </c>
      <c r="D19" s="32">
        <v>250</v>
      </c>
      <c r="E19" s="28" t="s">
        <v>25</v>
      </c>
      <c r="F19" s="32" t="s">
        <v>31</v>
      </c>
      <c r="G19" s="29">
        <f>SUM(H19:R19)</f>
        <v>24</v>
      </c>
      <c r="H19" s="55">
        <v>1</v>
      </c>
      <c r="I19" s="42"/>
      <c r="J19" s="51">
        <v>2</v>
      </c>
      <c r="K19" s="42"/>
      <c r="L19" s="51">
        <v>8</v>
      </c>
      <c r="M19" s="42"/>
      <c r="N19" s="51">
        <v>5</v>
      </c>
      <c r="O19" s="42"/>
      <c r="P19" s="51">
        <v>5</v>
      </c>
      <c r="Q19" s="42"/>
      <c r="R19" s="51">
        <v>3</v>
      </c>
      <c r="S19" s="42"/>
      <c r="T19" s="42">
        <f>G19*S19</f>
        <v>0</v>
      </c>
      <c r="U19" s="33"/>
    </row>
    <row r="20" spans="1:21">
      <c r="A20" s="24">
        <v>12</v>
      </c>
      <c r="B20" s="25" t="s">
        <v>21</v>
      </c>
      <c r="C20" s="32">
        <v>200</v>
      </c>
      <c r="D20" s="32">
        <v>400</v>
      </c>
      <c r="E20" s="28" t="s">
        <v>25</v>
      </c>
      <c r="F20" s="32" t="s">
        <v>34</v>
      </c>
      <c r="G20" s="29">
        <f>SUM(H20:R20)</f>
        <v>8</v>
      </c>
      <c r="H20" s="55">
        <v>0</v>
      </c>
      <c r="I20" s="42"/>
      <c r="J20" s="51">
        <v>2</v>
      </c>
      <c r="K20" s="42"/>
      <c r="L20" s="51">
        <v>2</v>
      </c>
      <c r="M20" s="42"/>
      <c r="N20" s="51">
        <v>1</v>
      </c>
      <c r="O20" s="42"/>
      <c r="P20" s="51">
        <v>1</v>
      </c>
      <c r="Q20" s="42"/>
      <c r="R20" s="51">
        <v>2</v>
      </c>
      <c r="S20" s="42"/>
      <c r="T20" s="42">
        <f>G20*S20</f>
        <v>0</v>
      </c>
      <c r="U20" s="33"/>
    </row>
    <row r="21" spans="1:21">
      <c r="A21" s="34">
        <v>13</v>
      </c>
      <c r="B21" s="35"/>
      <c r="C21" s="67" t="s">
        <v>35</v>
      </c>
      <c r="D21" s="68"/>
      <c r="E21" s="68"/>
      <c r="F21" s="68"/>
      <c r="G21" s="30">
        <v>15</v>
      </c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45"/>
      <c r="T21" s="42">
        <f>G21*S21</f>
        <v>0</v>
      </c>
      <c r="U21" s="31"/>
    </row>
    <row r="22" spans="1:21" ht="49.35" customHeight="1" thickBot="1">
      <c r="A22" s="36">
        <v>14</v>
      </c>
      <c r="B22" s="37"/>
      <c r="C22" s="69" t="s">
        <v>36</v>
      </c>
      <c r="D22" s="70"/>
      <c r="E22" s="70"/>
      <c r="F22" s="70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43"/>
      <c r="T22" s="43"/>
      <c r="U22" s="44"/>
    </row>
    <row r="23" spans="1:21" ht="21" customHeight="1" thickBot="1">
      <c r="A23" s="62" t="s">
        <v>37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38">
        <f>SUM(T9:T22)</f>
        <v>0</v>
      </c>
      <c r="U23" s="39"/>
    </row>
    <row r="24" spans="1:21">
      <c r="B24" s="58" t="s">
        <v>38</v>
      </c>
      <c r="C24" s="58"/>
      <c r="D24" s="58"/>
      <c r="E24" s="58"/>
      <c r="F24" s="58"/>
      <c r="G24" s="59">
        <f>SUM(G9:G20)</f>
        <v>72696</v>
      </c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</row>
    <row r="25" spans="1:21" ht="15.95">
      <c r="G25" s="12"/>
    </row>
    <row r="27" spans="1:21">
      <c r="C27" s="6"/>
      <c r="D27" s="6"/>
      <c r="E27" s="6"/>
      <c r="F27" s="6"/>
      <c r="G27" s="6"/>
      <c r="H27" s="6"/>
      <c r="I27" s="6"/>
      <c r="J27" s="6"/>
      <c r="K27" s="6"/>
    </row>
    <row r="28" spans="1:21">
      <c r="B28" s="7" t="s">
        <v>39</v>
      </c>
      <c r="C28" s="85"/>
      <c r="D28" s="86"/>
    </row>
    <row r="29" spans="1:21">
      <c r="B29" s="8" t="s">
        <v>40</v>
      </c>
      <c r="C29" s="87"/>
      <c r="D29" s="88"/>
    </row>
    <row r="30" spans="1:21">
      <c r="B30" s="8" t="s">
        <v>41</v>
      </c>
      <c r="C30" s="87"/>
      <c r="D30" s="88"/>
      <c r="R30" s="75"/>
      <c r="S30" s="76"/>
      <c r="T30" s="77"/>
    </row>
    <row r="31" spans="1:21">
      <c r="B31" s="8" t="s">
        <v>42</v>
      </c>
      <c r="C31" s="87"/>
      <c r="D31" s="88"/>
      <c r="R31" s="78"/>
      <c r="S31" s="79"/>
      <c r="T31" s="80"/>
    </row>
    <row r="32" spans="1:21" ht="28.5" customHeight="1">
      <c r="B32" s="9" t="s">
        <v>43</v>
      </c>
      <c r="C32" s="89"/>
      <c r="D32" s="90"/>
      <c r="R32" s="81"/>
      <c r="S32" s="82"/>
      <c r="T32" s="83"/>
    </row>
    <row r="33" spans="2:20">
      <c r="R33" s="84" t="s">
        <v>44</v>
      </c>
      <c r="S33" s="84"/>
      <c r="T33" s="84"/>
    </row>
    <row r="34" spans="2:20">
      <c r="B34" s="11" t="s">
        <v>45</v>
      </c>
      <c r="C34" s="10"/>
    </row>
  </sheetData>
  <mergeCells count="18">
    <mergeCell ref="R30:T32"/>
    <mergeCell ref="R33:T33"/>
    <mergeCell ref="C28:D28"/>
    <mergeCell ref="C29:D29"/>
    <mergeCell ref="C30:D30"/>
    <mergeCell ref="C31:D31"/>
    <mergeCell ref="C32:D32"/>
    <mergeCell ref="A4:U4"/>
    <mergeCell ref="G22:R22"/>
    <mergeCell ref="A23:S23"/>
    <mergeCell ref="G7:R7"/>
    <mergeCell ref="S7:U7"/>
    <mergeCell ref="C21:F21"/>
    <mergeCell ref="C22:F22"/>
    <mergeCell ref="A7:A8"/>
    <mergeCell ref="C7:D7"/>
    <mergeCell ref="E7:E8"/>
    <mergeCell ref="F7:F8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F4BF6ED04645E4CABFB70631EDD0C0C" ma:contentTypeVersion="0" ma:contentTypeDescription="Umožňuje vytvoriť nový dokument." ma:contentTypeScope="" ma:versionID="e8accb06d79265621801412ae295b58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c03bc20b3b442f8046c3eea305e14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B7D59D-D4C0-4D1D-8CA5-CBE1D769DF54}"/>
</file>

<file path=customXml/itemProps2.xml><?xml version="1.0" encoding="utf-8"?>
<ds:datastoreItem xmlns:ds="http://schemas.openxmlformats.org/officeDocument/2006/customXml" ds:itemID="{5C7C81D3-313B-46CE-9A7B-1ACD1D694D74}"/>
</file>

<file path=customXml/itemProps3.xml><?xml version="1.0" encoding="utf-8"?>
<ds:datastoreItem xmlns:ds="http://schemas.openxmlformats.org/officeDocument/2006/customXml" ds:itemID="{D1393CA2-CBBE-4DF0-9769-B1AA3D4F97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turcanova@apuen.sk</cp:lastModifiedBy>
  <cp:revision/>
  <dcterms:created xsi:type="dcterms:W3CDTF">2015-06-05T18:19:34Z</dcterms:created>
  <dcterms:modified xsi:type="dcterms:W3CDTF">2024-06-28T10:03:47Z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0x010100CF4BF6ED04645E4CABFB70631EDD0C0C</vt:lpwstr>
  </property>
</Properties>
</file>