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1_2024_E_ES Harvel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<sst xmlns="http://schemas.openxmlformats.org/spreadsheetml/2006/main" count="80" uniqueCount="77">
  <si>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</si>
  <si>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</si>
  <si>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</si>
  <si>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</si>
  <si>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</si>
  <si>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</si>
  <si>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</si>
  <si>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</si>
  <si>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</si>
  <si>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</si>
  <si>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</si>
  <si>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</si>
  <si>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</si>
  <si>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</si>
  <si>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</si>
  <si>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</si>
  <si>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</si>
  <si>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</si>
  <si>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</si>
  <si>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</si>
  <si>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</si>
  <si>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</si>
  <si>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</si>
  <si>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</si>
  <si>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</si>
  <si>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</si>
  <si>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</si>
  <si>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</si>
  <si>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</si>
  <si>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</si>
  <si>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</si>
  <si>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</si>
  <si>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</si>
  <si>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</si>
  <si>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</si>
  <si>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</si>
  <si>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</si>
  <si>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</si>
  <si>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</si>
  <si>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</si>
  <si>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</si>
  <si>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</si>
  <si>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</si>
  <si>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</si>
  <si>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</si>
  <si>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</si>
  <si>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</si>
  <si>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</si>
  <si>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</si>
  <si>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</si>
  <si>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</si>
  <si>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</si>
  <si>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</si>
  <si>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</si>
  <si>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</si>
  <si>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</si>
  <si>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</si>
  <si>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</si>
  <si>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</si>
  <si>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</si>
  <si>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</si>
  <si>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</si>
  <si>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</si>
  <si>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</si>
  <si>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</si>
  <si>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</si>
  <si>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</si>
  <si>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</si>
  <si>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</si>
  <si>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</si>
  <si>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</si>
  <si>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</si>
  <si>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príloha č. 2 Výzvy na predloženie ponuky</t>
  </si>
  <si>
    <t>Lesnícke služby v ťažbovom procese - viacoperačné technológie na OZ SEVER, ES Harvelka  - časť "E"</t>
  </si>
  <si>
    <t>ES Harvelka</t>
  </si>
  <si>
    <t>1,00+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</si>
  <si>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</t>
    </r>
    <r>
      <rPr>
        <b/>
        <sz val="11"/>
        <color theme="1"/>
        <rFont val="Calibri"/>
        <family val="2"/>
        <charset val="238"/>
        <scheme val="minor"/>
      </rPr>
      <t>do  31.12.2024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od 11.9.2024</t>
    </r>
    <r>
      <rPr>
        <sz val="11"/>
        <color theme="1"/>
        <rFont val="Calibri"/>
        <family val="2"/>
        <charset val="238"/>
        <scheme val="minor"/>
      </rPr>
      <t>, po dohode s Objednávateľom, potom priebežné plnenie po naakumulovaní hmoty na 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</si>
</sst>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33" sqref="H33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4" t="s">
        <v>72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5"/>
      <c r="F5" s="75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6" t="s">
        <v>70</v>
      </c>
      <c r="C6" s="76"/>
      <c r="D6" s="76"/>
      <c r="E6" s="76"/>
      <c r="F6" s="7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7"/>
      <c r="C7" s="77"/>
      <c r="D7" s="77"/>
      <c r="E7" s="77"/>
      <c r="F7" s="7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3" t="s">
        <v>63</v>
      </c>
      <c r="B8" s="7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78" t="s">
        <v>2</v>
      </c>
      <c r="C9" s="81" t="s">
        <v>52</v>
      </c>
      <c r="D9" s="81"/>
      <c r="E9" s="70" t="s">
        <v>3</v>
      </c>
      <c r="F9" s="70"/>
      <c r="G9" s="70"/>
      <c r="H9" s="70" t="s">
        <v>4</v>
      </c>
      <c r="I9" s="70" t="s">
        <v>5</v>
      </c>
      <c r="J9" s="70" t="s">
        <v>6</v>
      </c>
      <c r="K9" s="70" t="s">
        <v>68</v>
      </c>
      <c r="L9" s="70" t="s">
        <v>69</v>
      </c>
      <c r="M9" s="70" t="s">
        <v>58</v>
      </c>
      <c r="N9" s="82" t="s">
        <v>56</v>
      </c>
      <c r="O9" s="85" t="s">
        <v>57</v>
      </c>
    </row>
    <row r="10" spans="1:16" ht="21.75" customHeight="1" x14ac:dyDescent="0.25">
      <c r="A10" s="46"/>
      <c r="B10" s="79"/>
      <c r="C10" s="71" t="s">
        <v>64</v>
      </c>
      <c r="D10" s="71"/>
      <c r="E10" s="71" t="s">
        <v>8</v>
      </c>
      <c r="F10" s="71" t="s">
        <v>9</v>
      </c>
      <c r="G10" s="71" t="s">
        <v>10</v>
      </c>
      <c r="H10" s="71"/>
      <c r="I10" s="71"/>
      <c r="J10" s="71"/>
      <c r="K10" s="71"/>
      <c r="L10" s="71"/>
      <c r="M10" s="71"/>
      <c r="N10" s="83"/>
      <c r="O10" s="86"/>
    </row>
    <row r="11" spans="1:16" ht="50.25" customHeight="1" thickBot="1" x14ac:dyDescent="0.3">
      <c r="A11" s="6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84"/>
      <c r="O11" s="87"/>
    </row>
    <row r="12" spans="1:16" ht="33.75" customHeight="1" x14ac:dyDescent="0.25">
      <c r="A12" s="54" t="s">
        <v>74</v>
      </c>
      <c r="B12" s="55"/>
      <c r="C12" s="67" t="s">
        <v>67</v>
      </c>
      <c r="D12" s="67"/>
      <c r="E12" s="62">
        <v>30000</v>
      </c>
      <c r="F12" s="23"/>
      <c r="G12" s="62">
        <v>30000</v>
      </c>
      <c r="H12" s="23"/>
      <c r="I12" s="23"/>
      <c r="J12" s="23" t="s">
        <v>75</v>
      </c>
      <c r="K12" s="56">
        <v>6.53</v>
      </c>
      <c r="L12" s="56">
        <f>G12*K12</f>
        <v>195900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67"/>
      <c r="D13" s="67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67"/>
      <c r="D14" s="67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68"/>
      <c r="D15" s="69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68"/>
      <c r="D16" s="69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68"/>
      <c r="D17" s="69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8" t="s">
        <v>12</v>
      </c>
      <c r="K19" s="88"/>
      <c r="L19" s="29">
        <f>SUM(L12:L17)</f>
        <v>195900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9" t="s">
        <v>14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27">
        <f>O21-O19</f>
        <v>0</v>
      </c>
    </row>
    <row r="21" spans="1:16" ht="15.75" thickBot="1" x14ac:dyDescent="0.3">
      <c r="A21" s="89" t="s">
        <v>15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27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92" t="s">
        <v>62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102" t="s">
        <v>76</v>
      </c>
      <c r="B25" s="103"/>
      <c r="C25" s="103"/>
      <c r="D25" s="103"/>
      <c r="E25" s="104"/>
      <c r="F25" s="101" t="s">
        <v>54</v>
      </c>
      <c r="G25" s="34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4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4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4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4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5"/>
      <c r="B31" s="106"/>
      <c r="C31" s="106"/>
      <c r="D31" s="106"/>
      <c r="E31" s="107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8"/>
      <c r="B32" s="109"/>
      <c r="C32" s="109"/>
      <c r="D32" s="109"/>
      <c r="E32" s="110"/>
      <c r="F32" s="33"/>
      <c r="G32" s="16"/>
      <c r="H32" s="16"/>
      <c r="I32" s="16"/>
      <c r="J32" s="16" t="s">
        <v>22</v>
      </c>
      <c r="K32" s="16"/>
      <c r="L32" s="97"/>
      <c r="M32" s="98"/>
      <c r="N32" s="99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5" t="s">
        <v>50</v>
      </c>
      <c r="M2" s="115"/>
    </row>
    <row r="3" spans="1:14" x14ac:dyDescent="0.25">
      <c r="A3" s="5" t="s">
        <v>24</v>
      </c>
      <c r="B3" s="112" t="s">
        <v>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26</v>
      </c>
      <c r="B4" s="112" t="s">
        <v>27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7</v>
      </c>
      <c r="B5" s="112" t="s">
        <v>28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30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11</v>
      </c>
      <c r="B8" s="112" t="s">
        <v>31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5" t="s">
        <v>32</v>
      </c>
      <c r="B9" s="112" t="s">
        <v>33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5" t="s">
        <v>34</v>
      </c>
      <c r="B10" s="112" t="s">
        <v>35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7" t="s">
        <v>36</v>
      </c>
      <c r="B11" s="112" t="s">
        <v>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8" t="s">
        <v>38</v>
      </c>
      <c r="B12" s="112" t="s">
        <v>39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7" t="s">
        <v>40</v>
      </c>
      <c r="B13" s="112" t="s">
        <v>41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7" t="s">
        <v>5</v>
      </c>
      <c r="B14" s="112" t="s">
        <v>51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7" t="s">
        <v>42</v>
      </c>
      <c r="B15" s="112" t="s">
        <v>43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9" t="s">
        <v>44</v>
      </c>
      <c r="B16" s="112" t="s">
        <v>45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9" t="s">
        <v>46</v>
      </c>
      <c r="B17" s="112" t="s">
        <v>47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7" t="s">
        <v>48</v>
      </c>
      <c r="B18" s="112" t="s">
        <v>49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5" t="s">
        <v>59</v>
      </c>
      <c r="B19" s="111" t="s">
        <v>60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2024-08-22T10:53:10Z</cp:lastPrinted>
  <dcterms:created xsi:type="dcterms:W3CDTF">2012-08-13T12:29:09Z</dcterms:created>
  <dcterms:modified xsi:type="dcterms:W3CDTF">2024-08-30T07:26:38Z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