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defaultThemeVersion="124226"/>
  <mc:AlternateContent xmlns:mc="http://schemas.openxmlformats.org/markup-compatibility/2006">
    <mc:Choice Requires="x15">
      <x15ac:absPath xmlns:x15ac="http://schemas.microsoft.com/office/spreadsheetml/2010/11/ac" url="C:\Users\uzivatel\Desktop\Kežmarok_VO_IROP\Nadlimit\"/>
    </mc:Choice>
  </mc:AlternateContent>
  <xr:revisionPtr revIDLastSave="0" documentId="13_ncr:1_{968270E9-F136-4974-95AB-9D20C32FAA06}" xr6:coauthVersionLast="40" xr6:coauthVersionMax="40" xr10:uidLastSave="{00000000-0000-0000-0000-000000000000}"/>
  <bookViews>
    <workbookView showHorizontalScroll="0" showVerticalScroll="0" showSheetTabs="0" xWindow="0" yWindow="0" windowWidth="17256" windowHeight="5628" tabRatio="888" xr2:uid="{00000000-000D-0000-FFFF-FFFF00000000}"/>
  </bookViews>
  <sheets>
    <sheet name="Rozpis Didakticke pomôcky" sheetId="20" r:id="rId1"/>
  </sheets>
  <calcPr calcId="181029"/>
</workbook>
</file>

<file path=xl/calcChain.xml><?xml version="1.0" encoding="utf-8"?>
<calcChain xmlns="http://schemas.openxmlformats.org/spreadsheetml/2006/main">
  <c r="F70" i="20" l="1"/>
  <c r="F69" i="20" l="1"/>
  <c r="G69" i="20" s="1"/>
  <c r="F68" i="20"/>
  <c r="G68" i="20" s="1"/>
  <c r="F67" i="20"/>
  <c r="G67" i="20" s="1"/>
  <c r="F66" i="20"/>
  <c r="G66" i="20" s="1"/>
  <c r="F65" i="20"/>
  <c r="G65" i="20" s="1"/>
  <c r="F64" i="20"/>
  <c r="G64" i="20" s="1"/>
  <c r="F63" i="20"/>
  <c r="G63" i="20" s="1"/>
  <c r="F62" i="20"/>
  <c r="G62" i="20" s="1"/>
  <c r="F61" i="20"/>
  <c r="G61" i="20" s="1"/>
  <c r="F60" i="20"/>
  <c r="G60" i="20" s="1"/>
  <c r="F59" i="20"/>
  <c r="G59" i="20" s="1"/>
  <c r="F58" i="20"/>
  <c r="G58" i="20" s="1"/>
  <c r="F57" i="20"/>
  <c r="G57" i="20" s="1"/>
  <c r="F56" i="20"/>
  <c r="G56" i="20" s="1"/>
  <c r="F55" i="20"/>
  <c r="G55" i="20" s="1"/>
  <c r="F54" i="20"/>
  <c r="G54" i="20" s="1"/>
  <c r="F53" i="20"/>
  <c r="G53" i="20" s="1"/>
  <c r="F52" i="20"/>
  <c r="G52" i="20" s="1"/>
  <c r="F51" i="20"/>
  <c r="G51" i="20" s="1"/>
  <c r="F50" i="20"/>
  <c r="G50" i="20" s="1"/>
  <c r="F49" i="20"/>
  <c r="G49" i="20" s="1"/>
  <c r="F48" i="20"/>
  <c r="G48" i="20" s="1"/>
  <c r="F47" i="20"/>
  <c r="G47" i="20" s="1"/>
  <c r="F46" i="20"/>
  <c r="G46" i="20" s="1"/>
  <c r="F45" i="20"/>
  <c r="G45" i="20" s="1"/>
  <c r="F44" i="20"/>
  <c r="G44" i="20" s="1"/>
  <c r="F43" i="20"/>
  <c r="G43" i="20" s="1"/>
  <c r="F42" i="20"/>
  <c r="G42" i="20" s="1"/>
  <c r="F41" i="20"/>
  <c r="G41" i="20" s="1"/>
  <c r="F40" i="20"/>
  <c r="G40" i="20" s="1"/>
  <c r="F39" i="20"/>
  <c r="G39" i="20" s="1"/>
  <c r="F38" i="20"/>
  <c r="G38" i="20" s="1"/>
  <c r="F37" i="20"/>
  <c r="G37" i="20" s="1"/>
  <c r="F36" i="20"/>
  <c r="G36" i="20" s="1"/>
  <c r="F35" i="20"/>
  <c r="G35" i="20" s="1"/>
  <c r="F34" i="20"/>
  <c r="G34" i="20" s="1"/>
  <c r="F33" i="20"/>
  <c r="G33" i="20" s="1"/>
  <c r="F32" i="20"/>
  <c r="G32" i="20" s="1"/>
  <c r="F31" i="20"/>
  <c r="G31" i="20" s="1"/>
  <c r="F30" i="20"/>
  <c r="G30" i="20" s="1"/>
  <c r="F29" i="20"/>
  <c r="G29" i="20" s="1"/>
  <c r="F28" i="20"/>
  <c r="G28" i="20" s="1"/>
  <c r="F27" i="20"/>
  <c r="G27" i="20" s="1"/>
  <c r="F26" i="20"/>
  <c r="G26" i="20" s="1"/>
  <c r="F25" i="20"/>
  <c r="G25" i="20" s="1"/>
  <c r="F24" i="20"/>
  <c r="G24" i="20" s="1"/>
  <c r="F23" i="20"/>
  <c r="G23" i="20" s="1"/>
  <c r="F22" i="20"/>
  <c r="G22" i="20" s="1"/>
  <c r="F21" i="20"/>
  <c r="G21" i="20" s="1"/>
  <c r="F20" i="20"/>
  <c r="G20" i="20" s="1"/>
  <c r="F19" i="20"/>
  <c r="G19" i="20" s="1"/>
  <c r="F18" i="20"/>
  <c r="G18" i="20" s="1"/>
  <c r="F17" i="20"/>
  <c r="G17" i="20" s="1"/>
  <c r="F16" i="20"/>
  <c r="G16" i="20" s="1"/>
  <c r="F15" i="20"/>
  <c r="G15" i="20" s="1"/>
  <c r="F14" i="20"/>
  <c r="G14" i="20" s="1"/>
  <c r="F13" i="20"/>
  <c r="G13" i="20" s="1"/>
  <c r="F12" i="20"/>
  <c r="G12" i="20" s="1"/>
  <c r="F11" i="20"/>
  <c r="G11" i="20" s="1"/>
  <c r="F10" i="20"/>
  <c r="G10" i="20" s="1"/>
  <c r="F9" i="20"/>
  <c r="G9" i="20" s="1"/>
  <c r="F8" i="20"/>
  <c r="G8" i="20" s="1"/>
  <c r="G70" i="20" l="1"/>
</calcChain>
</file>

<file path=xl/sharedStrings.xml><?xml version="1.0" encoding="utf-8"?>
<sst xmlns="http://schemas.openxmlformats.org/spreadsheetml/2006/main" count="269" uniqueCount="204">
  <si>
    <t>ks</t>
  </si>
  <si>
    <t>sada</t>
  </si>
  <si>
    <t>súbor</t>
  </si>
  <si>
    <t xml:space="preserve">Kvapalinový baroskop s príslušenstvom </t>
  </si>
  <si>
    <t>Montážne náradie pre vodoinštaláciu</t>
  </si>
  <si>
    <t>Vypalovačka do dreva</t>
  </si>
  <si>
    <t xml:space="preserve">Vzorkovnice základných druhov technických materiálov </t>
  </si>
  <si>
    <t>Nožnice na strihanie plechu s príslušenstvom</t>
  </si>
  <si>
    <t>Teplovzdušná pištoľ s príslušenstvom</t>
  </si>
  <si>
    <t>Zverák s príslušenstvom</t>
  </si>
  <si>
    <t>Nákova s príslušenstvom</t>
  </si>
  <si>
    <t>SW k iterfejsu - multilicencia</t>
  </si>
  <si>
    <t>Stolárska hoblica - odborná učebňa techniky</t>
  </si>
  <si>
    <t>Prístroj na výrobu vysokého DC napätia</t>
  </si>
  <si>
    <t>Učiteľská elektromagnetická sada</t>
  </si>
  <si>
    <t>Učiteľská sada na miešanie farieb</t>
  </si>
  <si>
    <t xml:space="preserve">Učiteľská optická sada </t>
  </si>
  <si>
    <t>Sada kladiek s príslušenstvom</t>
  </si>
  <si>
    <t xml:space="preserve">Učiteľská mechanická sada </t>
  </si>
  <si>
    <t>Učiteľská termodynamická sada</t>
  </si>
  <si>
    <t>Sada na znázornenie pravouhlého premietania</t>
  </si>
  <si>
    <t>Sada na znázornenie skleníkového efektu</t>
  </si>
  <si>
    <t>Sada na znázornenie zdrojov obnoviteľnej energie</t>
  </si>
  <si>
    <t>Sada na znázornenie vodovodného systému</t>
  </si>
  <si>
    <t>Sada základných druhov mechanizmov, pohonov a prevodov</t>
  </si>
  <si>
    <t xml:space="preserve">Sada na využitie obnoviteľnej enegie </t>
  </si>
  <si>
    <t>Sada na znázornenie bezpečného využitia elektrickej energie v domácnosti</t>
  </si>
  <si>
    <t>Triedna sada nástenných tabúľ pre polytechniku</t>
  </si>
  <si>
    <t>Sada na obrábanie dreva s príslušenstvom</t>
  </si>
  <si>
    <t>Sada na obrábanie kovu a plastov s príslušenstvom</t>
  </si>
  <si>
    <t>Multifunkčný model mechanického auta</t>
  </si>
  <si>
    <t>Sada objem a hmotnosť</t>
  </si>
  <si>
    <t>Súprava základného murárskeho, stavebného a maliarskeho náradia s príslušenstvom</t>
  </si>
  <si>
    <t xml:space="preserve">Mikrospájkovačka s príslušenstvom </t>
  </si>
  <si>
    <t xml:space="preserve">Sada univerzálnych meracích prístrojov </t>
  </si>
  <si>
    <t>Prístroj detekujúci hladinu hluku</t>
  </si>
  <si>
    <t>Sada na meranie spotreby el. energie</t>
  </si>
  <si>
    <t>Vizualizér</t>
  </si>
  <si>
    <t>Ručná výveva s príslušenstvom</t>
  </si>
  <si>
    <t>Sada senzorov pre fyziku - žiak</t>
  </si>
  <si>
    <t>Sada senzorov pre fyziku - učiteľ</t>
  </si>
  <si>
    <t xml:space="preserve">Sada pre termodynamiku s príslušenstvom </t>
  </si>
  <si>
    <t>Sada zdrojov bezpečného napätia a prúdu</t>
  </si>
  <si>
    <t xml:space="preserve">Skupinová sada pre termodynamiku s príslušenstvom </t>
  </si>
  <si>
    <t>Žiacka elektrotechnická súprava</t>
  </si>
  <si>
    <t>Sada žiackych optických súprav</t>
  </si>
  <si>
    <t>Sada žiackych elektromagnetických súprav</t>
  </si>
  <si>
    <t>Sada žiackych mechanických súprav</t>
  </si>
  <si>
    <t>Sada žiackych termodynamických súprav</t>
  </si>
  <si>
    <t>Ručné náradie s príslušenstvom</t>
  </si>
  <si>
    <t>Akumulátorové náradie</t>
  </si>
  <si>
    <t>Interfejs na zber dát s príslušenstvom</t>
  </si>
  <si>
    <t>Prístroj na indikáciu napätí s príslušenstvom</t>
  </si>
  <si>
    <t>Dielenské meradlá s príslušenstvom</t>
  </si>
  <si>
    <t>Náradia pre elektroniku s príslušenstvom</t>
  </si>
  <si>
    <t>Súbor na robotické programovanie</t>
  </si>
  <si>
    <t>Merná jednotka</t>
  </si>
  <si>
    <t xml:space="preserve">Identifikačné údaje: </t>
  </si>
  <si>
    <t>Obchodné meno:</t>
  </si>
  <si>
    <t>Adresa:</t>
  </si>
  <si>
    <t>IČO:</t>
  </si>
  <si>
    <t xml:space="preserve">Platca DPH: </t>
  </si>
  <si>
    <t>Univerzálny programovateľný automat</t>
  </si>
  <si>
    <t>Cena celkom bez DPH v Eur</t>
  </si>
  <si>
    <t>Požadované množstvo</t>
  </si>
  <si>
    <t>Cena za MJ bez DPH v Eur</t>
  </si>
  <si>
    <t>Cena celkom s DPH v Eur</t>
  </si>
  <si>
    <t>Označ.</t>
  </si>
  <si>
    <t>Požadovaná špecifikácia predmetu zákazky</t>
  </si>
  <si>
    <t>Slúži na zostavovanie fyzikálnych úloh  z oblasti statiky, mechaniky. Možnosť ovládania z PC, mobilu, gestami, hlasom, prípadne pomocou mozgových impulzov. Možnosť manuálneho programovania. Programovanie pomocou ovládania rukou. (programovacie jazyky vrátane C++, C#, Python a Java, s API a vopred integrovanými modulmi). 13 rozširujúcich portov, vizuálne programovacie rozhranie. Obsahuje minimálne 5 modulov na písanie, laserové vypaľovanie, prisatie, uchopenie, 3D tlač. Vizuálne programovanie v slovenskom jazyku. Manuál a videomanuál v slovenskom jazyku</t>
  </si>
  <si>
    <t>Minimálne požiadavky – zobrazovacia jednotka  pre učiteľa komaptibilná so sadou senzorov pre fyziku - učiteľ. Zobrazovacia jednotka má obsahovať min. 3 ks základných senzorov ( min. senzor teploty, senzor osvetlenia, senzor napätia), pamäť jednotky na min 5 experimentov, možnosť merania bez pripojenia ka dataloggeu alebo inému interfejsu, možnosť ukladania dát priamo v senzoroch, následne možnosť offline exportu do riadiacej jednotky. Možnosť bezkáblového spájania reťazcov v ľubovoľnom poradí, možnosť diaľkového (bezdrôtového) ovládania jednotlivých senzorov alebo raeťazcov senzorov. Merané veličiny má byť možné zobrazovať a spracovávať priamo v zobrazovacej jednotke, na monitore počítača alebo na interaktívnej tabuli.</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</si>
  <si>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majú byť minimálne inštruktážne aktivity pre učiteľov a žiakov v zmysle ŠVP pre ročníky 6. až 9. ročníky ZŠ s inovovanou metodikou v digitálnej forme. Multilicencia softvéru v slovenskom a anglickom jazyku, platnosť multilicencie má byť nie na menej ako 5 rokov.</t>
  </si>
  <si>
    <t>Učiteľská sada senzorov na fyziku pre interfejs na zber dát má obsahovať minimálne tieto senzory:, 1ks senzor teploty, 1 ks senzor osvetlenia, 1 ks senzor napätia, 1 ks senzor prúdu, 1 ks senzor vzdialenosti, 1 ks senzor zrýchlenia trojosový, 1 ks senzor sily, 1 ks barometrický senzor, 1 ks senzor tlaku plynu, 1 ks senzor teploty (termočlánok), 1 ks senzor vlhkosti, 1 ks senzor magnetického poľa, 1 ks optická brána, 1 ks senzor rádioaktívneho žiarenia, 1 ks senzor zvuku.</t>
  </si>
  <si>
    <t>Učiteľská termodynamická sada vrátane statívového stojana má byť využiteľná aj s interfejsom pre senzory. Sada má obsahovať minimálne 40 komponentov a má umožňovať prezentovať minimálne tieto experimenty na šírenie tepla: na šírenie tepla: model teplomera, kalibrácia teplomera, bimetal, dĺžková rozťažnosť pevných látok, zmena objemu kvapalín, zmena objemu vzduchu pri konštantnom tlaku, zmena tlaku pri konštantnom objeme, vedenie tepla, prúdenie tepla, sálanie tepla, tepelná izolácia a experimenty na zmeny skupenstva: merná tepelná kapacita kvapalín, pevných látok, teplota topenia, chladiaca zmes, skupenské teplo tuhnutia, teplota varu, destilácia.</t>
  </si>
  <si>
    <t xml:space="preserve">Sada laboratórnych podnosov pre učiteľa - jeden podnos v rozmere min. 400x300x40 mm a druhý podnos s minimálnym rozmerom 250x250x40 mm, s teplotnou odolnosťou min. do 50°C  a chemickou odolnosťou minimálne pre materiály PS. </t>
  </si>
  <si>
    <t xml:space="preserve">Sada pre termodynamiku má obahovať minimálne 1 ks propan-butanového plynového horáku s ventilovou náhradnou náplňou s minimálne 230 g propan-butánovej zmesi EN417 v bezpečnostnej nádržke,  1 ks Joulového kalorimetra a 2 ks laboratórnych teplomerov. </t>
  </si>
  <si>
    <t>Učiteľská mechanická sada má obsahovať komponenty, ktoré môžu byť využiteľné s interfejsom pre senzory. Sada má obsahovať minimálne 45 komponentov a má umožňovať prezentovať minimálne 25 experimentov z mechaniky: napr. naklonená rovina, zákony páky, momenty a sily, sily pôsobiace na ramene páky, sila ako vektor, pohyb kyvadla, fyzikálne kyvadlo, pevné a pohyblivé kladky, Hookov zákon, rezonancie, ťažisko, trenie, princíp sily a jednoduchých strojov, pevná kladka, pohyblivé kladky, pokusy s trením, libela, kyvadlo a iné. Všetky komponenty majú byť prispôsobené na to, aby z nich bolo možné zostaviť pokusy na magnetickej tabuli.</t>
  </si>
  <si>
    <t xml:space="preserve">Učebná pomôcka určená na znázornenie princípov mechaniky. Fyzikálne autíčko má umožňiť meranie dĺžky telesa, má demonštrovať treciu silu, princíp rovnoramennej aj nerovnoramennej páky, jednoramennej páky, priamočiareho zrýchleneho aj spomaleného pohybu, priemernej rýchlosti, potenciálnej energie, hybnosti telesa, Newtonovho zákona sily, mechanickej práce, výkonu, premena polohovej energie na pohybovú, kladky a dvojitého kladkostroja. Súčasťou pomôcky má byť videomanuál v Slovenčine. </t>
  </si>
  <si>
    <t xml:space="preserve">Sada obsahujúca min. 17 ks komponentov využiteľných s interfejsom na zber dát. Sada má obsahovať minimálne 7 ks silomerov minimálne z rozsahu 0,2-100N, materiál plast, kovová pružina, 1x balenie 4 ks kovových valcov pre pokusy s hustotou, materiál min. Al/Fe/Cu/Pb, hmotnosť 200g, priemer min. 25 mm, 1x balenie 6 ks rôznych materiálov na určenie hustoty vážením, materiál min. Al/Cu/Fe/Pb/Zn/drevo, min. rozmer 10x10x10 mm. </t>
  </si>
  <si>
    <t>Min. špecifikácia - sada kladiek má obsahovať minimálne súpravu kovových kladiek na stojane, ktoré majú byť využiteľné s interfejsom pre senzory a majú obsahovať minimálne: oceľové tyče 40cm, 25cm, 70cm, 1 ks dvojsvorka, 1 ks hák, 1 ks povraz 3 m, 1 ks pripevňovaciu skrutku, 1ks stojan s podstavcom s variabilnou možnosťou upevnenia kladiek, 1ks silomer s citlivosťou 0,2 N, sadu závaží (5g, 10g, 20g, 50g, 100g, 200g, 500g)</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</si>
  <si>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t>
  </si>
  <si>
    <t xml:space="preserve">Min. špecifikácia - školská edukačná súprava pre pokusy vo vákuu. Súprava má obsahovať min. 10 častí, vrátane ručnej vývevy a má byť dodaná v prenosnom obale.  </t>
  </si>
  <si>
    <t xml:space="preserve">Učiteľská optická sada má obsahovať minimálne 28 komponentov a umožňovať prezentovať minimálne tieto experimenty: odraz a lom svetla (snellov zákon), totálny odraz, geometrická konštrukcia obrazu pomocou význačných lúčov, funkcia zdravého ľudského oka, chyby oka a korekcie, funkcia základných optických prístrojov, fotoaparát, ďalekohľad a pod. Minimálne zloženie súpravy: 15 ks optických komponentov magneticky fixovateľných (napr. sadu spojok a rozptyliek, optické hranoly, zrkadlo rovinné, vypuklé, duté, 3 ks svetelné člny, sadu RGB filtrov, difrakčá mriežka) sadu minimálne 7 ks laminovaných pracovných listov magnetických, formát A3 s popisom v slovenskom jazyku, manuál a zbierku minimálne 22 úloh v slovenskom jazyku, 1 ks magnetická tabuľa minimálne formátu A2 s opierkou, 1 ks zdroj 5 paralelných lúčov (1x 532 nm, 4x 635 nm) s elektronickým prepínaním lúčov, 3 ks samostatných čiarových laserov s možnosťou vzájomného prepojenia DC prepojovacími káblami, 5 lúčový zdroj aj samostatné čiarové lasery musia spĺňať požiadavky na triedu bezpečnosti 2 podľa STN EN 60825-1:2008-06, k zdroju a k laserom je potrebné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t>
  </si>
  <si>
    <t>Učiteľská sada na demonštráciu miešania farieb a základných vlastností svetla a svetelných zdrojov pomocou LED diód. Minimálny obsah súpravy: 1x sada rôznych svetelných zdrojov integrovaných do jedného celku (štvorcový RGB displej obsahujúci minimálne 36 ks LED (3x12 ks) monofarebných diód, regulácia jednotlivých RGB farieb ťahovým potenciometrom, 1x klasická žiarovka, 1x neónová trubica), sada min. 5 ks farebných a difúznych filtrov, sada min. 10 ks žiackych spektroskopov, 1x bezpečné napájanie 12V DC, 1x zbierka úloh v slovenskom jazyku. Súprava umožňuje vykonanie minimálne týchto experimentov: aditívne a subtraktívne skladanie farieb, rozptyl svetla, rozklad svetla na spektrálne zložky rôzne spôsoby vytvárania bieleho svetla, spektrálne porovnanie rôznych zdrojov svetla pomocou spektroskopov.</t>
  </si>
  <si>
    <t xml:space="preserve">Učiteľská elektromagnetická sada má byť využiteľná s interfejsom pre senzory. Sada má obsahovať minimálne 30 komponentov a má umožňovať prezentovať minimálne 50 experimentov z elektriny, elektrostatiky a magnetizmu, napr. tieto: Jednoduchý el. obvod, vodiče, nevodiče, sériové a paralelné zapojenie zdrojov a spotrebičov, pevný a pohyblivý spínač,  Ohmov zákon, tepelná poistka, vedenie elektriny v kvapalinách, elektromagnet, relé, zvonček, meranie elektrických veličín, elektrický náboj, polarita el. náboja, elektrostatické sily, princíp a model elektroskopu, elektrostatický výboj, simulácia blesku, pohyb guličky medzi dvomi nabitými platňami, princíp kopírovacieho stroja, elektrostatický zvonček, elektromagnetická indukcia, merania na transformátore a model eletrodynamického meracieho systému. </t>
  </si>
  <si>
    <t>Prístroj na výrobu veľmi vysokých jednosmerných napätí pri elektrostatických pokusoch. Minimálne požiadavky: prístroj má byť elektrický aj manuálny. Napájanie: nízkonapäťový motor (napájacia jednotka 3 - 12 V) alebo ručné. Môže vytvoriť potenciálový rozdiel max. 300 kV a maximálne 10 cm iskry. Priemer konduktorovej gule min. 27 cm, ostatné vybavenie: elektrický vír, menšia konduktorová guľa na stojane, elektrické pierka, 2 vodiče (100 cm), ochranné okuliare.</t>
  </si>
  <si>
    <t xml:space="preserve">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byť ebonitová tyč.  </t>
  </si>
  <si>
    <t xml:space="preserve">Minimálna špecifikácia: prenosný vizualizér s flexibilným ramenom s kamerou min. 8 MPx HD s LED osvetlením. Vizualizér má byť pripojiteľný k akémukoľvek zobrazovaciemu zariadeniu (napr. monitor, TV, dataprojektor) s pomocou kamery a VGA alebo HDMI káblov. Min. technické parametre: 8 MPx, 20X zoom (4x Optický / 5x Digitálny), Video: 30 snímkov/sek., rozlíšenie na výstupe: 1080p (HDMI), vyváženie bielej: auto/manual, manuálna korekcia jasu, zabudovaná pamäť s kapacitou min. 400 fotografií, doplnkové funkcie: zrkadlenie obrazu, rotácia (v 90° krokoch), rozdelenie obrazu, zmrazenie obrazu, konverzia na ČB snímku, konverzia pozitív/negatív. Min. výstupy 1xVGA,  1xHDMI, 2x USB port(1xhost, 1xslave), 1x konektor na pripojenie do siete LAN, napájací konektor DC 5V. Vizualizér má mať zabezpečenie proti krádeži a diaľkové ovládanie. Súčasťou vizualizéra má byť laserové ukazovadlo. Max. hmotnosť  zariadenia má byť 1,3 kg. </t>
  </si>
  <si>
    <t xml:space="preserve">Laboratórny stojan s príslušenstvom má obsahovať minimálne 3 rôzne kruhy na varenie s priemermi 70, 100 a 130mm, 1 držiak na chladič, 2 držiaky bez svorky a 6 dvojitých svoriek, kovovú základňu, základovú tyč s výškou min. 750 mm, 1 ks sieťku nad kahan min. 120x120 mm s keramickou vrstvou. </t>
  </si>
  <si>
    <t xml:space="preserve">Minimálna špecifikácia: 1l kyseliny chlorovodíkovej, 1l kyseliny ducičnej, 1l kyseliny sírovej, 500g hydroxidu sodného, 500g síranu meďnatého, 500g chloridu vápenatého, 500g uhličitanu vápenatého,200 g železo práškové, 200g hliník práškový, 200g zinok granulovaný,  200g zinku práškového, 1l peroxidu vodíka, 50g sodík, 200g horčík práškový, 200g síra, 200g oxid manganičitý, 500g hydroxid draselný, 500g jodid draselný, 500g uhličitan sodný, 500g manganistan draselný, 1kg hydrogénuhličitansodný, 1l etanol, 500g glukóza, 500g fruktóza, 500g škrob, 500g kyselina citrónová. Súčasťou sady majú byť karty bezpečnostných údajov v tlačenej forme.
</t>
  </si>
  <si>
    <t>Spotrebný materiál k dodaným pomôckam pre učebňu biochémie (filtračný papier, materiál na pokusy, náhradné činidlá, hygienické jednorázové pomôcky atď).</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</si>
  <si>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sú min. inštruktážne aktivity pre učiteľov a žiakov v zmysle ŠVP pre ročníky 7. až 9. ročník ZŠ s inovovanou metodikou v digitálnej forme. Multilicencia softvéru v slovenskom a anglickom jazyku, platnosť multilicencie má byť nie na menej ako 5 rokov.</t>
  </si>
  <si>
    <t>Minimálne požiadavky - sada senzorov má byť kompatibilná s interfejsom a softvérom k interfejsu a má obsahovať min. senzory: 1 ks pH senzor, 1 ks Senzor vodivosti kvapaliny, 1 ks Senzor CO2 (0..5000ppm), 1 ks Senzor O2 vo vzduchu (0..100%), 2 x Sada prepojovacích káblikov (4ks), 1x Senzor slanosti kvapaliny (0..35), 1x ORP senzor, 1 ks Senzor O2 vo vode (0..15mg/l).</t>
  </si>
  <si>
    <t xml:space="preserve">Minimálna špecifikácia Trinokulárna hlavica, otáčajúca sa v rozsahu 360°, náklon 45°,  zväčšenie 40-2000x, okuláre WF10x/18mm, H20x, objektívy achromatické: 4x,10x, 40xs, 100xs (olej), revolverový nosič pre 4 objektívy, pracovný stolík 140x130 mm, mechanický pracovný stolík so súradnicovou osou a držiaky preparátu,  Abbeov kondenzor , 1,25 N.A.,  irisová clona, ostrenie koaxiálne,   hrubé: 22 mm a jemné: 0,002 mm,
Hliníkové telo, osvetlenie LED, regulácia jasu, štd dodávaný fotoaparát 5MPx,  USB, software , systémové požiadavky Windows XP/Vista/7/8/10 (32-bit a 64-bit), minimálne Intel Core 2 2,8 GHz, USB port 2.0, kompatibilita pre systémy  Linux a Mac OS 10.6-10.10., jednotka pre spracovanie obrazu s min. 11.6" obrazovkou, HDMI výstupom a klávesnicou pripojiteľná k mikroskopu. </t>
  </si>
  <si>
    <t>Sada na zhotovenie preparátov pre učiteľa má obsahovať minimálne 7 ks rôznych preparačných nástrojov ( t.j. pinzetu, nožnice, skalpel, stierku, preparačnú ihlu, pipetu, paličku). Náhradné komponenty by mali obsahovať minimálne: podložné sklíčka 1bal (50ks), krycie sklíčka 1bal (100ks)  a farbiacu tekutinu (100ml)</t>
  </si>
  <si>
    <t xml:space="preserve">Súbor planktónových sietí pre učiteľa má obsahovať minimálne 6 ks rôznych komponentov (sieť s rúčkou dlhou min. 50cm, lupu, nádobu na pozorovanie, štetec, pinzeta, špionážne zrkadlo). Materiál odolný plast vhodný pre školské prostredie. </t>
  </si>
  <si>
    <t>Triedna sada 9 ks demonštračných 3D modelov na biológiu - časť anatómia, minimálne v zložení: rozoberateľné ľudské torzo (min. 10 častí, výška min. 85cm), model srdca, model kože, model oka, model mozgu, model lebky, model ucha, model panvy muža, model panvy ženy. Každý z modelov má byť z odolného plastu, vhodnom pre školské prostredie, minimálne v rozmedzí 20 cm -80 cm, na podstavci, s popisom častí v slovenskom jazyku.</t>
  </si>
  <si>
    <t xml:space="preserve">Triedna sada 6 ks demonštračných 3D modelov na biológiu - časť botanika, minimálne v zložení: kvet zemiaka, kvet jablone, kvet čerešne, kvet hrachu, kvet repky olejnej, model rastlinnej bunky. Každý z modelov má byť z odolného plastu, vhodnom pre školské prostredie, minimálne v trojnásobnom a väčšom prevedení, na podstavci, s popisom častí v slovenskom jazyku. </t>
  </si>
  <si>
    <t xml:space="preserve">Triedna sada 10 ks demonštračných 3D modelov na biológiu - časť zoológia, minimálne v zložení: had, ryba, zajac, holub, žaba, netopier, včela, motýľ, jašterica, model živočíšnej bunky. Každý z modelov má byť z odolného plastu, vhodnom pre školské prostredie, minimálne v životnej veľkosti alebo väčšie a s popisom jednotlivých častí v slovenskom jazyku. </t>
  </si>
  <si>
    <t xml:space="preserve">Triedna sada 5 ks demonštračných 3D modelov na biológiu - časť neživá príroda, minimálne s témami: Kolobeh vody v prírode, Slnečná sústava, Model pangea, Sada min. 12 ks rôznych skamenelín rastlín a živočíchov v samostatnom obale,  Sada min. 20 ks rôznych minerálov a hornín. Každý z modelov má byť z odolného plastu vhodnom pre školské prostredie, s popisom jednotlivých častí v slovenskom jazyku. </t>
  </si>
  <si>
    <t>Školská demonštračná CPR figurína na nácvik resuscitácie s možnosťou vyhodnocovania procesu resuscitácie na prenosnom zariadení s uhlopriečkou minimálne 11". Softvér na ovládanie ovládanie figuríny má byť v slovenskom jazyku. Výstup z procesu resuscitácie má byť možné archivovať, vyhodnocovať a ďalej spracovávať aj na pc. Figurína musí umožňovať testovanie správnosti resuscitačných aktivít. Minimálne požiadavky na funkčnosť figuríny: nastaviteľný úklon hlavy, ventil proti spätnému nadýchnutiu, pulz na krčnej tepne, zmena zreníc po úspešnej resuscitácii, dvíhanie a klesanie hrudníka pri nádychu a výdychu. Kontrola hĺbky vdychu, správneho umiestnenia rúk a správne vyvinutého tlaku v procese resuscitácie. Súčasťou dodávky má byť aj videomanuál v slovenčine.</t>
  </si>
  <si>
    <t>Základná sada pre simuláciu úrazov - demonštračná - obsahujúca dostatok materiálu na vytvorenie rôznych rán. Sada by mala slúžiť aj na demonštráciu triedenia ranených, rýchlu identifikáciu zranenia alebo úrazu. Sada by mala minimálne obsahovať: jednu komplikovanú otvorenú zlomeninu holennej kosti, jednu krvácajúcu ranu zo zásobníkom a pumpičkou, jednu nekrvácajúcu ranu, jednu fľašu koagulantu na vytvorenie umelej krvi, jedno balenie krvného prášku na prípravu 4,5 l umelej krvi, 12 samolepiacich rôznych tržných rán a otvorených zlomenín, jeden vosk simulujúci zranenie, jedno balenie rozbitého plexiskla, ktoré po vložení do vosku simuluje sklo v rane, 4 krémové farby - bielu, modrú, hnedú a červenú, lepiacu tyčinku, jeden rozprašovač, tri špachtle a tri stláčače jazyka. Celá sada by mala byť uložená v kufríku s max. váhou 2,5 kg.</t>
  </si>
  <si>
    <t>Sada min. 2ks digitálnych váh pre skupinu max. 4 žiakov. Váha s váživosťou max. 2000g a presnosťou 0,1g. Jednoduchá obsluha štyrmi tlačidlami, rýchla samokalibrácia po zapnutí, funkcia Tara, a tiež funkcia privažovania, funkcia počítania kusov, prepínanie medzi jednotkami gram, unca, grain, karát, dobre čitateľný display s modrým podsvietením, napájanie batériami (2x AAA batérie v balení) resp. pomocou dutej zdierky sieťový adaptérom (je v dodávke); automatické vypnutie pre predĺženie životnosti batérií. Obsahom sú dva ochranné kryty, súčasne použiteľné ako misky na váženie. Rozmery: pracovná doska váhy: 100 x 94 mm. Miska váhy, malá: 100 x 105 x 8 mm; Miska váhy, veľká: 130 x 110 x 21 mm. Obrysové rozmery max.: 125 x 105 x 17 mm.</t>
  </si>
  <si>
    <t xml:space="preserve">Sada min. 2ks laboratórnych stojanov s príslušenstvom. Každý laboratórny stojan má byť je s doskou a tyčou min. 750mm. Každý lab. stojan má obsahovať: 1ks kruh na varenie pr. 130mm, 1ks kruh na varenie pr. 100mm, 1ks kruh na varenie pr. 70mm, 1ks držiak na chladič veľký, 2ks držiak bez svorky, 6ks krížová svorka a sieť nad kahan s keramickým stredom. Pre skupinu max. 4 žiakov.
</t>
  </si>
  <si>
    <t xml:space="preserve">Sada preparátov pre učiteľa má obsahovať minimálne 1 sadu preparátov s témou Ľudské telo, 1 sadu preparátov s témou Rozmnožovanie rastlín, 1 sadu preparátov s témou Rozmnožovanie živočíchov, 1 sadu preparátov s témou Parazity a 1 sadu preparátov s témou Život vo vode. Každá sada má obsahovať minimálne 10 ks rôznych jednotlivých preparátov z požadovaných tém. </t>
  </si>
  <si>
    <t xml:space="preserve">Lupa na pozorovanie prírody pre učiteľa s minimálne dvojnásobným zväčšením, možnosťou pripojenia nádobky s otvormi na vetranie, s priemerom min. 50 mm. na pozorovanie drobného hmyzu, rastlín a hornín. 
</t>
  </si>
  <si>
    <t xml:space="preserve">Základná sada kľúčov na určovanie biologických druhov - rastlín, zvierat, nerastov a pod. </t>
  </si>
  <si>
    <t>Spotrebný materiál pre učiteľa - učebňa biochémie. Sada má obsahovať minimálne: náhradný  materiál  k príprave preparátov,  náhradný materiál k sade na prvú pomoc, náhradné rúška a dýchacie vaky k CPR figuríne a spotrebný materiál ostatným dodaným pomôckam pre učebňu biochémie (minimálne tácky, lekárnička, filtračný papier, obväzy, náplasti, základný materiál prvej pomoci )</t>
  </si>
  <si>
    <t>Minimálne požiadavky - sada senzorov má byť kompatibilná s interfejsom a softvérom k interfejsu a má obsahovať min. senzory: 1 ks Senzor CO2 (0..5000ppm), 1 ks Senzor O2 vo vzduchu (0..100%), 1 ks Senzor rádioaktívneho žiarenia, 2 x Sada prepojovacích káblikov (4ks), 1x Senzor zvuku, 1 x Senzor EKG, 1 x Senzor srdcového tepu-pás.</t>
  </si>
  <si>
    <t xml:space="preserve">Triedna sada lab. skla a pomôcok má obsahovať minimálne: 2x kadička vysoká s výlevkou  400ml, 1x kadička nízka s výlevkou  150ml, 1x kadička vysoká s výlevkou  250ml, 2x banka kúžeľová úzkohrdlá 250 ml, 2x  banka s plochým dnom titračná 250 ml, 2x skúmavka s guľatým dnom priem. 12 mm s vyhrnutým okrajom, 2x skúmavka s guľatým dnom priem. 14 mm s vyhrnutým okrajom,1x pipeta delená 10 ml, 2x miska Petriho sklenená 90 mm, 2x valec odmerný vysoký 250 ml, 1x valec odmerný nízky plastový 250ml, 1x valec odmerný vysoký plastový 500ml, 1x lievik, 1 ks byreta objem 25 ml, sklená tyčinka, stojan na 10 skúmaviek, 4 rôzne držiaky, 4x kadička vysoká s výlevkou  400ml, 4x kadička nízka s výlevkou  150ml, 4x kadička vysoká s výlevkou  250ml, 4x banka kúžeľová úzkohrdlá 250 ml, 4x skúmavka s guľatým dnom priem. 12 mm s vyhrnutým okrajom, 4x skúmavka s guľatým dnom priem. 14 mm s vyhrnutým okrajom, 4x pipeta delená 10 ml, 4x miska Petriho sklenená 90 mm, 4x valec odmerný vysoký 250 ml, 4x valec odmerný nízky plastový 250ml, 4x valec odmerný vysoký plastový 500ml, 4x lievik, 4x sklená tyčinka, 4x stojan na 10 skúmaviek, 4x štyri rôzne držiaky. </t>
  </si>
  <si>
    <t xml:space="preserve">Sada preparátov pre skupnu max. 4 žiakov  má obsahovať minimálne 2 sady preparátov s témou Ľudské telo, 2 sady preparátov s témou Rozmnožovanie rastlín, 2 sady preparátov s témou Rozmnožovanie živočíchov, 2 sady preparátov s témou Parazity, 2 sady preparátov s témou Život vo vode. Každá sada má obsahovať minimálne 10 ks rôznych jednotlivých preparátov z požadovaných tém. </t>
  </si>
  <si>
    <t xml:space="preserve">Sada lúp na pozorovanie prírody pre skupinu max. 4 žiakov. Jedna sada má obsahovať minimálne 4 ks lúp, s minimálne dvojnásobným zväčšením, možnosťou pripojenia nádobky s otvormi na vetranie, s priemerom min. 50 mm. na pozorovanie drobného hmyzu, rastlín a hornín. </t>
  </si>
  <si>
    <t xml:space="preserve">Sada ochranných prostriedkov pre skupinu max. 4 žiakov pre prácu v biochemickej učebni. Sada má obsahovať minimálne: 4 ks ochranných okuliarov - polykarbonátové, číre, nepriamo vetrané, spĺňajúce požiadavku EN 166 a EN 170, 4ks pracovný plášť biely s dlhým rukávom, tromi vreckami a vzadu s nastaviteľným opaskom, veľkosť max. M, 4 balenia (100ks) ochranných rukavíc vinylových s púdrom, spĺňajúcich požiadavky normy EN 420.  </t>
  </si>
  <si>
    <t>Sada kľúčov na určovanie biologických druhov - rastlín, zvierat, nerastov a pod. Sada pre skupinu max. 4 žiakov.</t>
  </si>
  <si>
    <t>Sada spotrebného materiálu pre skupin max. 4 žiakov. Sada má obsahovať minimálne: náhradný  materiál  k príprave preparátov,  náhradný materiál k sade na prvú pomoc, náhradné rúška a dýchacie vaky k CPR figuríne a spotrebný materiál ostatným dodaným pomôckam pre učebňu biochémie (minimálne tácky, lekárnička, filtračný papier, obväzy, náplasti, základný materiál prvej pomoci )</t>
  </si>
  <si>
    <t>Minimálne požiadavky - sada senzorov má byť kompatibilná s interfejsom a softvérom k interfejsu a má obsahovať min. senzory: 1 ks Senzor CO2 (0..5000ppm), 1 x Senzor rádioaktivného žiarenia, 1 x Senzor EKG, 1 x Senzor srdcového tepu-pásu, 1 x Sada káblikov (4ks). Pre skupinu max. 4 žiakov.</t>
  </si>
  <si>
    <t>Triedna sada pre znázornenie využitia robotov v priemysle a v bežnom živote.  Prostredníctvom WIFI alebo pripojením robotického zariadenia do externého boxu, umožňuje ovládať viacero robotických zariadení  z jednej operačnej stanice. Simulácia výrobnej linky. Vizuálne programovanie v slovenskom jazyku. Manuál a videomanuál v slovenskom jazyku. Materiál : Hliníková zliatina 6061, Inžiniersky plast,  rozsah pohybu 4 smerový, max váha zdvíhaného objektu 0,45kg, dosah ramena min 30cm, lineárna dráha, komunikačné porty min USB,BT,WIFI</t>
  </si>
  <si>
    <t xml:space="preserve">Súprava základných dielenských meradiel pre techniku má minimálne obsahovať 12 ks rôznych meradiel s minimálnou špecifikáciou: Meradlo oceľové neohybné: šírka 23 mm, hrúbka 0,8 mm, dĺžka 480 mm, Skladací meter drevený: min. 2 m, Zvinovací meter s protišmykovou gumou, začiatok metra obsahuje magnet, dĺžka min. 2 m, šírka min. 14 mm, Kružidlo rysovacie s tvrdenými hrotmi, min. 190 mm, Digitálny hĺbkomer s nosom: dieliky po 0,01 mm, rozsah min. 0-180 mm, 1 ks mikrometer v rozsahu 0-25 mm: dieliky po 0,01 mm, Uholník príložný pevný 200 mm, Uholník príložný nastaviteľný: dve stupnice, šírka min. 30 mm, rozsah 0-180°, dĺžka min. 700 mm, Uhlomer s posuvným ramenom: rozsah 0-180°, rozmer 130x250 mm, Meradlo posuvné digitálne: rozsah min.150 mm, rozlíšenie 0,01 mm, presnosť 0,03 mm, Kovové meradlo posuvné: rozsah min. 190 mm, rozlíšenie 0,055 mm.Dvojlúčový laser krížový, horizontálny a vertikálny lúč, statív k laseru. Súčasťou sady má byť videomanuál v slovenskom jazkyku. </t>
  </si>
  <si>
    <t xml:space="preserve">Sada základného dielenského ručného náradia má byť minimálne v zložení: 1x sada 5 ks pilníkov (dĺžka 200 mm, s rukoväťami), 1x sada 6 ks ihlových pilníkov (dĺžka 160 mm z toho brúsna časť v rozsahu 45 - 50 mm, typy: nožový, guľatý, polguľatý, plochý, 3- a 4-hranný), 1x sada 3 ks pilníkov na železo (300 mm, typy: guľatý, polguľatý, plochý), 1x sada 3ks rašpiel (dĺžka 250 mm), 1x sada 6 ks sekáčov (typy: priebojník 2.7x110 mm a 3.9x142 mm, sekáč 3.8x125 mm, sekáč 11x130 mm, sekáč 14.6x148 mm, jamkovač 3x120 mm), 1x sada 3 ks rôznych profesionálnych dlát z uhlíkovej ocele, 1x sada 5 ks klieští v obale v zložení:  kombinované 125 mm, polguľaté rovné 125 mm, polguľaté rovné 150 mm, štípacie priame 115 mm, štípacie bočné 115 mm, 1x kladivo gumené a 1x kladivo kovové so sklolaminátovou rukoväťou (300 g), 1x sada klincov, 1x ochranná podložka, 1x oceľové nitovacie kliešte 255 mm, priemer 2,4-4,8 mm, chrómované, 1x pákové nitovacie kliešte 280 mm, priemer do 4,8 mm (4 násadce), 1x sada 500 nitov v rozsahu 3,2 – 4,8 mm, 1 ks pílka gumený povrch rúčky a rámu, 1 ks pílka  na kov min. 295 mm, rukoväť drevená, 1 ks pílka na drevo 300 mm, gumený povrch rúčky, 1 ks plastová šablóna na rezanie uhlov  min. rozmer 290x140x65 mm, 1 ks malá pílka. Príslušenstvo minimálne v zložení: 300 ks vrutov miin. 3-5mm x 12-55mm, 300 ks skrutiek, matíc a podložiek M2x12 mm, 5 ks pílových listov na kov 300 mm, 500 ks klincov rôzne druhy. Súčasťou sady má byť videomanuál v slovenskom jazyku. </t>
  </si>
  <si>
    <t xml:space="preserve">Akumulátorové náradie - Minimálne požadované parametre sú: Akumulátorová vŕtačka / skrutkovač LI 12CD, 1 batéria 12V Li-ion 1,3Ah, krútiaci moment 14/21Nm, upínací rozsah 0,8 - 10 mm, otáčky bez záťaže od 0 do 1350 ot./min , 2 stupne, Chod doprava/doľava, dvojstupňová prevodovka, manuál v slovenskom jazyku. Súčasťou dodávky má byť náhradná Li batéria 
</t>
  </si>
  <si>
    <t xml:space="preserve">Súprava základného ručného náradia pre elektroniku. Súprava má obsahovať minimálne 7 ks skrutkovačov pre elektroniku a to: PH0-2, ploché: 2,5-5,5mm so skúšačkou v obale a 6 ks rôznych klieští pre elektroniku a to  minimálne 1 ks  kombinované 118 mm, 1 ks štiepacie bočné 110 mm, 1 ks štiepacie čelné 111 mm, 1 ks polguľaté rovné 120 mm, 1 ks polguľaté dlhé 148 mm, 1 ks odizolovacie 155 mm. </t>
  </si>
  <si>
    <t xml:space="preserve">Montážne náradie pre vodoinštalatérske práce v prenosnom obale. Sada má obsahovať minimálne 12 ks vodoinštalatérskych nástrojov v zložení: hasák, sadu 7 ks vydlicovo račnových kľúčov 8-19 mm, sadu 18 ks skrutkovačov (-2-8 mm, PH00 - 2,TX5-10), sadu na zváranie plastových trubiek PPR, kliešte na delenie PPR trubiek, rezač rúrok 3-30 mm s ohrotovačom, pílku na železo, sadu 3 ks náhradných pílových listov kov obojstranných min. 295 mm, teplovzdušnú pištoľ, pilník, lepidlo, teflónovú pásku. </t>
  </si>
  <si>
    <t>Súprava základného murárskeho, stavebného a maliarskeho náradia pre učebňu techniky. Súprava má obsahovať minimálne 1x hladítko murárske kovové, 1x hladítko murárske zubaté,  1x hladítko murárske plstené,  1x naberačku murársku, 1x lyžicu murársku, 1x hrable na betón, 1x šnúru murársku, 5x sadu štetcov v zložení ploché, guľaté, zárohové s drevenou rúčkou, 5x sadu brúsnych papierov zloženú z minimálne 9ks brúsnych listov v troch rôznych hrúbkach, 5x murársku špachtľu, 1x maltovník min. 65l, 1x škrabák drevený  min. 380 x 180mm, 2 ks náhradné brúsne plátno, 1 ks škrabák na porobetón min. 240 x 80 mm, 1x sadu základného stavebného spojovacieho materiálu zloženú minimálne z komponentov: sada 300 ks vrutov ,min. 3-5 mm x 12-55 mm , Sada 300 ks skrutiek, matíc a podložiek M2-4 mm x 12-25 mm mm, Hliníkové nity 500 ks, 3,2 - 4,8 mm x 12-25 mm, Tavné tyčinky 1000g, polomer 5.5 mm, dĺžka 190mm, 1 ks tavná pištoľ min. 170W, doba aktivácie max. 6 min., teplota 220 st.C, na tyčinky s polomerom 5.5 mm, 3 ks pílových listov na kov a drevo obojstranné 300 mm, Sada 1000 ks klincov rôzne druhy. Súčasťou sady má byť videomanuál v slovenskom jazyku. Sada pre dielňu.</t>
  </si>
  <si>
    <t xml:space="preserve">Mikrospájkovačka minimálne analógová spájkovacia stanica s minimálnym výkonom 9 W a regulovateľnou teplotou v rozsahu min. od 170°C do 380°C. Napájacie napätie stanice má byť 230V AC a napájacie napätie spájkovačky maximálne 24V. Tvar hrotu je požadovaný kužeľový s priemerom 2 mm. Spájkovačka má mať krátky čas ohrevu a má byť vhodná pre školské prostredie. Sada základných pomôcok na spájkovanie má obsahovať minimálne 250 g spájkovacieho cínu hrúbky minimálne 1 mm a kolofóniu minimálne 50 g, 1 ks odsávačku s dĺžkou min. 178 mm, hmotnosťou max. 60 g. </t>
  </si>
  <si>
    <t xml:space="preserve">Sada nožníc na strihanie plechu s príslušenstvom má minimálne obsahovať: 1ks nožníc na strihanie plechu s minimálnym prevodom do 1,1 mm a 1ks sady základného pozinkovaného materiálu rôznej hrúbky v rozmedzí od 0,55 mm do 0,7 mm, veľkosť min. 200x300 mm. </t>
  </si>
  <si>
    <t xml:space="preserve">Sada teplovzdušnej pištole a príslušenstva na zváranie plastov, sušenie, rozmrazovanie  a odstraňovanie starých náterov. Sada má minimálne obsahovať pištoľ s dvoma úrovňami výkonu - s minimálnym  výkonom 900 W a teplotou minimálne 330°C. Druhá úroveň s minimálnym výkonom 1600W a teplotou 500°C, súčasťou sady majú byť minimálne 3 ks náhradné trysky, sada zmršťovacieho materiálu pre elektrotechniku a prenosný kufrík. </t>
  </si>
  <si>
    <t xml:space="preserve">Vypaľovačka do učebne dreva, minimálne je požadovaný  ručný nástroj vhodný pre školské prostredie, s minimálnym príkom 165W a osvetlením pracovnej plochy. </t>
  </si>
  <si>
    <t>Sada školských dielenských zverákov. Sada má minimálne obsahovať 1 ks otočný zverák s kovadlinou dĺžky min. 120 mm aj s upevňovacími skrutkami a 1 ks zverák polohovací s max. dĺžkou čeľustí 75 mm a maximálnym rozstupom čeľustí 75 mm, pričom čeľuste majú byť chránené gumovými krytmi, 1 ks zverák rýchloupínací s max. dĺžkou čeľustí 60 mm, 2 ks svorky stolárske, 2 ks svorky zámočnícke, 2 ks svorky rýchloupínacie.</t>
  </si>
  <si>
    <t xml:space="preserve">Sada školskej kováčskej nákovy pre techniku. Sada má obsahovať minimálne 1 ks nákovy z jedného kusa železa, s hmotnosťou minimálne 5 kg, jedným hrotom, 1 ks kováčskeho kladiva, 1 ks kováčskych klieští a základný materiál na kovanie. </t>
  </si>
  <si>
    <t xml:space="preserve">Sada univerzálnych meracích prístrojov min. na meranie napätia a prúdu. Požadované sú analógové prístroje z odolného plastu. Voltmeter na galvanometrickom princípe triedy 2.0, s krátkodobým preťažením bez poškodenia, s ochrannou diódou proti prepólovaniu,  nula nastaviteľná skrutkou, 4 mm zdierky pre vodiče. Meracie rozsahy: 0 až 3 V / 15 V / 30 V, Delenie stupnice: 0,1 V / 1 V / 1 V, Dĺžka stupnice: 75 mm, minimálny rozmery: 100 x 140 x 90 mm.  Ampérmeter  na gavlanometrickom princípe triedy 2.0, s krátkodobým preťažením bez poškodenia, s ochrannou diódou proti prepólovaniu,  nula nastaviteľná skrutkou, 4 mm zdierky pre vodiče. Meracie rozsahy: 0 až 50/500 mA / 5 A, Delenie stupnice: 1/10/100 mA, Dĺžka stupnice: 75 mm, min. rozmery: 100 x 140 x 90 mm. a digitálny multimeter so skúšačkou. </t>
  </si>
  <si>
    <t xml:space="preserve">Sada na meranie spotreby elektrickej energie má obsahovať minimálne demonštračný prístroj s LCD displejom, 3 funkcionálnymi tlačidlami a možnosťou nastavenia jednotkovej ceny, vhodný na pripojenie do elektrickej zásuvky na maximálne 230V/16A, pričom je  prístroj možné použiť pre dve tarify, súčasťou sady má byť tepelné záťažové teleso na znázornenie zmeny spotreby elektrickej energie. </t>
  </si>
  <si>
    <t>SPOLU - Didaktické pomôcky:</t>
  </si>
  <si>
    <t>Dátum, meno a  podpis oprávnenej osoby</t>
  </si>
  <si>
    <t>Laboratórny podnos, Laboratórne podnosy</t>
  </si>
  <si>
    <t>Verejný obstarávateľ:</t>
  </si>
  <si>
    <t>Predmet zákazky:</t>
  </si>
  <si>
    <t>mesto Kežmarok</t>
  </si>
  <si>
    <t>Príloha č. 5-4 Výpočet zmluvnej ceny /cenový formulár  pre časť 4</t>
  </si>
  <si>
    <t>Časť 4:  Didaktické pomôcky</t>
  </si>
  <si>
    <t>1-1</t>
  </si>
  <si>
    <t>1-3</t>
  </si>
  <si>
    <t>1-4</t>
  </si>
  <si>
    <t>1-5</t>
  </si>
  <si>
    <t>1-6</t>
  </si>
  <si>
    <t>1-7</t>
  </si>
  <si>
    <t>1-8</t>
  </si>
  <si>
    <t>1-9</t>
  </si>
  <si>
    <t>1-10</t>
  </si>
  <si>
    <t>1-11</t>
  </si>
  <si>
    <t>1-12</t>
  </si>
  <si>
    <t>1-13</t>
  </si>
  <si>
    <t>1-14</t>
  </si>
  <si>
    <t>1-15</t>
  </si>
  <si>
    <t>1-16</t>
  </si>
  <si>
    <t>1-17</t>
  </si>
  <si>
    <t>1-18</t>
  </si>
  <si>
    <t>1-19</t>
  </si>
  <si>
    <t>1-51</t>
  </si>
  <si>
    <t>1-52</t>
  </si>
  <si>
    <t>1-53</t>
  </si>
  <si>
    <t>1-54</t>
  </si>
  <si>
    <t>1-55</t>
  </si>
  <si>
    <t>1-56</t>
  </si>
  <si>
    <t>1-57</t>
  </si>
  <si>
    <t>1-58</t>
  </si>
  <si>
    <t>1-59</t>
  </si>
  <si>
    <t>1-60</t>
  </si>
  <si>
    <t>1-61</t>
  </si>
  <si>
    <t>1-62</t>
  </si>
  <si>
    <t>1-63</t>
  </si>
  <si>
    <t>1-64</t>
  </si>
  <si>
    <t>1-65</t>
  </si>
  <si>
    <t>1-66</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</si>
  <si>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</si>
  <si>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</si>
  <si>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</si>
  <si>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</si>
  <si>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</si>
  <si>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</si>
  <si>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</si>
  <si>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</si>
  <si>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</si>
  <si>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</si>
  <si>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</si>
  <si>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</si>
  <si>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</si>
  <si>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</si>
  <si>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</si>
  <si>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</si>
  <si>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</si>
  <si>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</si>
  <si>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</si>
  <si>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</si>
  <si>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</si>
  <si>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</si>
  <si>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</si>
  <si>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</si>
  <si>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</si>
  <si>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</si>
  <si>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</si>
  <si>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</si>
  <si>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"Vybavenie odborných učební – ZŠ Dr. Daniela Fischera 2, ZŠ Grundschule Hradné námestie 38 a ZŠ Nižná brána 8 v Kežmarku"</t>
  </si>
  <si>
    <t>Časť 4: Didaktické pomôcky - ZŠ Dr. Daniela Fischera 2, Kežmarok</t>
  </si>
  <si>
    <t>Sada tácok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</si>
</sst>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rgb="FF000000"/>
      <name val="Calibri"/>
      <family val="2"/>
      <charset val="238"/>
    </font>
    <font>
      <sz val="12"/>
      <color theme="1"/>
      <name val="Calibri"/>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7" fillId="0" borderId="0"/>
  </cellStyleXfs>
  <cellXfs count="81">
    <xf numFmtId="0" fontId="0" fillId="0" borderId="0" xfId="0"/>
    <xf numFmtId="4" fontId="3" fillId="0" borderId="1" xfId="0" applyNumberFormat="1" applyFont="1" applyBorder="1" applyAlignment="1" applyProtection="1">
      <alignment vertical="center" wrapText="1"/>
    </xf>
    <xf numFmtId="4" fontId="3" fillId="0" borderId="1" xfId="0" applyNumberFormat="1" applyFont="1" applyFill="1" applyBorder="1" applyAlignment="1" applyProtection="1">
      <alignment vertical="center"/>
      <protection locked="0"/>
    </xf>
    <xf numFmtId="0" fontId="6" fillId="0" borderId="0" xfId="0" applyFont="1"/>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protection locked="0"/>
    </xf>
    <xf numFmtId="0" fontId="3" fillId="2" borderId="1" xfId="0" applyFont="1" applyFill="1" applyBorder="1" applyAlignment="1" applyProtection="1">
      <alignment horizontal="center" vertical="top" wrapText="1"/>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5"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4" fontId="8" fillId="3" borderId="9" xfId="0" applyNumberFormat="1" applyFont="1" applyFill="1" applyBorder="1"/>
    <xf numFmtId="4" fontId="8" fillId="3" borderId="10" xfId="0" applyNumberFormat="1" applyFont="1" applyFill="1" applyBorder="1"/>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9"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9"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1" fillId="3" borderId="5" xfId="0" applyFont="1" applyFill="1" applyBorder="1" applyAlignment="1">
      <alignment horizontal="left" vertical="center" wrapText="1"/>
    </xf>
    <xf numFmtId="4" fontId="12"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3" fillId="0" borderId="4" xfId="0" applyFont="1" applyBorder="1" applyAlignment="1">
      <alignment horizontal="left" vertical="top" wrapText="1"/>
    </xf>
    <xf numFmtId="0" fontId="6"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4" fontId="8" fillId="5"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4" fontId="8" fillId="5" borderId="3" xfId="0" applyNumberFormat="1" applyFont="1" applyFill="1" applyBorder="1" applyAlignment="1" applyProtection="1">
      <alignment horizontal="right" vertical="center"/>
    </xf>
    <xf numFmtId="0" fontId="14" fillId="0" borderId="0" xfId="0" applyFont="1" applyAlignment="1">
      <alignment vertical="top"/>
    </xf>
    <xf numFmtId="4" fontId="8" fillId="5" borderId="1" xfId="0" applyNumberFormat="1" applyFont="1" applyFill="1" applyBorder="1" applyAlignment="1" applyProtection="1">
      <alignment horizontal="right" vertical="center"/>
    </xf>
    <xf numFmtId="4" fontId="8" fillId="5" borderId="1" xfId="0" applyNumberFormat="1" applyFont="1" applyFill="1" applyBorder="1" applyAlignment="1" applyProtection="1">
      <alignment vertical="center"/>
    </xf>
    <xf numFmtId="49" fontId="0" fillId="0" borderId="0" xfId="0" applyNumberFormat="1" applyFont="1" applyBorder="1" applyAlignment="1">
      <alignment vertical="top"/>
    </xf>
    <xf numFmtId="0" fontId="2" fillId="4" borderId="1" xfId="0" applyFont="1" applyFill="1" applyBorder="1" applyAlignment="1" applyProtection="1">
      <alignment horizontal="left" vertical="top" wrapText="1"/>
      <protection locked="0"/>
    </xf>
    <xf numFmtId="0" fontId="3" fillId="4" borderId="1" xfId="0" applyFont="1" applyFill="1" applyBorder="1" applyAlignment="1" applyProtection="1">
      <alignment horizontal="center" vertical="center" wrapText="1"/>
      <protection locked="0"/>
    </xf>
    <xf numFmtId="4" fontId="3" fillId="4" borderId="1" xfId="0" applyNumberFormat="1" applyFont="1" applyFill="1" applyBorder="1" applyAlignment="1" applyProtection="1">
      <alignment horizontal="center" vertical="center" wrapText="1"/>
      <protection locked="0"/>
    </xf>
    <xf numFmtId="4" fontId="2" fillId="4" borderId="1" xfId="0" applyNumberFormat="1" applyFont="1" applyFill="1" applyBorder="1" applyAlignment="1" applyProtection="1">
      <alignment horizontal="right" vertical="center"/>
      <protection locked="0"/>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8" fillId="3" borderId="0" xfId="0" applyNumberFormat="1" applyFont="1" applyFill="1" applyBorder="1" applyProtection="1">
      <protection locked="0"/>
    </xf>
    <xf numFmtId="0" fontId="15" fillId="3" borderId="8" xfId="0" applyFont="1" applyFill="1" applyBorder="1" applyAlignment="1">
      <alignment vertical="top" wrapText="1"/>
    </xf>
    <xf numFmtId="0" fontId="0" fillId="3" borderId="9" xfId="0" applyFont="1" applyFill="1" applyBorder="1"/>
    <xf numFmtId="0" fontId="0" fillId="0" borderId="0" xfId="0" applyFont="1" applyAlignment="1">
      <alignment vertical="top" wrapText="1"/>
    </xf>
    <xf numFmtId="4" fontId="8" fillId="0" borderId="0" xfId="0" applyNumberFormat="1" applyFont="1"/>
    <xf numFmtId="4" fontId="0" fillId="0" borderId="0" xfId="0" applyNumberFormat="1" applyFont="1"/>
    <xf numFmtId="49" fontId="0" fillId="0" borderId="4" xfId="0" applyNumberFormat="1" applyFont="1" applyBorder="1" applyAlignment="1">
      <alignment vertical="top"/>
    </xf>
    <xf numFmtId="0" fontId="17" fillId="0" borderId="1" xfId="0" applyFont="1" applyBorder="1" applyAlignment="1">
      <alignment vertical="center" wrapText="1"/>
    </xf>
    <xf numFmtId="0" fontId="18" fillId="0" borderId="1" xfId="0" applyFont="1" applyBorder="1" applyAlignment="1">
      <alignment vertical="center" wrapText="1"/>
    </xf>
    <xf numFmtId="0" fontId="3" fillId="3" borderId="14" xfId="0" applyFont="1" applyFill="1" applyBorder="1" applyAlignment="1" applyProtection="1">
      <alignment horizontal="center" vertical="center" wrapText="1"/>
      <protection locked="0"/>
    </xf>
    <xf numFmtId="0" fontId="3" fillId="3" borderId="6" xfId="0" applyFont="1" applyFill="1" applyBorder="1" applyAlignment="1" applyProtection="1">
      <alignment horizontal="center" vertical="center" wrapText="1"/>
      <protection locked="0"/>
    </xf>
    <xf numFmtId="0" fontId="4" fillId="3" borderId="6" xfId="0" applyFont="1" applyFill="1" applyBorder="1" applyAlignment="1" applyProtection="1">
      <alignment horizontal="center" vertical="center" wrapText="1"/>
      <protection locked="0"/>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3" fillId="4" borderId="3" xfId="0" applyFont="1" applyFill="1" applyBorder="1" applyAlignment="1" applyProtection="1">
      <alignment horizontal="center" vertical="center" wrapText="1"/>
      <protection locked="0"/>
    </xf>
    <xf numFmtId="0" fontId="17" fillId="3" borderId="1" xfId="0" applyFont="1" applyFill="1" applyBorder="1" applyAlignment="1">
      <alignment vertical="center" wrapText="1"/>
    </xf>
    <xf numFmtId="0" fontId="18" fillId="3" borderId="1" xfId="0" applyFont="1" applyFill="1" applyBorder="1" applyAlignment="1">
      <alignment vertical="center" wrapText="1"/>
    </xf>
    <xf numFmtId="0" fontId="16" fillId="3" borderId="11" xfId="0" applyFont="1" applyFill="1" applyBorder="1" applyAlignment="1">
      <alignment horizontal="left" vertical="top" wrapText="1"/>
    </xf>
    <xf numFmtId="0" fontId="16" fillId="3" borderId="0" xfId="0" applyFont="1" applyFill="1" applyBorder="1" applyAlignment="1">
      <alignment horizontal="left" vertical="top" wrapText="1"/>
    </xf>
    <xf numFmtId="0" fontId="16" fillId="3" borderId="12" xfId="0" applyFont="1" applyFill="1" applyBorder="1" applyAlignment="1">
      <alignment horizontal="left" vertical="top" wrapText="1"/>
    </xf>
    <xf numFmtId="0" fontId="0" fillId="3" borderId="11"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2" xfId="0" applyFont="1" applyFill="1" applyBorder="1" applyAlignment="1">
      <alignment horizontal="left" vertical="top" wrapText="1"/>
    </xf>
    <xf numFmtId="0" fontId="15" fillId="3" borderId="13" xfId="0" applyFont="1" applyFill="1" applyBorder="1" applyAlignment="1">
      <alignment horizontal="left" vertical="top" wrapText="1"/>
    </xf>
    <xf numFmtId="0" fontId="15" fillId="3" borderId="7" xfId="0" applyFont="1" applyFill="1" applyBorder="1" applyAlignment="1">
      <alignment horizontal="left" vertical="top" wrapText="1"/>
    </xf>
    <xf numFmtId="0" fontId="15" fillId="3" borderId="14" xfId="0" applyFont="1" applyFill="1" applyBorder="1" applyAlignment="1">
      <alignment horizontal="left" vertical="top" wrapText="1"/>
    </xf>
    <xf numFmtId="0" fontId="10" fillId="0" borderId="7" xfId="0" applyFont="1" applyBorder="1" applyAlignment="1">
      <alignment horizontal="left" vertical="center" wrapText="1"/>
    </xf>
    <xf numFmtId="0" fontId="11" fillId="4" borderId="4" xfId="0" applyFont="1" applyFill="1" applyBorder="1" applyAlignment="1">
      <alignment horizontal="left" vertical="top" wrapText="1"/>
    </xf>
    <xf numFmtId="0" fontId="11" fillId="4" borderId="5" xfId="0" applyFont="1" applyFill="1" applyBorder="1" applyAlignment="1">
      <alignment horizontal="left" vertical="top" wrapText="1"/>
    </xf>
    <xf numFmtId="0" fontId="11" fillId="4" borderId="6" xfId="0" applyFont="1" applyFill="1" applyBorder="1" applyAlignment="1">
      <alignment horizontal="left" vertical="top" wrapText="1"/>
    </xf>
    <xf numFmtId="0" fontId="13" fillId="0" borderId="1" xfId="0" applyFont="1" applyBorder="1" applyAlignment="1">
      <alignment horizontal="left"/>
    </xf>
    <xf numFmtId="0" fontId="13" fillId="0" borderId="1" xfId="0" applyFont="1" applyBorder="1" applyAlignment="1">
      <alignment horizontal="left" wrapText="1"/>
    </xf>
  </cellXfs>
  <cellStyles count="2">
    <cellStyle name="Normálna" xfId="0" builtinId="0"/>
    <cellStyle name="Normáln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0"/>
  <sheetViews>
    <sheetView tabSelected="1" topLeftCell="A64" zoomScaleNormal="100" zoomScalePageLayoutView="85" workbookViewId="0">
      <selection activeCell="G70" sqref="F70:G70"/>
    </sheetView>
  </sheetViews>
  <sheetFormatPr defaultColWidth="9.109375" defaultRowHeight="15.6" x14ac:dyDescent="0.3"/>
  <cols>
    <col min="1" max="1" width="6.5546875" style="21" customWidth="1"/>
    <col min="2" max="2" width="52.6640625" style="52" customWidth="1"/>
    <col min="3" max="3" width="9.109375" style="23" customWidth="1"/>
    <col min="4" max="4" width="12" style="23" customWidth="1"/>
    <col min="5" max="5" width="14.6640625" style="53" customWidth="1"/>
    <col min="6" max="7" width="14.6640625" style="54" customWidth="1"/>
    <col min="8" max="8" width="60" style="22" hidden="1" customWidth="1"/>
    <col min="9" max="16384" width="9.109375" style="23"/>
  </cols>
  <sheetData>
    <row r="1" spans="1:8" ht="37.5" customHeight="1" x14ac:dyDescent="0.3">
      <c r="B1" s="75" t="s">
        <v>137</v>
      </c>
      <c r="C1" s="75"/>
      <c r="D1" s="75"/>
      <c r="E1" s="75"/>
      <c r="F1" s="75"/>
      <c r="G1" s="75"/>
    </row>
    <row r="2" spans="1:8" ht="21.9" customHeight="1" x14ac:dyDescent="0.3">
      <c r="B2" s="76" t="s">
        <v>202</v>
      </c>
      <c r="C2" s="77"/>
      <c r="D2" s="77"/>
      <c r="E2" s="77"/>
      <c r="F2" s="77"/>
      <c r="G2" s="78"/>
    </row>
    <row r="3" spans="1:8" s="28" customFormat="1" ht="10.5" customHeight="1" x14ac:dyDescent="0.3">
      <c r="A3" s="24"/>
      <c r="B3" s="25"/>
      <c r="C3" s="25"/>
      <c r="D3" s="25"/>
      <c r="E3" s="26"/>
      <c r="F3" s="25"/>
      <c r="G3" s="25"/>
      <c r="H3" s="27"/>
    </row>
    <row r="4" spans="1:8" s="3" customFormat="1" ht="15" customHeight="1" x14ac:dyDescent="0.3">
      <c r="A4" s="21"/>
      <c r="B4" s="29" t="s">
        <v>134</v>
      </c>
      <c r="C4" s="79" t="s">
        <v>136</v>
      </c>
      <c r="D4" s="79"/>
      <c r="E4" s="79"/>
      <c r="F4" s="79"/>
      <c r="G4" s="79"/>
      <c r="H4" s="30"/>
    </row>
    <row r="5" spans="1:8" s="3" customFormat="1" ht="33" customHeight="1" x14ac:dyDescent="0.3">
      <c r="A5" s="21"/>
      <c r="B5" s="29" t="s">
        <v>135</v>
      </c>
      <c r="C5" s="80" t="s">
        <v>201</v>
      </c>
      <c r="D5" s="80"/>
      <c r="E5" s="80"/>
      <c r="F5" s="80"/>
      <c r="G5" s="80"/>
      <c r="H5" s="30"/>
    </row>
    <row r="6" spans="1:8" s="28" customFormat="1" ht="10.5" customHeight="1" x14ac:dyDescent="0.3">
      <c r="A6" s="24"/>
      <c r="B6" s="25"/>
      <c r="C6" s="25"/>
      <c r="D6" s="25"/>
      <c r="E6" s="26"/>
      <c r="F6" s="25"/>
      <c r="G6" s="25"/>
      <c r="H6" s="27"/>
    </row>
    <row r="7" spans="1:8" s="35" customFormat="1" ht="33" customHeight="1" x14ac:dyDescent="0.3">
      <c r="A7" s="31" t="s">
        <v>67</v>
      </c>
      <c r="B7" s="32" t="s">
        <v>138</v>
      </c>
      <c r="C7" s="6" t="s">
        <v>56</v>
      </c>
      <c r="D7" s="6" t="s">
        <v>64</v>
      </c>
      <c r="E7" s="33" t="s">
        <v>65</v>
      </c>
      <c r="F7" s="17" t="s">
        <v>63</v>
      </c>
      <c r="G7" s="17" t="s">
        <v>66</v>
      </c>
      <c r="H7" s="34" t="s">
        <v>68</v>
      </c>
    </row>
    <row r="8" spans="1:8" x14ac:dyDescent="0.3">
      <c r="A8" s="55" t="s">
        <v>139</v>
      </c>
      <c r="B8" s="56" t="s">
        <v>62</v>
      </c>
      <c r="C8" s="61" t="s">
        <v>1</v>
      </c>
      <c r="D8" s="58">
        <v>1</v>
      </c>
      <c r="E8" s="36"/>
      <c r="F8" s="4">
        <f>D8*E8</f>
        <v>0</v>
      </c>
      <c r="G8" s="5">
        <f>F8*1.2</f>
        <v>0</v>
      </c>
      <c r="H8" s="37" t="s">
        <v>69</v>
      </c>
    </row>
    <row r="9" spans="1:8" x14ac:dyDescent="0.3">
      <c r="A9" s="55" t="s">
        <v>140</v>
      </c>
      <c r="B9" s="56" t="s">
        <v>11</v>
      </c>
      <c r="C9" s="61" t="s">
        <v>0</v>
      </c>
      <c r="D9" s="59">
        <v>1</v>
      </c>
      <c r="E9" s="38"/>
      <c r="F9" s="1">
        <f t="shared" ref="F9:F25" si="0">D9*E9</f>
        <v>0</v>
      </c>
      <c r="G9" s="2">
        <f t="shared" ref="G9:G25" si="1">F9*1.2</f>
        <v>0</v>
      </c>
      <c r="H9" s="37" t="s">
        <v>71</v>
      </c>
    </row>
    <row r="10" spans="1:8" x14ac:dyDescent="0.3">
      <c r="A10" s="55" t="s">
        <v>141</v>
      </c>
      <c r="B10" s="64" t="s">
        <v>40</v>
      </c>
      <c r="C10" s="61" t="s">
        <v>1</v>
      </c>
      <c r="D10" s="59">
        <v>1</v>
      </c>
      <c r="E10" s="38"/>
      <c r="F10" s="1">
        <f t="shared" si="0"/>
        <v>0</v>
      </c>
      <c r="G10" s="2">
        <f t="shared" si="1"/>
        <v>0</v>
      </c>
      <c r="H10" s="37" t="s">
        <v>72</v>
      </c>
    </row>
    <row r="11" spans="1:8" x14ac:dyDescent="0.3">
      <c r="A11" s="55" t="s">
        <v>142</v>
      </c>
      <c r="B11" s="64" t="s">
        <v>19</v>
      </c>
      <c r="C11" s="61" t="s">
        <v>1</v>
      </c>
      <c r="D11" s="59">
        <v>1</v>
      </c>
      <c r="E11" s="38"/>
      <c r="F11" s="1">
        <f t="shared" si="0"/>
        <v>0</v>
      </c>
      <c r="G11" s="2">
        <f t="shared" si="1"/>
        <v>0</v>
      </c>
      <c r="H11" s="37" t="s">
        <v>73</v>
      </c>
    </row>
    <row r="12" spans="1:8" x14ac:dyDescent="0.3">
      <c r="A12" s="55" t="s">
        <v>143</v>
      </c>
      <c r="B12" s="64" t="s">
        <v>133</v>
      </c>
      <c r="C12" s="61" t="s">
        <v>1</v>
      </c>
      <c r="D12" s="59">
        <v>1</v>
      </c>
      <c r="E12" s="38"/>
      <c r="F12" s="1">
        <f t="shared" si="0"/>
        <v>0</v>
      </c>
      <c r="G12" s="2">
        <f t="shared" si="1"/>
        <v>0</v>
      </c>
      <c r="H12" s="37" t="s">
        <v>74</v>
      </c>
    </row>
    <row r="13" spans="1:8" x14ac:dyDescent="0.3">
      <c r="A13" s="55" t="s">
        <v>144</v>
      </c>
      <c r="B13" s="65" t="s">
        <v>41</v>
      </c>
      <c r="C13" s="61" t="s">
        <v>1</v>
      </c>
      <c r="D13" s="59">
        <v>1</v>
      </c>
      <c r="E13" s="38"/>
      <c r="F13" s="1">
        <f t="shared" si="0"/>
        <v>0</v>
      </c>
      <c r="G13" s="2">
        <f t="shared" si="1"/>
        <v>0</v>
      </c>
      <c r="H13" s="37" t="s">
        <v>75</v>
      </c>
    </row>
    <row r="14" spans="1:8" x14ac:dyDescent="0.3">
      <c r="A14" s="55" t="s">
        <v>145</v>
      </c>
      <c r="B14" s="64" t="s">
        <v>18</v>
      </c>
      <c r="C14" s="61" t="s">
        <v>1</v>
      </c>
      <c r="D14" s="59">
        <v>1</v>
      </c>
      <c r="E14" s="38"/>
      <c r="F14" s="1">
        <f t="shared" si="0"/>
        <v>0</v>
      </c>
      <c r="G14" s="2">
        <f t="shared" si="1"/>
        <v>0</v>
      </c>
      <c r="H14" s="37" t="s">
        <v>76</v>
      </c>
    </row>
    <row r="15" spans="1:8" x14ac:dyDescent="0.3">
      <c r="A15" s="55" t="s">
        <v>146</v>
      </c>
      <c r="B15" s="64" t="s">
        <v>30</v>
      </c>
      <c r="C15" s="61" t="s">
        <v>0</v>
      </c>
      <c r="D15" s="59">
        <v>1</v>
      </c>
      <c r="E15" s="38"/>
      <c r="F15" s="1">
        <f t="shared" si="0"/>
        <v>0</v>
      </c>
      <c r="G15" s="2">
        <f t="shared" si="1"/>
        <v>0</v>
      </c>
      <c r="H15" s="37" t="s">
        <v>77</v>
      </c>
    </row>
    <row r="16" spans="1:8" x14ac:dyDescent="0.3">
      <c r="A16" s="55" t="s">
        <v>147</v>
      </c>
      <c r="B16" s="65" t="s">
        <v>31</v>
      </c>
      <c r="C16" s="61" t="s">
        <v>1</v>
      </c>
      <c r="D16" s="59">
        <v>1</v>
      </c>
      <c r="E16" s="38"/>
      <c r="F16" s="1">
        <f t="shared" si="0"/>
        <v>0</v>
      </c>
      <c r="G16" s="2">
        <f t="shared" si="1"/>
        <v>0</v>
      </c>
      <c r="H16" s="37" t="s">
        <v>78</v>
      </c>
    </row>
    <row r="17" spans="1:8" x14ac:dyDescent="0.3">
      <c r="A17" s="55" t="s">
        <v>148</v>
      </c>
      <c r="B17" s="64" t="s">
        <v>17</v>
      </c>
      <c r="C17" s="61" t="s">
        <v>1</v>
      </c>
      <c r="D17" s="59">
        <v>1</v>
      </c>
      <c r="E17" s="38"/>
      <c r="F17" s="1">
        <f t="shared" si="0"/>
        <v>0</v>
      </c>
      <c r="G17" s="2">
        <f t="shared" si="1"/>
        <v>0</v>
      </c>
      <c r="H17" s="37" t="s">
        <v>79</v>
      </c>
    </row>
    <row r="18" spans="1:8" x14ac:dyDescent="0.3">
      <c r="A18" s="55" t="s">
        <v>149</v>
      </c>
      <c r="B18" s="65" t="s">
        <v>3</v>
      </c>
      <c r="C18" s="61" t="s">
        <v>0</v>
      </c>
      <c r="D18" s="59">
        <v>1</v>
      </c>
      <c r="E18" s="38"/>
      <c r="F18" s="1">
        <f t="shared" si="0"/>
        <v>0</v>
      </c>
      <c r="G18" s="2">
        <f t="shared" si="1"/>
        <v>0</v>
      </c>
      <c r="H18" s="37" t="s">
        <v>80</v>
      </c>
    </row>
    <row r="19" spans="1:8" x14ac:dyDescent="0.3">
      <c r="A19" s="55" t="s">
        <v>150</v>
      </c>
      <c r="B19" s="65" t="s">
        <v>38</v>
      </c>
      <c r="C19" s="61" t="s">
        <v>0</v>
      </c>
      <c r="D19" s="59">
        <v>1</v>
      </c>
      <c r="E19" s="38"/>
      <c r="F19" s="1">
        <f t="shared" si="0"/>
        <v>0</v>
      </c>
      <c r="G19" s="2">
        <f t="shared" si="1"/>
        <v>0</v>
      </c>
      <c r="H19" s="37" t="s">
        <v>81</v>
      </c>
    </row>
    <row r="20" spans="1:8" x14ac:dyDescent="0.3">
      <c r="A20" s="55" t="s">
        <v>151</v>
      </c>
      <c r="B20" s="64" t="s">
        <v>16</v>
      </c>
      <c r="C20" s="61" t="s">
        <v>1</v>
      </c>
      <c r="D20" s="59">
        <v>1</v>
      </c>
      <c r="E20" s="38"/>
      <c r="F20" s="1">
        <f t="shared" si="0"/>
        <v>0</v>
      </c>
      <c r="G20" s="2">
        <f t="shared" si="1"/>
        <v>0</v>
      </c>
      <c r="H20" s="37" t="s">
        <v>82</v>
      </c>
    </row>
    <row r="21" spans="1:8" x14ac:dyDescent="0.3">
      <c r="A21" s="55" t="s">
        <v>152</v>
      </c>
      <c r="B21" s="64" t="s">
        <v>15</v>
      </c>
      <c r="C21" s="61" t="s">
        <v>1</v>
      </c>
      <c r="D21" s="59">
        <v>1</v>
      </c>
      <c r="E21" s="38"/>
      <c r="F21" s="1">
        <f t="shared" si="0"/>
        <v>0</v>
      </c>
      <c r="G21" s="2">
        <f t="shared" si="1"/>
        <v>0</v>
      </c>
      <c r="H21" s="37" t="s">
        <v>83</v>
      </c>
    </row>
    <row r="22" spans="1:8" x14ac:dyDescent="0.3">
      <c r="A22" s="55" t="s">
        <v>153</v>
      </c>
      <c r="B22" s="64" t="s">
        <v>14</v>
      </c>
      <c r="C22" s="61" t="s">
        <v>1</v>
      </c>
      <c r="D22" s="59">
        <v>1</v>
      </c>
      <c r="E22" s="38"/>
      <c r="F22" s="1">
        <f t="shared" si="0"/>
        <v>0</v>
      </c>
      <c r="G22" s="2">
        <f t="shared" si="1"/>
        <v>0</v>
      </c>
      <c r="H22" s="37" t="s">
        <v>84</v>
      </c>
    </row>
    <row r="23" spans="1:8" x14ac:dyDescent="0.3">
      <c r="A23" s="55" t="s">
        <v>154</v>
      </c>
      <c r="B23" s="64" t="s">
        <v>13</v>
      </c>
      <c r="C23" s="61" t="s">
        <v>0</v>
      </c>
      <c r="D23" s="59">
        <v>1</v>
      </c>
      <c r="E23" s="38"/>
      <c r="F23" s="1">
        <f t="shared" si="0"/>
        <v>0</v>
      </c>
      <c r="G23" s="2">
        <f t="shared" si="1"/>
        <v>0</v>
      </c>
      <c r="H23" s="37" t="s">
        <v>85</v>
      </c>
    </row>
    <row r="24" spans="1:8" x14ac:dyDescent="0.3">
      <c r="A24" s="55" t="s">
        <v>155</v>
      </c>
      <c r="B24" s="64" t="s">
        <v>52</v>
      </c>
      <c r="C24" s="61" t="s">
        <v>0</v>
      </c>
      <c r="D24" s="59">
        <v>1</v>
      </c>
      <c r="E24" s="38"/>
      <c r="F24" s="1">
        <f t="shared" si="0"/>
        <v>0</v>
      </c>
      <c r="G24" s="2">
        <f t="shared" si="1"/>
        <v>0</v>
      </c>
      <c r="H24" s="37" t="s">
        <v>86</v>
      </c>
    </row>
    <row r="25" spans="1:8" x14ac:dyDescent="0.3">
      <c r="A25" s="55" t="s">
        <v>156</v>
      </c>
      <c r="B25" s="64" t="s">
        <v>37</v>
      </c>
      <c r="C25" s="61" t="s">
        <v>0</v>
      </c>
      <c r="D25" s="59">
        <v>1</v>
      </c>
      <c r="E25" s="38"/>
      <c r="F25" s="1">
        <f t="shared" si="0"/>
        <v>0</v>
      </c>
      <c r="G25" s="2">
        <f t="shared" si="1"/>
        <v>0</v>
      </c>
      <c r="H25" s="37" t="s">
        <v>87</v>
      </c>
    </row>
    <row r="26" spans="1:8" x14ac:dyDescent="0.3">
      <c r="A26" s="55" t="s">
        <v>157</v>
      </c>
      <c r="B26" s="64" t="s">
        <v>51</v>
      </c>
      <c r="C26" s="61" t="s">
        <v>0</v>
      </c>
      <c r="D26" s="59">
        <v>4</v>
      </c>
      <c r="E26" s="38"/>
      <c r="F26" s="1">
        <f t="shared" ref="F26:F41" si="2">D26*E26</f>
        <v>0</v>
      </c>
      <c r="G26" s="2">
        <f t="shared" ref="G26:G61" si="3">F26*1.2</f>
        <v>0</v>
      </c>
      <c r="H26" s="37" t="s">
        <v>89</v>
      </c>
    </row>
    <row r="27" spans="1:8" x14ac:dyDescent="0.3">
      <c r="A27" s="55" t="s">
        <v>158</v>
      </c>
      <c r="B27" s="64" t="s">
        <v>39</v>
      </c>
      <c r="C27" s="61" t="s">
        <v>1</v>
      </c>
      <c r="D27" s="59">
        <v>3</v>
      </c>
      <c r="E27" s="38"/>
      <c r="F27" s="1">
        <f t="shared" si="2"/>
        <v>0</v>
      </c>
      <c r="G27" s="2">
        <f t="shared" si="3"/>
        <v>0</v>
      </c>
      <c r="H27" s="37" t="s">
        <v>90</v>
      </c>
    </row>
    <row r="28" spans="1:8" x14ac:dyDescent="0.3">
      <c r="A28" s="55" t="s">
        <v>159</v>
      </c>
      <c r="B28" s="64" t="s">
        <v>48</v>
      </c>
      <c r="C28" s="61" t="s">
        <v>1</v>
      </c>
      <c r="D28" s="59">
        <v>3</v>
      </c>
      <c r="E28" s="38"/>
      <c r="F28" s="1">
        <f t="shared" si="2"/>
        <v>0</v>
      </c>
      <c r="G28" s="2">
        <f t="shared" si="3"/>
        <v>0</v>
      </c>
      <c r="H28" s="37" t="s">
        <v>70</v>
      </c>
    </row>
    <row r="29" spans="1:8" x14ac:dyDescent="0.3">
      <c r="A29" s="55" t="s">
        <v>160</v>
      </c>
      <c r="B29" s="64" t="s">
        <v>203</v>
      </c>
      <c r="C29" s="61" t="s">
        <v>1</v>
      </c>
      <c r="D29" s="59">
        <v>4</v>
      </c>
      <c r="E29" s="38"/>
      <c r="F29" s="1">
        <f t="shared" si="2"/>
        <v>0</v>
      </c>
      <c r="G29" s="2">
        <f t="shared" si="3"/>
        <v>0</v>
      </c>
      <c r="H29" s="37" t="s">
        <v>91</v>
      </c>
    </row>
    <row r="30" spans="1:8" x14ac:dyDescent="0.3">
      <c r="A30" s="55" t="s">
        <v>161</v>
      </c>
      <c r="B30" s="65" t="s">
        <v>43</v>
      </c>
      <c r="C30" s="61" t="s">
        <v>1</v>
      </c>
      <c r="D30" s="59">
        <v>4</v>
      </c>
      <c r="E30" s="38"/>
      <c r="F30" s="1">
        <f t="shared" si="2"/>
        <v>0</v>
      </c>
      <c r="G30" s="2">
        <f t="shared" si="3"/>
        <v>0</v>
      </c>
      <c r="H30" s="37" t="s">
        <v>92</v>
      </c>
    </row>
    <row r="31" spans="1:8" x14ac:dyDescent="0.3">
      <c r="A31" s="55" t="s">
        <v>162</v>
      </c>
      <c r="B31" s="64" t="s">
        <v>47</v>
      </c>
      <c r="C31" s="61" t="s">
        <v>1</v>
      </c>
      <c r="D31" s="59">
        <v>4</v>
      </c>
      <c r="E31" s="38"/>
      <c r="F31" s="1">
        <f t="shared" si="2"/>
        <v>0</v>
      </c>
      <c r="G31" s="2">
        <f t="shared" si="3"/>
        <v>0</v>
      </c>
      <c r="H31" s="37" t="s">
        <v>93</v>
      </c>
    </row>
    <row r="32" spans="1:8" x14ac:dyDescent="0.3">
      <c r="A32" s="55" t="s">
        <v>163</v>
      </c>
      <c r="B32" s="64" t="s">
        <v>30</v>
      </c>
      <c r="C32" s="61" t="s">
        <v>0</v>
      </c>
      <c r="D32" s="59">
        <v>4</v>
      </c>
      <c r="E32" s="38"/>
      <c r="F32" s="1">
        <f t="shared" si="2"/>
        <v>0</v>
      </c>
      <c r="G32" s="2">
        <f t="shared" si="3"/>
        <v>0</v>
      </c>
      <c r="H32" s="37" t="s">
        <v>94</v>
      </c>
    </row>
    <row r="33" spans="1:8" x14ac:dyDescent="0.3">
      <c r="A33" s="55" t="s">
        <v>164</v>
      </c>
      <c r="B33" s="65" t="s">
        <v>31</v>
      </c>
      <c r="C33" s="61" t="s">
        <v>1</v>
      </c>
      <c r="D33" s="59">
        <v>4</v>
      </c>
      <c r="E33" s="38"/>
      <c r="F33" s="1">
        <f t="shared" si="2"/>
        <v>0</v>
      </c>
      <c r="G33" s="2">
        <f t="shared" si="3"/>
        <v>0</v>
      </c>
      <c r="H33" s="37" t="s">
        <v>95</v>
      </c>
    </row>
    <row r="34" spans="1:8" x14ac:dyDescent="0.3">
      <c r="A34" s="55" t="s">
        <v>165</v>
      </c>
      <c r="B34" s="64" t="s">
        <v>17</v>
      </c>
      <c r="C34" s="61" t="s">
        <v>1</v>
      </c>
      <c r="D34" s="59">
        <v>4</v>
      </c>
      <c r="E34" s="38"/>
      <c r="F34" s="1">
        <f t="shared" si="2"/>
        <v>0</v>
      </c>
      <c r="G34" s="2">
        <f t="shared" si="3"/>
        <v>0</v>
      </c>
      <c r="H34" s="37" t="s">
        <v>96</v>
      </c>
    </row>
    <row r="35" spans="1:8" x14ac:dyDescent="0.3">
      <c r="A35" s="55" t="s">
        <v>166</v>
      </c>
      <c r="B35" s="65" t="s">
        <v>3</v>
      </c>
      <c r="C35" s="61" t="s">
        <v>1</v>
      </c>
      <c r="D35" s="59">
        <v>4</v>
      </c>
      <c r="E35" s="38"/>
      <c r="F35" s="1">
        <f t="shared" si="2"/>
        <v>0</v>
      </c>
      <c r="G35" s="2">
        <f t="shared" si="3"/>
        <v>0</v>
      </c>
      <c r="H35" s="37" t="s">
        <v>97</v>
      </c>
    </row>
    <row r="36" spans="1:8" x14ac:dyDescent="0.3">
      <c r="A36" s="55" t="s">
        <v>167</v>
      </c>
      <c r="B36" s="65" t="s">
        <v>38</v>
      </c>
      <c r="C36" s="61" t="s">
        <v>1</v>
      </c>
      <c r="D36" s="59">
        <v>4</v>
      </c>
      <c r="E36" s="38"/>
      <c r="F36" s="1">
        <f t="shared" si="2"/>
        <v>0</v>
      </c>
      <c r="G36" s="2">
        <f t="shared" si="3"/>
        <v>0</v>
      </c>
      <c r="H36" s="37" t="s">
        <v>98</v>
      </c>
    </row>
    <row r="37" spans="1:8" x14ac:dyDescent="0.3">
      <c r="A37" s="55" t="s">
        <v>168</v>
      </c>
      <c r="B37" s="64" t="s">
        <v>45</v>
      </c>
      <c r="C37" s="61" t="s">
        <v>1</v>
      </c>
      <c r="D37" s="59">
        <v>4</v>
      </c>
      <c r="E37" s="38"/>
      <c r="F37" s="1">
        <f t="shared" si="2"/>
        <v>0</v>
      </c>
      <c r="G37" s="2">
        <f t="shared" si="3"/>
        <v>0</v>
      </c>
      <c r="H37" s="37" t="s">
        <v>99</v>
      </c>
    </row>
    <row r="38" spans="1:8" x14ac:dyDescent="0.3">
      <c r="A38" s="55" t="s">
        <v>169</v>
      </c>
      <c r="B38" s="64" t="s">
        <v>44</v>
      </c>
      <c r="C38" s="61" t="s">
        <v>1</v>
      </c>
      <c r="D38" s="59">
        <v>4</v>
      </c>
      <c r="E38" s="38"/>
      <c r="F38" s="1">
        <f t="shared" si="2"/>
        <v>0</v>
      </c>
      <c r="G38" s="2">
        <f t="shared" si="3"/>
        <v>0</v>
      </c>
      <c r="H38" s="37" t="s">
        <v>100</v>
      </c>
    </row>
    <row r="39" spans="1:8" x14ac:dyDescent="0.3">
      <c r="A39" s="55" t="s">
        <v>170</v>
      </c>
      <c r="B39" s="64" t="s">
        <v>46</v>
      </c>
      <c r="C39" s="61" t="s">
        <v>1</v>
      </c>
      <c r="D39" s="59">
        <v>4</v>
      </c>
      <c r="E39" s="38"/>
      <c r="F39" s="1">
        <f t="shared" si="2"/>
        <v>0</v>
      </c>
      <c r="G39" s="2">
        <f t="shared" si="3"/>
        <v>0</v>
      </c>
      <c r="H39" s="37" t="s">
        <v>101</v>
      </c>
    </row>
    <row r="40" spans="1:8" x14ac:dyDescent="0.3">
      <c r="A40" s="55" t="s">
        <v>171</v>
      </c>
      <c r="B40" s="64" t="s">
        <v>42</v>
      </c>
      <c r="C40" s="61" t="s">
        <v>1</v>
      </c>
      <c r="D40" s="59">
        <v>4</v>
      </c>
      <c r="E40" s="38"/>
      <c r="F40" s="1">
        <f t="shared" si="2"/>
        <v>0</v>
      </c>
      <c r="G40" s="2">
        <f t="shared" si="3"/>
        <v>0</v>
      </c>
      <c r="H40" s="37" t="s">
        <v>102</v>
      </c>
    </row>
    <row r="41" spans="1:8" x14ac:dyDescent="0.3">
      <c r="A41" s="55" t="s">
        <v>172</v>
      </c>
      <c r="B41" s="64" t="s">
        <v>52</v>
      </c>
      <c r="C41" s="61" t="s">
        <v>0</v>
      </c>
      <c r="D41" s="59">
        <v>4</v>
      </c>
      <c r="E41" s="38"/>
      <c r="F41" s="1">
        <f t="shared" si="2"/>
        <v>0</v>
      </c>
      <c r="G41" s="2">
        <f t="shared" si="3"/>
        <v>0</v>
      </c>
      <c r="H41" s="37" t="s">
        <v>103</v>
      </c>
    </row>
    <row r="42" spans="1:8" x14ac:dyDescent="0.3">
      <c r="A42" s="55" t="s">
        <v>173</v>
      </c>
      <c r="B42" s="64" t="s">
        <v>55</v>
      </c>
      <c r="C42" s="62" t="s">
        <v>2</v>
      </c>
      <c r="D42" s="59">
        <v>4</v>
      </c>
      <c r="E42" s="39"/>
      <c r="F42" s="1">
        <f t="shared" ref="F42:F69" si="4">D42*E42</f>
        <v>0</v>
      </c>
      <c r="G42" s="2">
        <f t="shared" si="3"/>
        <v>0</v>
      </c>
      <c r="H42" s="37" t="s">
        <v>104</v>
      </c>
    </row>
    <row r="43" spans="1:8" x14ac:dyDescent="0.3">
      <c r="A43" s="55" t="s">
        <v>174</v>
      </c>
      <c r="B43" s="65" t="s">
        <v>53</v>
      </c>
      <c r="C43" s="62" t="s">
        <v>1</v>
      </c>
      <c r="D43" s="59">
        <v>5</v>
      </c>
      <c r="E43" s="39"/>
      <c r="F43" s="1">
        <f t="shared" si="4"/>
        <v>0</v>
      </c>
      <c r="G43" s="2">
        <f t="shared" si="3"/>
        <v>0</v>
      </c>
      <c r="H43" s="37" t="s">
        <v>105</v>
      </c>
    </row>
    <row r="44" spans="1:8" x14ac:dyDescent="0.3">
      <c r="A44" s="55" t="s">
        <v>175</v>
      </c>
      <c r="B44" s="65" t="s">
        <v>49</v>
      </c>
      <c r="C44" s="62" t="s">
        <v>1</v>
      </c>
      <c r="D44" s="59">
        <v>5</v>
      </c>
      <c r="E44" s="39"/>
      <c r="F44" s="1">
        <f t="shared" si="4"/>
        <v>0</v>
      </c>
      <c r="G44" s="2">
        <f t="shared" si="3"/>
        <v>0</v>
      </c>
      <c r="H44" s="37" t="s">
        <v>106</v>
      </c>
    </row>
    <row r="45" spans="1:8" x14ac:dyDescent="0.3">
      <c r="A45" s="55" t="s">
        <v>176</v>
      </c>
      <c r="B45" s="65" t="s">
        <v>50</v>
      </c>
      <c r="C45" s="62" t="s">
        <v>1</v>
      </c>
      <c r="D45" s="59">
        <v>5</v>
      </c>
      <c r="E45" s="39"/>
      <c r="F45" s="1">
        <f t="shared" si="4"/>
        <v>0</v>
      </c>
      <c r="G45" s="2">
        <f t="shared" si="3"/>
        <v>0</v>
      </c>
      <c r="H45" s="37" t="s">
        <v>107</v>
      </c>
    </row>
    <row r="46" spans="1:8" x14ac:dyDescent="0.3">
      <c r="A46" s="55" t="s">
        <v>177</v>
      </c>
      <c r="B46" s="65" t="s">
        <v>54</v>
      </c>
      <c r="C46" s="62" t="s">
        <v>1</v>
      </c>
      <c r="D46" s="59">
        <v>5</v>
      </c>
      <c r="E46" s="39"/>
      <c r="F46" s="1">
        <f t="shared" si="4"/>
        <v>0</v>
      </c>
      <c r="G46" s="2">
        <f t="shared" si="3"/>
        <v>0</v>
      </c>
      <c r="H46" s="37" t="s">
        <v>108</v>
      </c>
    </row>
    <row r="47" spans="1:8" x14ac:dyDescent="0.3">
      <c r="A47" s="55" t="s">
        <v>178</v>
      </c>
      <c r="B47" s="65" t="s">
        <v>4</v>
      </c>
      <c r="C47" s="62" t="s">
        <v>1</v>
      </c>
      <c r="D47" s="59">
        <v>1</v>
      </c>
      <c r="E47" s="39"/>
      <c r="F47" s="1">
        <f t="shared" si="4"/>
        <v>0</v>
      </c>
      <c r="G47" s="2">
        <f t="shared" si="3"/>
        <v>0</v>
      </c>
      <c r="H47" s="37" t="s">
        <v>88</v>
      </c>
    </row>
    <row r="48" spans="1:8" ht="31.2" x14ac:dyDescent="0.3">
      <c r="A48" s="55" t="s">
        <v>179</v>
      </c>
      <c r="B48" s="65" t="s">
        <v>32</v>
      </c>
      <c r="C48" s="62" t="s">
        <v>0</v>
      </c>
      <c r="D48" s="59">
        <v>1</v>
      </c>
      <c r="E48" s="39"/>
      <c r="F48" s="1">
        <f t="shared" si="4"/>
        <v>0</v>
      </c>
      <c r="G48" s="2">
        <f t="shared" si="3"/>
        <v>0</v>
      </c>
      <c r="H48" s="37" t="s">
        <v>109</v>
      </c>
    </row>
    <row r="49" spans="1:8" x14ac:dyDescent="0.3">
      <c r="A49" s="55" t="s">
        <v>180</v>
      </c>
      <c r="B49" s="65" t="s">
        <v>33</v>
      </c>
      <c r="C49" s="62" t="s">
        <v>0</v>
      </c>
      <c r="D49" s="59">
        <v>5</v>
      </c>
      <c r="E49" s="39"/>
      <c r="F49" s="1">
        <f t="shared" si="4"/>
        <v>0</v>
      </c>
      <c r="G49" s="2">
        <f t="shared" si="3"/>
        <v>0</v>
      </c>
      <c r="H49" s="37" t="s">
        <v>110</v>
      </c>
    </row>
    <row r="50" spans="1:8" x14ac:dyDescent="0.3">
      <c r="A50" s="55" t="s">
        <v>181</v>
      </c>
      <c r="B50" s="65" t="s">
        <v>7</v>
      </c>
      <c r="C50" s="62" t="s">
        <v>1</v>
      </c>
      <c r="D50" s="59">
        <v>5</v>
      </c>
      <c r="E50" s="39"/>
      <c r="F50" s="1">
        <f t="shared" si="4"/>
        <v>0</v>
      </c>
      <c r="G50" s="2">
        <f t="shared" si="3"/>
        <v>0</v>
      </c>
      <c r="H50" s="37" t="s">
        <v>111</v>
      </c>
    </row>
    <row r="51" spans="1:8" x14ac:dyDescent="0.3">
      <c r="A51" s="55" t="s">
        <v>182</v>
      </c>
      <c r="B51" s="65" t="s">
        <v>8</v>
      </c>
      <c r="C51" s="62" t="s">
        <v>1</v>
      </c>
      <c r="D51" s="59">
        <v>5</v>
      </c>
      <c r="E51" s="39"/>
      <c r="F51" s="1">
        <f t="shared" si="4"/>
        <v>0</v>
      </c>
      <c r="G51" s="2">
        <f t="shared" si="3"/>
        <v>0</v>
      </c>
      <c r="H51" s="37" t="s">
        <v>112</v>
      </c>
    </row>
    <row r="52" spans="1:8" x14ac:dyDescent="0.3">
      <c r="A52" s="55" t="s">
        <v>183</v>
      </c>
      <c r="B52" s="64" t="s">
        <v>5</v>
      </c>
      <c r="C52" s="61" t="s">
        <v>0</v>
      </c>
      <c r="D52" s="59">
        <v>5</v>
      </c>
      <c r="E52" s="39"/>
      <c r="F52" s="1">
        <f t="shared" si="4"/>
        <v>0</v>
      </c>
      <c r="G52" s="2">
        <f t="shared" si="3"/>
        <v>0</v>
      </c>
      <c r="H52" s="37" t="s">
        <v>113</v>
      </c>
    </row>
    <row r="53" spans="1:8" x14ac:dyDescent="0.3">
      <c r="A53" s="55" t="s">
        <v>184</v>
      </c>
      <c r="B53" s="65" t="s">
        <v>9</v>
      </c>
      <c r="C53" s="62" t="s">
        <v>1</v>
      </c>
      <c r="D53" s="59">
        <v>5</v>
      </c>
      <c r="E53" s="39"/>
      <c r="F53" s="1">
        <f t="shared" si="4"/>
        <v>0</v>
      </c>
      <c r="G53" s="2">
        <f t="shared" si="3"/>
        <v>0</v>
      </c>
      <c r="H53" s="37" t="s">
        <v>114</v>
      </c>
    </row>
    <row r="54" spans="1:8" x14ac:dyDescent="0.3">
      <c r="A54" s="55" t="s">
        <v>185</v>
      </c>
      <c r="B54" s="65" t="s">
        <v>10</v>
      </c>
      <c r="C54" s="61" t="s">
        <v>0</v>
      </c>
      <c r="D54" s="59">
        <v>5</v>
      </c>
      <c r="E54" s="39"/>
      <c r="F54" s="1">
        <f t="shared" si="4"/>
        <v>0</v>
      </c>
      <c r="G54" s="2">
        <f t="shared" si="3"/>
        <v>0</v>
      </c>
      <c r="H54" s="37" t="s">
        <v>115</v>
      </c>
    </row>
    <row r="55" spans="1:8" x14ac:dyDescent="0.3">
      <c r="A55" s="55" t="s">
        <v>186</v>
      </c>
      <c r="B55" s="65" t="s">
        <v>34</v>
      </c>
      <c r="C55" s="61" t="s">
        <v>1</v>
      </c>
      <c r="D55" s="59">
        <v>5</v>
      </c>
      <c r="E55" s="39"/>
      <c r="F55" s="1">
        <f t="shared" si="4"/>
        <v>0</v>
      </c>
      <c r="G55" s="2">
        <f t="shared" si="3"/>
        <v>0</v>
      </c>
      <c r="H55" s="37" t="s">
        <v>116</v>
      </c>
    </row>
    <row r="56" spans="1:8" x14ac:dyDescent="0.3">
      <c r="A56" s="55" t="s">
        <v>187</v>
      </c>
      <c r="B56" s="64" t="s">
        <v>36</v>
      </c>
      <c r="C56" s="61" t="s">
        <v>1</v>
      </c>
      <c r="D56" s="59">
        <v>1</v>
      </c>
      <c r="E56" s="39"/>
      <c r="F56" s="1">
        <f t="shared" si="4"/>
        <v>0</v>
      </c>
      <c r="G56" s="2">
        <f t="shared" si="3"/>
        <v>0</v>
      </c>
      <c r="H56" s="37" t="s">
        <v>117</v>
      </c>
    </row>
    <row r="57" spans="1:8" ht="31.2" x14ac:dyDescent="0.3">
      <c r="A57" s="55" t="s">
        <v>188</v>
      </c>
      <c r="B57" s="64" t="s">
        <v>26</v>
      </c>
      <c r="C57" s="61" t="s">
        <v>1</v>
      </c>
      <c r="D57" s="59">
        <v>1</v>
      </c>
      <c r="E57" s="39"/>
      <c r="F57" s="1">
        <f t="shared" si="4"/>
        <v>0</v>
      </c>
      <c r="G57" s="2">
        <f t="shared" si="3"/>
        <v>0</v>
      </c>
      <c r="H57" s="37" t="s">
        <v>118</v>
      </c>
    </row>
    <row r="58" spans="1:8" x14ac:dyDescent="0.3">
      <c r="A58" s="55" t="s">
        <v>189</v>
      </c>
      <c r="B58" s="64" t="s">
        <v>20</v>
      </c>
      <c r="C58" s="61" t="s">
        <v>1</v>
      </c>
      <c r="D58" s="59">
        <v>1</v>
      </c>
      <c r="E58" s="39"/>
      <c r="F58" s="1">
        <f t="shared" si="4"/>
        <v>0</v>
      </c>
      <c r="G58" s="2">
        <f t="shared" si="3"/>
        <v>0</v>
      </c>
      <c r="H58" s="37" t="s">
        <v>119</v>
      </c>
    </row>
    <row r="59" spans="1:8" x14ac:dyDescent="0.3">
      <c r="A59" s="55" t="s">
        <v>190</v>
      </c>
      <c r="B59" s="64" t="s">
        <v>21</v>
      </c>
      <c r="C59" s="61" t="s">
        <v>1</v>
      </c>
      <c r="D59" s="59">
        <v>1</v>
      </c>
      <c r="E59" s="39"/>
      <c r="F59" s="1">
        <f t="shared" si="4"/>
        <v>0</v>
      </c>
      <c r="G59" s="2">
        <f t="shared" si="3"/>
        <v>0</v>
      </c>
      <c r="H59" s="37" t="s">
        <v>120</v>
      </c>
    </row>
    <row r="60" spans="1:8" x14ac:dyDescent="0.3">
      <c r="A60" s="55" t="s">
        <v>191</v>
      </c>
      <c r="B60" s="64" t="s">
        <v>22</v>
      </c>
      <c r="C60" s="61" t="s">
        <v>1</v>
      </c>
      <c r="D60" s="59">
        <v>1</v>
      </c>
      <c r="E60" s="39"/>
      <c r="F60" s="1">
        <f t="shared" si="4"/>
        <v>0</v>
      </c>
      <c r="G60" s="2">
        <f t="shared" si="3"/>
        <v>0</v>
      </c>
      <c r="H60" s="37" t="s">
        <v>121</v>
      </c>
    </row>
    <row r="61" spans="1:8" x14ac:dyDescent="0.3">
      <c r="A61" s="55" t="s">
        <v>192</v>
      </c>
      <c r="B61" s="64" t="s">
        <v>25</v>
      </c>
      <c r="C61" s="61" t="s">
        <v>1</v>
      </c>
      <c r="D61" s="59">
        <v>5</v>
      </c>
      <c r="E61" s="39"/>
      <c r="F61" s="1">
        <f t="shared" si="4"/>
        <v>0</v>
      </c>
      <c r="G61" s="2">
        <f t="shared" si="3"/>
        <v>0</v>
      </c>
      <c r="H61" s="37" t="s">
        <v>122</v>
      </c>
    </row>
    <row r="62" spans="1:8" x14ac:dyDescent="0.3">
      <c r="A62" s="55" t="s">
        <v>193</v>
      </c>
      <c r="B62" s="64" t="s">
        <v>23</v>
      </c>
      <c r="C62" s="61" t="s">
        <v>1</v>
      </c>
      <c r="D62" s="59">
        <v>1</v>
      </c>
      <c r="E62" s="39"/>
      <c r="F62" s="1">
        <f t="shared" si="4"/>
        <v>0</v>
      </c>
      <c r="G62" s="2">
        <f t="shared" ref="G62:G69" si="5">F62*1.2</f>
        <v>0</v>
      </c>
      <c r="H62" s="37" t="s">
        <v>123</v>
      </c>
    </row>
    <row r="63" spans="1:8" ht="31.2" x14ac:dyDescent="0.3">
      <c r="A63" s="55" t="s">
        <v>194</v>
      </c>
      <c r="B63" s="64" t="s">
        <v>24</v>
      </c>
      <c r="C63" s="61" t="s">
        <v>1</v>
      </c>
      <c r="D63" s="59">
        <v>1</v>
      </c>
      <c r="E63" s="39"/>
      <c r="F63" s="1">
        <f t="shared" si="4"/>
        <v>0</v>
      </c>
      <c r="G63" s="2">
        <f t="shared" si="5"/>
        <v>0</v>
      </c>
      <c r="H63" s="37" t="s">
        <v>124</v>
      </c>
    </row>
    <row r="64" spans="1:8" x14ac:dyDescent="0.3">
      <c r="A64" s="55" t="s">
        <v>195</v>
      </c>
      <c r="B64" s="64" t="s">
        <v>35</v>
      </c>
      <c r="C64" s="61" t="s">
        <v>0</v>
      </c>
      <c r="D64" s="59">
        <v>1</v>
      </c>
      <c r="E64" s="39"/>
      <c r="F64" s="1">
        <f t="shared" si="4"/>
        <v>0</v>
      </c>
      <c r="G64" s="2">
        <f t="shared" si="5"/>
        <v>0</v>
      </c>
      <c r="H64" s="37" t="s">
        <v>125</v>
      </c>
    </row>
    <row r="65" spans="1:8" x14ac:dyDescent="0.3">
      <c r="A65" s="55" t="s">
        <v>196</v>
      </c>
      <c r="B65" s="64" t="s">
        <v>27</v>
      </c>
      <c r="C65" s="61" t="s">
        <v>2</v>
      </c>
      <c r="D65" s="59">
        <v>1</v>
      </c>
      <c r="E65" s="39"/>
      <c r="F65" s="1">
        <f t="shared" si="4"/>
        <v>0</v>
      </c>
      <c r="G65" s="2">
        <f t="shared" si="5"/>
        <v>0</v>
      </c>
      <c r="H65" s="37" t="s">
        <v>126</v>
      </c>
    </row>
    <row r="66" spans="1:8" x14ac:dyDescent="0.3">
      <c r="A66" s="55" t="s">
        <v>197</v>
      </c>
      <c r="B66" s="65" t="s">
        <v>28</v>
      </c>
      <c r="C66" s="62" t="s">
        <v>1</v>
      </c>
      <c r="D66" s="59">
        <v>5</v>
      </c>
      <c r="E66" s="39"/>
      <c r="F66" s="1">
        <f t="shared" si="4"/>
        <v>0</v>
      </c>
      <c r="G66" s="2">
        <f t="shared" si="5"/>
        <v>0</v>
      </c>
      <c r="H66" s="37" t="s">
        <v>127</v>
      </c>
    </row>
    <row r="67" spans="1:8" x14ac:dyDescent="0.3">
      <c r="A67" s="55" t="s">
        <v>198</v>
      </c>
      <c r="B67" s="65" t="s">
        <v>29</v>
      </c>
      <c r="C67" s="62" t="s">
        <v>1</v>
      </c>
      <c r="D67" s="59">
        <v>6</v>
      </c>
      <c r="E67" s="39"/>
      <c r="F67" s="1">
        <f t="shared" si="4"/>
        <v>0</v>
      </c>
      <c r="G67" s="2">
        <f t="shared" si="5"/>
        <v>0</v>
      </c>
      <c r="H67" s="37" t="s">
        <v>128</v>
      </c>
    </row>
    <row r="68" spans="1:8" ht="31.2" x14ac:dyDescent="0.3">
      <c r="A68" s="55" t="s">
        <v>199</v>
      </c>
      <c r="B68" s="64" t="s">
        <v>6</v>
      </c>
      <c r="C68" s="62" t="s">
        <v>1</v>
      </c>
      <c r="D68" s="60">
        <v>1</v>
      </c>
      <c r="E68" s="39"/>
      <c r="F68" s="1">
        <f t="shared" si="4"/>
        <v>0</v>
      </c>
      <c r="G68" s="2">
        <f t="shared" si="5"/>
        <v>0</v>
      </c>
      <c r="H68" s="37" t="s">
        <v>129</v>
      </c>
    </row>
    <row r="69" spans="1:8" x14ac:dyDescent="0.3">
      <c r="A69" s="55" t="s">
        <v>200</v>
      </c>
      <c r="B69" s="57" t="s">
        <v>12</v>
      </c>
      <c r="C69" s="62" t="s">
        <v>0</v>
      </c>
      <c r="D69" s="59">
        <v>5</v>
      </c>
      <c r="E69" s="39"/>
      <c r="F69" s="1">
        <f t="shared" si="4"/>
        <v>0</v>
      </c>
      <c r="G69" s="2">
        <f t="shared" si="5"/>
        <v>0</v>
      </c>
      <c r="H69" s="37" t="s">
        <v>130</v>
      </c>
    </row>
    <row r="70" spans="1:8" x14ac:dyDescent="0.3">
      <c r="A70" s="40"/>
      <c r="B70" s="41" t="s">
        <v>131</v>
      </c>
      <c r="C70" s="63"/>
      <c r="D70" s="42"/>
      <c r="E70" s="43"/>
      <c r="F70" s="44">
        <f>SUM(F8:F69)</f>
        <v>0</v>
      </c>
      <c r="G70" s="44">
        <f>SUM(G8:G69)</f>
        <v>0</v>
      </c>
    </row>
    <row r="71" spans="1:8" s="48" customFormat="1" x14ac:dyDescent="0.3">
      <c r="A71" s="45"/>
      <c r="B71" s="7"/>
      <c r="C71" s="8"/>
      <c r="D71" s="8"/>
      <c r="E71" s="46"/>
      <c r="F71" s="9"/>
      <c r="G71" s="10"/>
      <c r="H71" s="47"/>
    </row>
    <row r="72" spans="1:8" x14ac:dyDescent="0.3">
      <c r="A72" s="45"/>
      <c r="B72" s="13"/>
      <c r="C72" s="18"/>
      <c r="D72" s="18"/>
      <c r="E72" s="19"/>
      <c r="F72" s="20"/>
      <c r="G72" s="20"/>
    </row>
    <row r="73" spans="1:8" s="48" customFormat="1" x14ac:dyDescent="0.3">
      <c r="A73" s="45"/>
      <c r="B73" s="13"/>
      <c r="C73" s="14"/>
      <c r="D73" s="14"/>
      <c r="E73" s="49"/>
      <c r="F73" s="15"/>
      <c r="G73" s="16"/>
      <c r="H73" s="47"/>
    </row>
    <row r="74" spans="1:8" x14ac:dyDescent="0.3">
      <c r="A74" s="45"/>
      <c r="B74" s="50" t="s">
        <v>57</v>
      </c>
      <c r="C74" s="51"/>
      <c r="D74" s="51"/>
      <c r="E74" s="11"/>
      <c r="F74" s="11"/>
      <c r="G74" s="12"/>
    </row>
    <row r="75" spans="1:8" ht="15.75" customHeight="1" x14ac:dyDescent="0.3">
      <c r="A75" s="45"/>
      <c r="B75" s="66" t="s">
        <v>58</v>
      </c>
      <c r="C75" s="67"/>
      <c r="D75" s="67"/>
      <c r="E75" s="67"/>
      <c r="F75" s="67"/>
      <c r="G75" s="68"/>
    </row>
    <row r="76" spans="1:8" ht="15.75" customHeight="1" x14ac:dyDescent="0.3">
      <c r="A76" s="45"/>
      <c r="B76" s="66" t="s">
        <v>59</v>
      </c>
      <c r="C76" s="67"/>
      <c r="D76" s="67"/>
      <c r="E76" s="67"/>
      <c r="F76" s="67"/>
      <c r="G76" s="68"/>
    </row>
    <row r="77" spans="1:8" ht="15.75" customHeight="1" x14ac:dyDescent="0.3">
      <c r="A77" s="45"/>
      <c r="B77" s="66" t="s">
        <v>60</v>
      </c>
      <c r="C77" s="67"/>
      <c r="D77" s="67"/>
      <c r="E77" s="67"/>
      <c r="F77" s="67"/>
      <c r="G77" s="68"/>
    </row>
    <row r="78" spans="1:8" ht="15.75" customHeight="1" x14ac:dyDescent="0.3">
      <c r="A78" s="45"/>
      <c r="B78" s="66" t="s">
        <v>61</v>
      </c>
      <c r="C78" s="67"/>
      <c r="D78" s="67"/>
      <c r="E78" s="67"/>
      <c r="F78" s="67"/>
      <c r="G78" s="68"/>
    </row>
    <row r="79" spans="1:8" ht="15.75" customHeight="1" x14ac:dyDescent="0.3">
      <c r="A79" s="45"/>
      <c r="B79" s="69"/>
      <c r="C79" s="70"/>
      <c r="D79" s="70"/>
      <c r="E79" s="70"/>
      <c r="F79" s="70"/>
      <c r="G79" s="71"/>
    </row>
    <row r="80" spans="1:8" ht="15.75" customHeight="1" x14ac:dyDescent="0.3">
      <c r="A80" s="45"/>
      <c r="B80" s="72" t="s">
        <v>132</v>
      </c>
      <c r="C80" s="73"/>
      <c r="D80" s="73"/>
      <c r="E80" s="73"/>
      <c r="F80" s="73"/>
      <c r="G80" s="74"/>
    </row>
  </sheetData>
  <mergeCells count="10">
    <mergeCell ref="B77:G77"/>
    <mergeCell ref="B78:G78"/>
    <mergeCell ref="B79:G79"/>
    <mergeCell ref="B80:G80"/>
    <mergeCell ref="B1:G1"/>
    <mergeCell ref="B2:G2"/>
    <mergeCell ref="C4:G4"/>
    <mergeCell ref="C5:G5"/>
    <mergeCell ref="B75:G75"/>
    <mergeCell ref="B76:G76"/>
  </mergeCells>
  <pageMargins left="0.86614173228346458" right="0.47244094488188981" top="0.4" bottom="0.59055118110236227" header="0.31496062992125984" footer="0.26"/>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Rozpis Didakticke pomôcky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Iveta</dc:creator>
  <cp:lastModifiedBy>uzivatel</cp:lastModifiedBy>
  <cp:lastPrinted>2018-07-17T12:23:31Z</cp:lastPrinted>
  <dcterms:created xsi:type="dcterms:W3CDTF">2014-09-17T15:52:29Z</dcterms:created>
  <dcterms:modified xsi:type="dcterms:W3CDTF">2018-12-30T19:07:53Z</dcterms:modified>
</cp:coreProperties>
</file>