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6 LS Sihla -súhrn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8" i="1"/>
  <c r="F17" i="1"/>
  <c r="F18" i="1"/>
  <c r="F16" i="1" l="1"/>
  <c r="O16" i="1" s="1"/>
  <c r="F15" i="1" l="1"/>
  <c r="O15" i="1" s="1"/>
  <c r="F14" i="1" l="1"/>
  <c r="O14" i="1" s="1"/>
  <c r="F13" i="1" l="1"/>
  <c r="O13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<sst xmlns="http://schemas.openxmlformats.org/spreadsheetml/2006/main" count="93" uniqueCount="65">
  <si>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</si>
  <si>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</si>
  <si>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</si>
  <si>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</si>
  <si>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</si>
  <si>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</si>
  <si>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</si>
  <si>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</si>
  <si>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</si>
  <si>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</si>
  <si>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</si>
  <si>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</si>
  <si>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</si>
  <si>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</si>
  <si>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</si>
  <si>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</si>
  <si>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</si>
  <si>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</si>
  <si>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</si>
  <si>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</si>
  <si>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</si>
  <si>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</si>
  <si>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</si>
  <si>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</si>
  <si>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</si>
  <si>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</si>
  <si>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</si>
  <si>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</si>
  <si>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</si>
  <si>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</si>
  <si>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</si>
  <si>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</si>
  <si>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</si>
  <si>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</si>
  <si>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</si>
  <si>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</si>
  <si>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</si>
  <si>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</si>
  <si>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</si>
  <si>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</si>
  <si>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</si>
  <si>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</si>
  <si>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</si>
  <si>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LO Spády</t>
  </si>
  <si>
    <t>LY023-117C0</t>
  </si>
  <si>
    <t>LY023-118A0</t>
  </si>
  <si>
    <t>LY023-121 0</t>
  </si>
  <si>
    <t>35</t>
  </si>
  <si>
    <t>50 | 400 | -</t>
  </si>
  <si>
    <t>30</t>
  </si>
  <si>
    <t>60 | 900 | -</t>
  </si>
  <si>
    <t>20</t>
  </si>
  <si>
    <t>160 | 500 | -</t>
  </si>
  <si>
    <t>LY023-129B0</t>
  </si>
  <si>
    <t>LO Smrečiny</t>
  </si>
  <si>
    <t>LY023-157 3</t>
  </si>
  <si>
    <t>15</t>
  </si>
  <si>
    <t>100 | 1200 | -</t>
  </si>
  <si>
    <t>100 | 1300 | -</t>
  </si>
  <si>
    <t>Lesnícke služby v ťažbovom procese na zlepšenie biotopov pre hlucháňa hôrneho pre OZ Horehronie, LS Sihla- výzva č.36 -14/6</t>
  </si>
  <si>
    <t>36 -14/6 DNS-H</t>
  </si>
  <si>
    <t>LY023-120 0</t>
  </si>
  <si>
    <t>LY023-142A0</t>
  </si>
  <si>
    <t>150 | 1300 | -</t>
  </si>
  <si>
    <t>150 | 1800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</si>
</sst>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S17" sqref="S17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59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60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43</v>
      </c>
      <c r="B12" s="6" t="s">
        <v>44</v>
      </c>
      <c r="C12" s="7" t="s">
        <v>41</v>
      </c>
      <c r="D12" s="8">
        <v>15</v>
      </c>
      <c r="E12" s="8">
        <v>10</v>
      </c>
      <c r="F12" s="8">
        <f>SUM(D12,E12)</f>
        <v>25</v>
      </c>
      <c r="G12" s="9" t="s">
        <v>42</v>
      </c>
      <c r="H12" s="10" t="s">
        <v>47</v>
      </c>
      <c r="I12" s="11">
        <v>7.0000000000000007E-2</v>
      </c>
      <c r="J12" s="11">
        <v>0.05</v>
      </c>
      <c r="K12" s="12" t="s">
        <v>48</v>
      </c>
      <c r="L12" s="13">
        <v>1471.44</v>
      </c>
      <c r="M12" s="14" t="s">
        <v>40</v>
      </c>
      <c r="N12" s="39"/>
      <c r="O12" s="13">
        <f t="shared" ref="O12:O15" si="0">F12*N12</f>
        <v>0</v>
      </c>
    </row>
    <row r="13" spans="1:15" ht="23.25" customHeight="1" x14ac:dyDescent="0.25">
      <c r="A13" s="5" t="s">
        <v>43</v>
      </c>
      <c r="B13" s="6" t="s">
        <v>45</v>
      </c>
      <c r="C13" s="7" t="s">
        <v>41</v>
      </c>
      <c r="D13" s="8">
        <v>100</v>
      </c>
      <c r="E13" s="8">
        <v>50</v>
      </c>
      <c r="F13" s="8">
        <f>SUM(D13,E13)</f>
        <v>150</v>
      </c>
      <c r="G13" s="9" t="s">
        <v>42</v>
      </c>
      <c r="H13" s="10" t="s">
        <v>49</v>
      </c>
      <c r="I13" s="11">
        <v>0.24</v>
      </c>
      <c r="J13" s="11">
        <v>0.1</v>
      </c>
      <c r="K13" s="12" t="s">
        <v>50</v>
      </c>
      <c r="L13" s="13">
        <v>5855.38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43</v>
      </c>
      <c r="B14" s="6" t="s">
        <v>46</v>
      </c>
      <c r="C14" s="7" t="s">
        <v>41</v>
      </c>
      <c r="D14" s="8">
        <v>200</v>
      </c>
      <c r="E14" s="8">
        <v>0</v>
      </c>
      <c r="F14" s="8">
        <f t="shared" ref="F14:F15" si="1">SUM(D14,E14)</f>
        <v>200</v>
      </c>
      <c r="G14" s="9" t="s">
        <v>42</v>
      </c>
      <c r="H14" s="10" t="s">
        <v>51</v>
      </c>
      <c r="I14" s="11">
        <v>0.25</v>
      </c>
      <c r="J14" s="11">
        <v>0</v>
      </c>
      <c r="K14" s="12" t="s">
        <v>52</v>
      </c>
      <c r="L14" s="13">
        <v>6294.78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43</v>
      </c>
      <c r="B15" s="6" t="s">
        <v>53</v>
      </c>
      <c r="C15" s="7" t="s">
        <v>41</v>
      </c>
      <c r="D15" s="8">
        <v>190</v>
      </c>
      <c r="E15" s="8">
        <v>10</v>
      </c>
      <c r="F15" s="8">
        <f t="shared" si="1"/>
        <v>200</v>
      </c>
      <c r="G15" s="9" t="s">
        <v>42</v>
      </c>
      <c r="H15" s="10" t="s">
        <v>56</v>
      </c>
      <c r="I15" s="11">
        <v>0.8</v>
      </c>
      <c r="J15" s="11">
        <v>0.36</v>
      </c>
      <c r="K15" s="12" t="s">
        <v>57</v>
      </c>
      <c r="L15" s="13">
        <v>5583.52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54</v>
      </c>
      <c r="B16" s="6" t="s">
        <v>55</v>
      </c>
      <c r="C16" s="7" t="s">
        <v>41</v>
      </c>
      <c r="D16" s="8">
        <v>100</v>
      </c>
      <c r="E16" s="8">
        <v>15</v>
      </c>
      <c r="F16" s="8">
        <f t="shared" ref="F16:F18" si="2">SUM(D16,E16)</f>
        <v>115</v>
      </c>
      <c r="G16" s="9" t="s">
        <v>42</v>
      </c>
      <c r="H16" s="10" t="s">
        <v>49</v>
      </c>
      <c r="I16" s="11">
        <v>0.09</v>
      </c>
      <c r="J16" s="11">
        <v>0.09</v>
      </c>
      <c r="K16" s="12" t="s">
        <v>58</v>
      </c>
      <c r="L16" s="13">
        <v>8935.85</v>
      </c>
      <c r="M16" s="14" t="s">
        <v>40</v>
      </c>
      <c r="N16" s="39"/>
      <c r="O16" s="13">
        <f t="shared" ref="O16:O18" si="3">F16*N16</f>
        <v>0</v>
      </c>
    </row>
    <row r="17" spans="1:15" ht="23.25" customHeight="1" x14ac:dyDescent="0.25">
      <c r="A17" s="5" t="s">
        <v>43</v>
      </c>
      <c r="B17" s="6" t="s">
        <v>61</v>
      </c>
      <c r="C17" s="7" t="s">
        <v>41</v>
      </c>
      <c r="D17" s="8">
        <v>165</v>
      </c>
      <c r="E17" s="8">
        <v>40</v>
      </c>
      <c r="F17" s="8">
        <f t="shared" si="2"/>
        <v>205</v>
      </c>
      <c r="G17" s="9" t="s">
        <v>42</v>
      </c>
      <c r="H17" s="10" t="s">
        <v>51</v>
      </c>
      <c r="I17" s="11">
        <v>0.19</v>
      </c>
      <c r="J17" s="11">
        <v>0.09</v>
      </c>
      <c r="K17" s="12" t="s">
        <v>63</v>
      </c>
      <c r="L17" s="13">
        <v>9197.0653999999995</v>
      </c>
      <c r="M17" s="14" t="s">
        <v>40</v>
      </c>
      <c r="N17" s="39"/>
      <c r="O17" s="13">
        <f t="shared" si="3"/>
        <v>0</v>
      </c>
    </row>
    <row r="18" spans="1:15" ht="23.25" customHeight="1" thickBot="1" x14ac:dyDescent="0.3">
      <c r="A18" s="5" t="s">
        <v>54</v>
      </c>
      <c r="B18" s="6" t="s">
        <v>62</v>
      </c>
      <c r="C18" s="7" t="s">
        <v>41</v>
      </c>
      <c r="D18" s="8">
        <v>580</v>
      </c>
      <c r="E18" s="8">
        <v>10</v>
      </c>
      <c r="F18" s="8">
        <f t="shared" si="2"/>
        <v>590</v>
      </c>
      <c r="G18" s="9" t="s">
        <v>42</v>
      </c>
      <c r="H18" s="10" t="s">
        <v>51</v>
      </c>
      <c r="I18" s="11">
        <v>0.19</v>
      </c>
      <c r="J18" s="11">
        <v>0.09</v>
      </c>
      <c r="K18" s="12" t="s">
        <v>64</v>
      </c>
      <c r="L18" s="13">
        <v>23095.234</v>
      </c>
      <c r="M18" s="14" t="s">
        <v>40</v>
      </c>
      <c r="N18" s="39"/>
      <c r="O18" s="13">
        <f t="shared" si="3"/>
        <v>0</v>
      </c>
    </row>
    <row r="19" spans="1:15" ht="18.75" customHeight="1" thickBot="1" x14ac:dyDescent="0.3">
      <c r="A19" s="15"/>
      <c r="B19" s="16"/>
      <c r="C19" s="16"/>
      <c r="D19" s="16"/>
      <c r="E19" s="16"/>
      <c r="F19" s="38">
        <f>SUM(F12:F18)</f>
        <v>1485</v>
      </c>
      <c r="G19" s="16"/>
      <c r="H19" s="16"/>
      <c r="I19" s="16"/>
      <c r="J19" s="44" t="s">
        <v>14</v>
      </c>
      <c r="K19" s="44"/>
      <c r="L19" s="17">
        <f>SUM(L12:L18)</f>
        <v>60433.269400000005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">
      <c r="A20" s="45" t="s">
        <v>16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O21-O19</f>
        <v>0</v>
      </c>
    </row>
    <row r="21" spans="1:15" ht="21" customHeight="1" thickBot="1" x14ac:dyDescent="0.3">
      <c r="A21" s="45" t="s">
        <v>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IF(C24="N",O19,(O19*1.2))</f>
        <v>0</v>
      </c>
    </row>
    <row r="22" spans="1:15" x14ac:dyDescent="0.25">
      <c r="A22" s="46" t="s">
        <v>18</v>
      </c>
      <c r="B22" s="46"/>
      <c r="C22" s="4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60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25.5" customHeight="1" thickBot="1" x14ac:dyDescent="0.3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25">
      <c r="A25" s="62" t="s">
        <v>19</v>
      </c>
      <c r="B25" s="62"/>
      <c r="C25" s="62"/>
      <c r="D25" s="62"/>
      <c r="E25" s="63" t="s">
        <v>20</v>
      </c>
      <c r="F25" s="24" t="s">
        <v>21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">
      <c r="A26" s="65"/>
      <c r="B26" s="65"/>
      <c r="C26" s="65"/>
      <c r="D26" s="65"/>
      <c r="E26" s="63"/>
      <c r="F26" s="24" t="s">
        <v>22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">
      <c r="A27" s="65"/>
      <c r="B27" s="65"/>
      <c r="C27" s="65"/>
      <c r="D27" s="65"/>
      <c r="E27" s="63"/>
      <c r="F27" s="24" t="s">
        <v>23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24" t="s">
        <v>24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">
      <c r="A29" s="65"/>
      <c r="B29" s="65"/>
      <c r="C29" s="65"/>
      <c r="D29" s="65"/>
      <c r="E29" s="63"/>
      <c r="F29" s="66" t="s">
        <v>25</v>
      </c>
      <c r="G29" s="66"/>
      <c r="H29" s="67"/>
      <c r="I29" s="67"/>
      <c r="J29" s="67"/>
      <c r="K29" s="67"/>
      <c r="L29" s="67"/>
      <c r="M29" s="67"/>
      <c r="N29" s="67"/>
      <c r="O29" s="67"/>
    </row>
    <row r="30" spans="1:15" ht="12.75" customHeight="1" thickBot="1" x14ac:dyDescent="0.3">
      <c r="A30" s="65"/>
      <c r="B30" s="65"/>
      <c r="C30" s="65"/>
      <c r="D30" s="65"/>
    </row>
    <row r="31" spans="1:15" ht="12.75" customHeight="1" thickBot="1" x14ac:dyDescent="0.3">
      <c r="A31" s="65"/>
      <c r="B31" s="65"/>
      <c r="C31" s="65"/>
      <c r="D31" s="65"/>
      <c r="K31" s="68"/>
      <c r="L31" s="68"/>
      <c r="M31" s="68"/>
      <c r="N31" s="68"/>
      <c r="O31" s="68"/>
    </row>
    <row r="32" spans="1:15" ht="24" customHeight="1" thickBot="1" x14ac:dyDescent="0.3">
      <c r="A32" s="65"/>
      <c r="B32" s="65"/>
      <c r="C32" s="65"/>
      <c r="D32" s="65"/>
      <c r="E32" s="23"/>
      <c r="I32" s="1" t="s">
        <v>31</v>
      </c>
      <c r="K32" s="68"/>
      <c r="L32" s="68"/>
      <c r="M32" s="68"/>
      <c r="N32" s="68"/>
      <c r="O32" s="68"/>
    </row>
    <row r="33" spans="5:5" ht="12.75" customHeight="1" x14ac:dyDescent="0.25">
      <c r="E33" s="23"/>
    </row>
    <row r="34" spans="5:5" ht="12.75" customHeight="1" x14ac:dyDescent="0.25"/>
  </sheetData>
  <sheetProtection algorithmName="SHA-512" hashValue="muYWectpGkD3QJD0gByFYonG5S3/El8iMGT1LpkLTxg67KAYGaQsbjxpSVmpIQEmbLNY02LlDrKYPkyLwQHo1A==" saltValue="yI4mbhggMLEMZ1E+WPeaPg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  <mergeCell ref="D10:D11"/>
    <mergeCell ref="E10:E11"/>
    <mergeCell ref="F10:F11"/>
    <mergeCell ref="I10:I11"/>
    <mergeCell ref="J10:J11"/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WVV12:WVV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N12:N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2024-10-01T12:53:52Z</cp:lastPrinted>
  <dcterms:created xsi:type="dcterms:W3CDTF">2022-05-04T08:47:19Z</dcterms:created>
  <dcterms:modified xsi:type="dcterms:W3CDTF">2024-10-01T12:53:56Z</dcterms:modified>
</cp:coreProperties>
</file>