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0" yWindow="3000" windowWidth="21690" windowHeight="12465"/>
  </bookViews>
  <sheets>
    <sheet name="Formularz ofertowy" sheetId="2" r:id="rId1"/>
  </sheets>
  <calcPr calcId="145621"/>
</workbook>
</file>

<file path=xl/calcChain.xml><?xml version="1.0" encoding="utf-8"?>
<calcChain xmlns="http://schemas.openxmlformats.org/spreadsheetml/2006/main">
  <c r="B26" i="2" l="1"/>
  <c r="F89" i="2"/>
  <c r="F88" i="2"/>
  <c r="L86" i="2"/>
  <c r="K86" i="2"/>
  <c r="I86" i="2"/>
  <c r="L85" i="2"/>
  <c r="K85" i="2"/>
  <c r="I85" i="2"/>
  <c r="L84" i="2"/>
  <c r="K84" i="2"/>
  <c r="I84" i="2"/>
  <c r="L83" i="2"/>
  <c r="K83" i="2"/>
  <c r="I83" i="2"/>
  <c r="L82" i="2"/>
  <c r="K82" i="2"/>
  <c r="I82" i="2"/>
  <c r="L81" i="2"/>
  <c r="K81" i="2"/>
  <c r="I81" i="2"/>
  <c r="L80" i="2"/>
  <c r="K80" i="2"/>
  <c r="I80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4" i="2"/>
  <c r="K54" i="2"/>
  <c r="I54" i="2"/>
  <c r="L49" i="2"/>
  <c r="K49" i="2"/>
  <c r="I49" i="2"/>
  <c r="L44" i="2"/>
  <c r="K44" i="2"/>
  <c r="I44" i="2"/>
  <c r="L43" i="2"/>
  <c r="K43" i="2"/>
  <c r="I43" i="2"/>
  <c r="L38" i="2"/>
  <c r="K38" i="2"/>
  <c r="I38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<sst xmlns="http://schemas.openxmlformats.org/spreadsheetml/2006/main" count="248" uniqueCount="146">
  <si>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</si>
  <si>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</si>
  <si>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</si>
  <si>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</si>
  <si>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</si>
  <si>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</si>
  <si>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</si>
  <si>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</si>
  <si>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</si>
  <si>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</si>
  <si>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</si>
  <si>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</si>
  <si>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</si>
  <si>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</si>
  <si>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</si>
  <si>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</si>
  <si>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</si>
  <si>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</si>
  <si>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</si>
  <si>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</si>
  <si>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</si>
  <si>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</si>
  <si>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</si>
  <si>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</si>
  <si>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</si>
  <si>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</si>
  <si>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</si>
  <si>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</si>
  <si>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</si>
  <si>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</si>
  <si>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</si>
  <si>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</si>
  <si>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</si>
  <si>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</si>
  <si>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</si>
  <si>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</si>
  <si>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</si>
  <si>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</si>
  <si>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</si>
  <si>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</si>
  <si>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</si>
  <si>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111</t>
  </si>
  <si>
    <t>SIEW-RCP</t>
  </si>
  <si>
    <t>Siew ciągły, przerywany lub kupkowy</t>
  </si>
  <si>
    <t>KMTR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</si>
  <si>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</si>
  <si>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</si>
  <si>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</si>
  <si>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</si>
  <si>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</si>
  <si>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</si>
  <si>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</si>
  <si>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</si>
  <si>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</si>
  <si>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</si>
  <si>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</si>
  <si>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</si>
  <si>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</si>
  <si>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</si>
  <si>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</si>
  <si>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</si>
  <si>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</si>
  <si>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</si>
  <si>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</si>
  <si>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</si>
  <si>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</si>
  <si>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</si>
  <si>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</si>
  <si>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</si>
  <si>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</si>
  <si>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</si>
  <si>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</si>
  <si>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</si>
  <si>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</si>
  <si>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</si>
  <si>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</si>
  <si>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</si>
  <si>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</si>
  <si>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</si>
  <si>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</si>
  <si>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</si>
  <si>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</si>
  <si>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</si>
  <si>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</si>
  <si>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</si>
  <si>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</si>
  <si>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</si>
  <si>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</si>
  <si>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</si>
  <si>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</si>
  <si>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</si>
  <si>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</si>
  <si>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</si>
  <si>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</si>
  <si>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</si>
  <si>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</si>
  <si>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</si>
  <si>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</si>
  <si>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</si>
  <si>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</si>
  <si>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</si>
  <si>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</si>
  <si>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</si>
  <si>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</si>
  <si>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</si>
  <si>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</si>
  <si>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</si>
  <si>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</si>
  <si>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</si>
  <si>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</si>
  <si>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</si>
  <si>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</si>
  <si>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</si>
  <si>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</si>
  <si>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</si>
  <si>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</si>
  <si>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</si>
  <si>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</si>
  <si>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</si>
  <si>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</si>
  <si>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</si>
  <si>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</si>
  <si>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</si>
  <si>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</si>
  <si>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</si>
  <si>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</si>
  <si>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</si>
  <si>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</si>
  <si>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</si>
  <si>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</si>
  <si>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</si>
  <si>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</si>
  <si>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</si>
  <si>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</si>
  <si>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</si>
  <si>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</si>
  <si>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</si>
  <si>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</si>
  <si>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</si>
  <si>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</si>
  <si>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</si>
  <si>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</si>
  <si>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</si>
  <si>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</si>
  <si>
    <t>Odpowiadając na ogłoszenie o przetargu nieograniczonym na „Wykonywanie usług z zakresu gospodarki leśnej na terenie Nadleśnictwa Namysłów w roku 2025''  składamy niniejszym ofertę na część V tego zamówienia "Pakiet nr 5 - leśnictwo Świty":</t>
  </si>
  <si>
    <t>Z.270.3.2024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</si>
</sst>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7"/>
  <sheetViews>
    <sheetView tabSelected="1" topLeftCell="A112" workbookViewId="0">
      <selection activeCell="B3" sqref="B3:E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" t="s">
        <v>145</v>
      </c>
      <c r="I2" s="13" t="s">
        <v>130</v>
      </c>
      <c r="J2" s="13"/>
      <c r="K2" s="13"/>
      <c r="L2" s="13"/>
      <c r="M2" s="13"/>
      <c r="N2" s="13"/>
      <c r="O2" s="13"/>
    </row>
    <row r="3" spans="2:15" s="1" customFormat="1" ht="28.7" customHeight="1" x14ac:dyDescent="0.2">
      <c r="B3" s="34"/>
      <c r="C3" s="34"/>
      <c r="D3" s="34"/>
      <c r="E3" s="34"/>
    </row>
    <row r="4" spans="2:15" s="1" customFormat="1" ht="2.65" customHeight="1" x14ac:dyDescent="0.2">
      <c r="B4" s="35"/>
      <c r="C4" s="35"/>
      <c r="D4" s="35"/>
    </row>
    <row r="5" spans="2:15" s="1" customFormat="1" ht="28.7" customHeight="1" x14ac:dyDescent="0.2">
      <c r="B5" s="34"/>
      <c r="C5" s="34"/>
      <c r="D5" s="34"/>
      <c r="E5" s="34"/>
    </row>
    <row r="6" spans="2:15" s="1" customFormat="1" ht="2.65" customHeight="1" x14ac:dyDescent="0.2">
      <c r="B6" s="35"/>
      <c r="C6" s="35"/>
      <c r="D6" s="35"/>
    </row>
    <row r="7" spans="2:15" s="1" customFormat="1" ht="28.7" customHeight="1" x14ac:dyDescent="0.2">
      <c r="B7" s="34"/>
      <c r="C7" s="34"/>
      <c r="D7" s="34"/>
      <c r="E7" s="34"/>
    </row>
    <row r="8" spans="2:15" s="1" customFormat="1" ht="5.25" customHeight="1" x14ac:dyDescent="0.2">
      <c r="B8" s="35"/>
      <c r="C8" s="35"/>
      <c r="D8" s="35"/>
    </row>
    <row r="9" spans="2:15" s="1" customFormat="1" ht="4.3499999999999996" customHeight="1" x14ac:dyDescent="0.2"/>
    <row r="10" spans="2:15" s="1" customFormat="1" ht="6.95" customHeight="1" x14ac:dyDescent="0.2">
      <c r="B10" s="38" t="s">
        <v>114</v>
      </c>
      <c r="C10" s="38"/>
      <c r="D10" s="38"/>
    </row>
    <row r="11" spans="2:15" s="1" customFormat="1" ht="12.2" customHeight="1" x14ac:dyDescent="0.2">
      <c r="B11" s="38"/>
      <c r="C11" s="38"/>
      <c r="D11" s="38"/>
      <c r="G11" s="37" t="s">
        <v>115</v>
      </c>
      <c r="H11" s="37"/>
      <c r="I11" s="37"/>
      <c r="J11" s="37"/>
      <c r="K11" s="37"/>
      <c r="L11" s="37"/>
      <c r="M11" s="37"/>
      <c r="N11" s="37"/>
    </row>
    <row r="12" spans="2:15" s="1" customFormat="1" ht="7.9" customHeight="1" x14ac:dyDescent="0.2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"/>
    <row r="14" spans="2:15" s="1" customFormat="1" ht="24" customHeight="1" x14ac:dyDescent="0.2">
      <c r="E14" s="36" t="s">
        <v>143</v>
      </c>
      <c r="F14" s="36"/>
      <c r="G14" s="36"/>
    </row>
    <row r="15" spans="2:15" s="1" customFormat="1" ht="43.15" customHeight="1" x14ac:dyDescent="0.2"/>
    <row r="16" spans="2:15" s="1" customFormat="1" ht="20.85" customHeight="1" x14ac:dyDescent="0.2">
      <c r="B16" s="20" t="s">
        <v>116</v>
      </c>
      <c r="C16" s="20"/>
      <c r="D16" s="20"/>
      <c r="E16" s="20"/>
      <c r="F16" s="20"/>
      <c r="G16" s="20"/>
      <c r="H16" s="20"/>
      <c r="I16" s="20"/>
    </row>
    <row r="17" spans="2:13" s="1" customFormat="1" ht="2.65" customHeight="1" x14ac:dyDescent="0.2"/>
    <row r="18" spans="2:13" s="1" customFormat="1" ht="20.85" customHeight="1" x14ac:dyDescent="0.2">
      <c r="B18" s="20" t="s">
        <v>117</v>
      </c>
      <c r="C18" s="20"/>
      <c r="D18" s="20"/>
      <c r="E18" s="20"/>
      <c r="F18" s="20"/>
      <c r="G18" s="20"/>
      <c r="H18" s="20"/>
      <c r="I18" s="20"/>
    </row>
    <row r="19" spans="2:13" s="1" customFormat="1" ht="2.65" customHeight="1" x14ac:dyDescent="0.2"/>
    <row r="20" spans="2:13" s="1" customFormat="1" ht="20.85" customHeight="1" x14ac:dyDescent="0.2">
      <c r="B20" s="20" t="s">
        <v>118</v>
      </c>
      <c r="C20" s="20"/>
      <c r="D20" s="20"/>
      <c r="E20" s="20"/>
      <c r="F20" s="20"/>
      <c r="G20" s="20"/>
      <c r="H20" s="20"/>
      <c r="I20" s="20"/>
    </row>
    <row r="21" spans="2:13" s="1" customFormat="1" ht="2.65" customHeight="1" x14ac:dyDescent="0.2"/>
    <row r="22" spans="2:13" s="1" customFormat="1" ht="20.85" customHeight="1" x14ac:dyDescent="0.2">
      <c r="B22" s="20" t="s">
        <v>119</v>
      </c>
      <c r="C22" s="20"/>
      <c r="D22" s="20"/>
      <c r="E22" s="20"/>
      <c r="F22" s="20"/>
      <c r="G22" s="20"/>
      <c r="H22" s="20"/>
      <c r="I22" s="20"/>
    </row>
    <row r="23" spans="2:13" s="1" customFormat="1" ht="34.700000000000003" customHeight="1" x14ac:dyDescent="0.2"/>
    <row r="24" spans="2:13" s="1" customFormat="1" ht="50.1" customHeight="1" x14ac:dyDescent="0.2">
      <c r="B24" s="17" t="s">
        <v>144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18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120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60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762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20" t="s">
        <v>121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60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81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1437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1">
        <f>ROUND(I38+ K38,2)</f>
        <v>0</v>
      </c>
      <c r="M38" s="12"/>
    </row>
    <row r="39" spans="2:13" s="1" customFormat="1" ht="3.2" customHeight="1" x14ac:dyDescent="0.2"/>
    <row r="40" spans="2:13" s="1" customFormat="1" ht="18.2" customHeight="1" x14ac:dyDescent="0.2">
      <c r="B40" s="20" t="s">
        <v>122</v>
      </c>
      <c r="C40" s="20"/>
      <c r="D40" s="20"/>
      <c r="E40" s="20"/>
      <c r="F40" s="20"/>
      <c r="G40" s="20"/>
      <c r="H40" s="20"/>
      <c r="I40" s="20"/>
      <c r="J40" s="20"/>
      <c r="K40" s="20"/>
    </row>
    <row r="41" spans="2:13" s="1" customFormat="1" ht="5.25" customHeight="1" x14ac:dyDescent="0.2"/>
    <row r="42" spans="2:13" s="1" customFormat="1" ht="63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4" t="s">
        <v>10</v>
      </c>
      <c r="M42" s="14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1657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1">
        <f>ROUND(I43+ K43,2)</f>
        <v>0</v>
      </c>
      <c r="M43" s="12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220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11">
        <f>ROUND(I44+ K44,2)</f>
        <v>0</v>
      </c>
      <c r="M44" s="12"/>
    </row>
    <row r="45" spans="2:13" s="1" customFormat="1" ht="3.2" customHeight="1" x14ac:dyDescent="0.2"/>
    <row r="46" spans="2:13" s="1" customFormat="1" ht="18.2" customHeight="1" x14ac:dyDescent="0.2">
      <c r="B46" s="20" t="s">
        <v>123</v>
      </c>
      <c r="C46" s="20"/>
      <c r="D46" s="20"/>
      <c r="E46" s="20"/>
      <c r="F46" s="20"/>
      <c r="G46" s="20"/>
      <c r="H46" s="20"/>
      <c r="I46" s="20"/>
      <c r="J46" s="20"/>
      <c r="K46" s="20"/>
    </row>
    <row r="47" spans="2:13" s="1" customFormat="1" ht="5.25" customHeight="1" x14ac:dyDescent="0.2"/>
    <row r="48" spans="2:13" s="1" customFormat="1" ht="60.7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4" t="s">
        <v>10</v>
      </c>
      <c r="M48" s="14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615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11">
        <f>ROUND(I49+ K49,2)</f>
        <v>0</v>
      </c>
      <c r="M49" s="12"/>
    </row>
    <row r="50" spans="2:13" s="1" customFormat="1" ht="3.2" customHeight="1" x14ac:dyDescent="0.2"/>
    <row r="51" spans="2:13" s="1" customFormat="1" ht="18.2" customHeight="1" x14ac:dyDescent="0.2">
      <c r="B51" s="20" t="s">
        <v>124</v>
      </c>
      <c r="C51" s="20"/>
      <c r="D51" s="20"/>
      <c r="E51" s="20"/>
      <c r="F51" s="20"/>
      <c r="G51" s="20"/>
      <c r="H51" s="20"/>
      <c r="I51" s="20"/>
      <c r="J51" s="20"/>
      <c r="K51" s="20"/>
    </row>
    <row r="52" spans="2:13" s="1" customFormat="1" ht="5.25" customHeight="1" x14ac:dyDescent="0.2"/>
    <row r="53" spans="2:13" s="1" customFormat="1" ht="64.5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14" t="s">
        <v>10</v>
      </c>
      <c r="M53" s="14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802</v>
      </c>
      <c r="H54" s="10">
        <v>0</v>
      </c>
      <c r="I54" s="9">
        <f>ROUND(G54* H54,2)</f>
        <v>0</v>
      </c>
      <c r="J54" s="5">
        <v>8</v>
      </c>
      <c r="K54" s="9">
        <f>ROUND(I54* J54/100,2)</f>
        <v>0</v>
      </c>
      <c r="L54" s="11">
        <f>ROUND(I54+ K54,2)</f>
        <v>0</v>
      </c>
      <c r="M54" s="12"/>
    </row>
    <row r="55" spans="2:13" s="1" customFormat="1" ht="9" customHeight="1" x14ac:dyDescent="0.2"/>
    <row r="56" spans="2:13" s="1" customFormat="1" ht="61.5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14" t="s">
        <v>10</v>
      </c>
      <c r="M56" s="14"/>
    </row>
    <row r="57" spans="2:13" s="1" customFormat="1" ht="19.7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9.5</v>
      </c>
      <c r="H57" s="10">
        <v>0</v>
      </c>
      <c r="I57" s="9">
        <f t="shared" ref="I57:I86" si="0">ROUND(G57* H57,2)</f>
        <v>0</v>
      </c>
      <c r="J57" s="5">
        <v>8</v>
      </c>
      <c r="K57" s="9">
        <f t="shared" ref="K57:K86" si="1">ROUND(I57* J57/100,2)</f>
        <v>0</v>
      </c>
      <c r="L57" s="11">
        <f t="shared" ref="L57:L86" si="2">ROUND(I57+ K57,2)</f>
        <v>0</v>
      </c>
      <c r="M57" s="12"/>
    </row>
    <row r="58" spans="2:13" s="1" customFormat="1" ht="19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25</v>
      </c>
      <c r="G58" s="8">
        <v>1.85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7" customHeight="1" x14ac:dyDescent="0.2">
      <c r="B59" s="5">
        <v>10</v>
      </c>
      <c r="C59" s="6" t="s">
        <v>26</v>
      </c>
      <c r="D59" s="6" t="s">
        <v>27</v>
      </c>
      <c r="E59" s="7" t="s">
        <v>28</v>
      </c>
      <c r="F59" s="6" t="s">
        <v>14</v>
      </c>
      <c r="G59" s="8">
        <v>55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19.7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25</v>
      </c>
      <c r="G60" s="8">
        <v>29.66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19.7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25</v>
      </c>
      <c r="G61" s="8">
        <v>50.59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28.7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25</v>
      </c>
      <c r="G62" s="8">
        <v>1.85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19.7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25</v>
      </c>
      <c r="G63" s="8">
        <v>82.1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19.7" customHeight="1" x14ac:dyDescent="0.2">
      <c r="B64" s="5">
        <v>15</v>
      </c>
      <c r="C64" s="6" t="s">
        <v>41</v>
      </c>
      <c r="D64" s="6" t="s">
        <v>42</v>
      </c>
      <c r="E64" s="7" t="s">
        <v>43</v>
      </c>
      <c r="F64" s="6" t="s">
        <v>44</v>
      </c>
      <c r="G64" s="8">
        <v>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28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21</v>
      </c>
      <c r="G65" s="8">
        <v>3.73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28.7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21</v>
      </c>
      <c r="G66" s="8">
        <v>35.47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28.7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21</v>
      </c>
      <c r="G67" s="8">
        <v>15.87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19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21</v>
      </c>
      <c r="G68" s="8">
        <v>6.02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19.7" customHeight="1" x14ac:dyDescent="0.2">
      <c r="B69" s="5">
        <v>20</v>
      </c>
      <c r="C69" s="6" t="s">
        <v>57</v>
      </c>
      <c r="D69" s="6" t="s">
        <v>58</v>
      </c>
      <c r="E69" s="7" t="s">
        <v>59</v>
      </c>
      <c r="F69" s="6" t="s">
        <v>21</v>
      </c>
      <c r="G69" s="8">
        <v>23.86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19.7" customHeight="1" x14ac:dyDescent="0.2">
      <c r="B70" s="5">
        <v>21</v>
      </c>
      <c r="C70" s="6" t="s">
        <v>60</v>
      </c>
      <c r="D70" s="6" t="s">
        <v>61</v>
      </c>
      <c r="E70" s="7" t="s">
        <v>62</v>
      </c>
      <c r="F70" s="6" t="s">
        <v>21</v>
      </c>
      <c r="G70" s="8">
        <v>17.649999999999999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28.7" customHeight="1" x14ac:dyDescent="0.2">
      <c r="B71" s="5">
        <v>22</v>
      </c>
      <c r="C71" s="6" t="s">
        <v>63</v>
      </c>
      <c r="D71" s="6" t="s">
        <v>64</v>
      </c>
      <c r="E71" s="7" t="s">
        <v>65</v>
      </c>
      <c r="F71" s="6" t="s">
        <v>21</v>
      </c>
      <c r="G71" s="8">
        <v>2.76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19.7" customHeight="1" x14ac:dyDescent="0.2">
      <c r="B72" s="5">
        <v>23</v>
      </c>
      <c r="C72" s="6" t="s">
        <v>66</v>
      </c>
      <c r="D72" s="6" t="s">
        <v>67</v>
      </c>
      <c r="E72" s="7" t="s">
        <v>68</v>
      </c>
      <c r="F72" s="6" t="s">
        <v>69</v>
      </c>
      <c r="G72" s="8">
        <v>22.38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1">
        <f t="shared" si="2"/>
        <v>0</v>
      </c>
      <c r="M72" s="12"/>
    </row>
    <row r="73" spans="2:13" s="1" customFormat="1" ht="19.7" customHeight="1" x14ac:dyDescent="0.2">
      <c r="B73" s="5">
        <v>24</v>
      </c>
      <c r="C73" s="6" t="s">
        <v>70</v>
      </c>
      <c r="D73" s="6" t="s">
        <v>71</v>
      </c>
      <c r="E73" s="7" t="s">
        <v>72</v>
      </c>
      <c r="F73" s="6" t="s">
        <v>69</v>
      </c>
      <c r="G73" s="8">
        <v>149.04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1">
        <f t="shared" si="2"/>
        <v>0</v>
      </c>
      <c r="M73" s="12"/>
    </row>
    <row r="74" spans="2:13" s="1" customFormat="1" ht="19.7" customHeight="1" x14ac:dyDescent="0.2">
      <c r="B74" s="5">
        <v>25</v>
      </c>
      <c r="C74" s="6" t="s">
        <v>73</v>
      </c>
      <c r="D74" s="6" t="s">
        <v>74</v>
      </c>
      <c r="E74" s="7" t="s">
        <v>75</v>
      </c>
      <c r="F74" s="6" t="s">
        <v>76</v>
      </c>
      <c r="G74" s="8">
        <v>80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1">
        <f t="shared" si="2"/>
        <v>0</v>
      </c>
      <c r="M74" s="12"/>
    </row>
    <row r="75" spans="2:13" s="1" customFormat="1" ht="19.7" customHeight="1" x14ac:dyDescent="0.2">
      <c r="B75" s="5">
        <v>26</v>
      </c>
      <c r="C75" s="6" t="s">
        <v>77</v>
      </c>
      <c r="D75" s="6" t="s">
        <v>78</v>
      </c>
      <c r="E75" s="7" t="s">
        <v>79</v>
      </c>
      <c r="F75" s="6" t="s">
        <v>80</v>
      </c>
      <c r="G75" s="8">
        <v>300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19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80</v>
      </c>
      <c r="G76" s="8">
        <v>12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80</v>
      </c>
      <c r="G77" s="8">
        <v>2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1">
        <f t="shared" si="2"/>
        <v>0</v>
      </c>
      <c r="M77" s="12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21</v>
      </c>
      <c r="G78" s="8">
        <v>3.39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1">
        <f t="shared" si="2"/>
        <v>0</v>
      </c>
      <c r="M78" s="12"/>
    </row>
    <row r="79" spans="2:13" s="1" customFormat="1" ht="19.7" customHeight="1" x14ac:dyDescent="0.2">
      <c r="B79" s="5">
        <v>30</v>
      </c>
      <c r="C79" s="6" t="s">
        <v>90</v>
      </c>
      <c r="D79" s="6" t="s">
        <v>91</v>
      </c>
      <c r="E79" s="7" t="s">
        <v>92</v>
      </c>
      <c r="F79" s="6" t="s">
        <v>44</v>
      </c>
      <c r="G79" s="8">
        <v>3.12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1">
        <f t="shared" si="2"/>
        <v>0</v>
      </c>
      <c r="M79" s="12"/>
    </row>
    <row r="80" spans="2:13" s="1" customFormat="1" ht="19.7" customHeight="1" x14ac:dyDescent="0.2">
      <c r="B80" s="5">
        <v>31</v>
      </c>
      <c r="C80" s="6" t="s">
        <v>93</v>
      </c>
      <c r="D80" s="6" t="s">
        <v>94</v>
      </c>
      <c r="E80" s="7" t="s">
        <v>95</v>
      </c>
      <c r="F80" s="6" t="s">
        <v>76</v>
      </c>
      <c r="G80" s="8">
        <v>328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4" s="1" customFormat="1" ht="19.7" customHeight="1" x14ac:dyDescent="0.2">
      <c r="B81" s="5">
        <v>32</v>
      </c>
      <c r="C81" s="6" t="s">
        <v>96</v>
      </c>
      <c r="D81" s="6" t="s">
        <v>97</v>
      </c>
      <c r="E81" s="7" t="s">
        <v>95</v>
      </c>
      <c r="F81" s="6" t="s">
        <v>76</v>
      </c>
      <c r="G81" s="8">
        <v>111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1">
        <f t="shared" si="2"/>
        <v>0</v>
      </c>
      <c r="M81" s="12"/>
    </row>
    <row r="82" spans="2:14" s="1" customFormat="1" ht="19.7" customHeight="1" x14ac:dyDescent="0.2">
      <c r="B82" s="5">
        <v>33</v>
      </c>
      <c r="C82" s="6" t="s">
        <v>98</v>
      </c>
      <c r="D82" s="6" t="s">
        <v>99</v>
      </c>
      <c r="E82" s="7" t="s">
        <v>100</v>
      </c>
      <c r="F82" s="6" t="s">
        <v>76</v>
      </c>
      <c r="G82" s="8">
        <v>25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4" s="1" customFormat="1" ht="19.7" customHeight="1" x14ac:dyDescent="0.2">
      <c r="B83" s="5">
        <v>34</v>
      </c>
      <c r="C83" s="6" t="s">
        <v>101</v>
      </c>
      <c r="D83" s="6" t="s">
        <v>102</v>
      </c>
      <c r="E83" s="7" t="s">
        <v>103</v>
      </c>
      <c r="F83" s="6" t="s">
        <v>76</v>
      </c>
      <c r="G83" s="8">
        <v>12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4" s="1" customFormat="1" ht="19.7" customHeight="1" x14ac:dyDescent="0.2">
      <c r="B84" s="5">
        <v>35</v>
      </c>
      <c r="C84" s="6" t="s">
        <v>104</v>
      </c>
      <c r="D84" s="6" t="s">
        <v>105</v>
      </c>
      <c r="E84" s="7" t="s">
        <v>106</v>
      </c>
      <c r="F84" s="6" t="s">
        <v>76</v>
      </c>
      <c r="G84" s="8">
        <v>4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4" s="1" customFormat="1" ht="19.7" customHeight="1" x14ac:dyDescent="0.2">
      <c r="B85" s="5">
        <v>36</v>
      </c>
      <c r="C85" s="6" t="s">
        <v>107</v>
      </c>
      <c r="D85" s="6" t="s">
        <v>108</v>
      </c>
      <c r="E85" s="7" t="s">
        <v>109</v>
      </c>
      <c r="F85" s="6" t="s">
        <v>76</v>
      </c>
      <c r="G85" s="8">
        <v>46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1">
        <f t="shared" si="2"/>
        <v>0</v>
      </c>
      <c r="M85" s="12"/>
    </row>
    <row r="86" spans="2:14" s="1" customFormat="1" ht="19.7" customHeight="1" x14ac:dyDescent="0.2">
      <c r="B86" s="5">
        <v>37</v>
      </c>
      <c r="C86" s="6" t="s">
        <v>110</v>
      </c>
      <c r="D86" s="6" t="s">
        <v>111</v>
      </c>
      <c r="E86" s="7" t="s">
        <v>109</v>
      </c>
      <c r="F86" s="6" t="s">
        <v>76</v>
      </c>
      <c r="G86" s="8">
        <v>9</v>
      </c>
      <c r="H86" s="10">
        <v>0</v>
      </c>
      <c r="I86" s="9">
        <f t="shared" si="0"/>
        <v>0</v>
      </c>
      <c r="J86" s="5">
        <v>23</v>
      </c>
      <c r="K86" s="9">
        <f t="shared" si="1"/>
        <v>0</v>
      </c>
      <c r="L86" s="11">
        <f t="shared" si="2"/>
        <v>0</v>
      </c>
      <c r="M86" s="12"/>
    </row>
    <row r="87" spans="2:14" s="1" customFormat="1" ht="55.9" customHeight="1" x14ac:dyDescent="0.2"/>
    <row r="88" spans="2:14" s="1" customFormat="1" ht="21.4" customHeight="1" x14ac:dyDescent="0.2">
      <c r="B88" s="21" t="s">
        <v>112</v>
      </c>
      <c r="C88" s="21"/>
      <c r="D88" s="21"/>
      <c r="E88" s="21"/>
      <c r="F88" s="26">
        <f>ROUND(I32+I37+I38+I43+I44+I49+I54+I57+I58+I59+I60+I61+I62+I63+I64+I65+I66+I67+I68+I69+I70+I71+I72+I73+I74+I75+I76+I77+I78+I79+I80+I81+I82+I83+I84+I85+I86,2)</f>
        <v>0</v>
      </c>
      <c r="G88" s="27"/>
      <c r="H88" s="27"/>
      <c r="I88" s="27"/>
      <c r="J88" s="27"/>
      <c r="K88" s="27"/>
      <c r="L88" s="27"/>
      <c r="M88" s="28"/>
    </row>
    <row r="89" spans="2:14" s="1" customFormat="1" ht="21.4" customHeight="1" x14ac:dyDescent="0.2">
      <c r="B89" s="21" t="s">
        <v>113</v>
      </c>
      <c r="C89" s="21"/>
      <c r="D89" s="21"/>
      <c r="E89" s="21"/>
      <c r="F89" s="29">
        <f>ROUND(L32+L37+L38+L43+L44+L49+L54+L57+L58+L59+L60+L61+L62+L63+L64+L65+L66+L67+L68+L69+L70+L71+L72+L73+L74+L75+L76+L77+L78+L79+L80+L81+L82+L83+L84+L85+L86,2)</f>
        <v>0</v>
      </c>
      <c r="G89" s="30"/>
      <c r="H89" s="30"/>
      <c r="I89" s="30"/>
      <c r="J89" s="30"/>
      <c r="K89" s="30"/>
      <c r="L89" s="30"/>
      <c r="M89" s="31"/>
    </row>
    <row r="90" spans="2:14" s="1" customFormat="1" ht="11.1" customHeight="1" x14ac:dyDescent="0.2"/>
    <row r="91" spans="2:14" s="1" customFormat="1" ht="80.099999999999994" customHeight="1" x14ac:dyDescent="0.2">
      <c r="B91" s="15" t="s">
        <v>131</v>
      </c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2:14" s="1" customFormat="1" ht="2.65" customHeight="1" x14ac:dyDescent="0.2"/>
    <row r="93" spans="2:14" s="1" customFormat="1" ht="110.1" customHeight="1" x14ac:dyDescent="0.2">
      <c r="B93" s="15" t="s">
        <v>132</v>
      </c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2:14" s="1" customFormat="1" ht="5.25" customHeight="1" x14ac:dyDescent="0.2"/>
    <row r="95" spans="2:14" s="1" customFormat="1" ht="110.1" customHeight="1" x14ac:dyDescent="0.2">
      <c r="B95" s="19" t="s">
        <v>133</v>
      </c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</row>
    <row r="96" spans="2:14" s="1" customFormat="1" ht="5.25" customHeight="1" x14ac:dyDescent="0.2"/>
    <row r="97" spans="2:14" s="1" customFormat="1" ht="37.9" customHeight="1" x14ac:dyDescent="0.2">
      <c r="B97" s="22" t="s">
        <v>126</v>
      </c>
      <c r="C97" s="22"/>
      <c r="D97" s="22"/>
      <c r="E97" s="22"/>
      <c r="F97" s="32" t="s">
        <v>127</v>
      </c>
      <c r="G97" s="32"/>
      <c r="H97" s="32"/>
      <c r="I97" s="32"/>
      <c r="J97" s="32"/>
      <c r="K97" s="32"/>
      <c r="L97" s="32"/>
    </row>
    <row r="98" spans="2:14" s="1" customFormat="1" ht="28.7" customHeight="1" x14ac:dyDescent="0.2"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</row>
    <row r="99" spans="2:14" s="1" customFormat="1" ht="28.7" customHeight="1" x14ac:dyDescent="0.2"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2:14" s="1" customFormat="1" ht="28.7" customHeight="1" x14ac:dyDescent="0.2"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2:14" s="1" customFormat="1" ht="28.7" customHeight="1" x14ac:dyDescent="0.2"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</row>
    <row r="102" spans="2:14" s="1" customFormat="1" ht="2.65" customHeight="1" x14ac:dyDescent="0.2"/>
    <row r="103" spans="2:14" s="1" customFormat="1" ht="203.1" customHeight="1" x14ac:dyDescent="0.2">
      <c r="B103" s="15" t="s">
        <v>134</v>
      </c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2:14" s="1" customFormat="1" ht="2.65" customHeight="1" x14ac:dyDescent="0.2"/>
    <row r="105" spans="2:14" s="1" customFormat="1" ht="36.950000000000003" customHeight="1" x14ac:dyDescent="0.2">
      <c r="B105" s="33" t="s">
        <v>135</v>
      </c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</row>
    <row r="106" spans="2:14" s="1" customFormat="1" ht="2.65" customHeight="1" x14ac:dyDescent="0.2"/>
    <row r="107" spans="2:14" s="1" customFormat="1" ht="37.9" customHeight="1" x14ac:dyDescent="0.2">
      <c r="B107" s="22" t="s">
        <v>128</v>
      </c>
      <c r="C107" s="22"/>
      <c r="D107" s="22"/>
      <c r="E107" s="22"/>
      <c r="F107" s="23" t="s">
        <v>129</v>
      </c>
      <c r="G107" s="23"/>
      <c r="H107" s="23"/>
      <c r="I107" s="23"/>
      <c r="J107" s="23"/>
      <c r="K107" s="23"/>
      <c r="L107" s="23"/>
    </row>
    <row r="108" spans="2:14" s="1" customFormat="1" ht="28.7" customHeight="1" x14ac:dyDescent="0.2"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</row>
    <row r="109" spans="2:14" s="1" customFormat="1" ht="28.7" customHeight="1" x14ac:dyDescent="0.2"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</row>
    <row r="110" spans="2:14" s="1" customFormat="1" ht="28.7" customHeight="1" x14ac:dyDescent="0.2"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</row>
    <row r="111" spans="2:14" s="1" customFormat="1" ht="28.7" customHeight="1" x14ac:dyDescent="0.2"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</row>
    <row r="112" spans="2:14" s="1" customFormat="1" ht="2.65" customHeight="1" x14ac:dyDescent="0.2"/>
    <row r="113" spans="2:14" s="1" customFormat="1" ht="159.94999999999999" customHeight="1" x14ac:dyDescent="0.2">
      <c r="B113" s="15" t="s">
        <v>136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2:14" s="1" customFormat="1" ht="2.65" customHeight="1" x14ac:dyDescent="0.2"/>
    <row r="115" spans="2:14" s="1" customFormat="1" ht="54.95" customHeight="1" x14ac:dyDescent="0.2">
      <c r="B115" s="15" t="s">
        <v>137</v>
      </c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2:14" s="1" customFormat="1" ht="2.65" customHeight="1" x14ac:dyDescent="0.2"/>
    <row r="117" spans="2:14" s="1" customFormat="1" ht="60" customHeight="1" x14ac:dyDescent="0.2">
      <c r="B117" s="19" t="s">
        <v>138</v>
      </c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</row>
    <row r="118" spans="2:14" s="1" customFormat="1" ht="2.65" customHeight="1" x14ac:dyDescent="0.2"/>
    <row r="119" spans="2:14" s="1" customFormat="1" ht="48" customHeight="1" x14ac:dyDescent="0.2">
      <c r="B119" s="19" t="s">
        <v>139</v>
      </c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</row>
    <row r="120" spans="2:14" s="1" customFormat="1" ht="2.65" customHeight="1" x14ac:dyDescent="0.2"/>
    <row r="121" spans="2:14" s="1" customFormat="1" ht="125.1" customHeight="1" x14ac:dyDescent="0.2">
      <c r="B121" s="15" t="s">
        <v>140</v>
      </c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2:14" s="1" customFormat="1" ht="2.65" customHeight="1" x14ac:dyDescent="0.2"/>
    <row r="123" spans="2:14" s="1" customFormat="1" ht="84.95" customHeight="1" x14ac:dyDescent="0.2">
      <c r="B123" s="15" t="s">
        <v>141</v>
      </c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2:14" s="1" customFormat="1" ht="86.85" customHeight="1" x14ac:dyDescent="0.2"/>
    <row r="125" spans="2:14" s="1" customFormat="1" ht="17.649999999999999" customHeight="1" x14ac:dyDescent="0.2">
      <c r="I125" s="25" t="s">
        <v>125</v>
      </c>
      <c r="J125" s="25"/>
    </row>
    <row r="126" spans="2:14" s="1" customFormat="1" ht="145.15" customHeight="1" x14ac:dyDescent="0.2"/>
    <row r="127" spans="2:14" s="1" customFormat="1" ht="96.75" customHeight="1" x14ac:dyDescent="0.2">
      <c r="B127" s="16" t="s">
        <v>142</v>
      </c>
      <c r="C127" s="16"/>
      <c r="D127" s="16"/>
      <c r="E127" s="16"/>
      <c r="F127" s="16"/>
      <c r="G127" s="16"/>
      <c r="H127" s="16"/>
      <c r="I127" s="16"/>
      <c r="J127" s="16"/>
    </row>
  </sheetData>
  <mergeCells count="101">
    <mergeCell ref="B3:E3"/>
    <mergeCell ref="B5:E5"/>
    <mergeCell ref="B7:E7"/>
    <mergeCell ref="L58:M58"/>
    <mergeCell ref="L59:M59"/>
    <mergeCell ref="B16:I16"/>
    <mergeCell ref="B18:I18"/>
    <mergeCell ref="B20:I20"/>
    <mergeCell ref="B22:I22"/>
    <mergeCell ref="B4:D4"/>
    <mergeCell ref="B6:D6"/>
    <mergeCell ref="B8:D8"/>
    <mergeCell ref="E14:G14"/>
    <mergeCell ref="G11:N12"/>
    <mergeCell ref="B10:D11"/>
    <mergeCell ref="L53:M53"/>
    <mergeCell ref="L54:M54"/>
    <mergeCell ref="L56:M56"/>
    <mergeCell ref="L57:M57"/>
    <mergeCell ref="F88:M88"/>
    <mergeCell ref="F89:M89"/>
    <mergeCell ref="F97:L97"/>
    <mergeCell ref="F98:L98"/>
    <mergeCell ref="F99:L99"/>
    <mergeCell ref="B100:E100"/>
    <mergeCell ref="B101:E101"/>
    <mergeCell ref="B103:N103"/>
    <mergeCell ref="B105:N105"/>
    <mergeCell ref="B98:E98"/>
    <mergeCell ref="B99:E99"/>
    <mergeCell ref="F100:L100"/>
    <mergeCell ref="F101:L101"/>
    <mergeCell ref="B107:E107"/>
    <mergeCell ref="B108:E108"/>
    <mergeCell ref="B109:E109"/>
    <mergeCell ref="B110:E110"/>
    <mergeCell ref="B111:E111"/>
    <mergeCell ref="B113:N113"/>
    <mergeCell ref="B115:N115"/>
    <mergeCell ref="B117:N117"/>
    <mergeCell ref="B119:N119"/>
    <mergeCell ref="B121:N121"/>
    <mergeCell ref="B123:N123"/>
    <mergeCell ref="B127:J127"/>
    <mergeCell ref="B24:L24"/>
    <mergeCell ref="B26:L26"/>
    <mergeCell ref="B29:K29"/>
    <mergeCell ref="B34:K34"/>
    <mergeCell ref="B88:E88"/>
    <mergeCell ref="B89:E89"/>
    <mergeCell ref="B91:N91"/>
    <mergeCell ref="B93:N93"/>
    <mergeCell ref="B95:N95"/>
    <mergeCell ref="B97:E97"/>
    <mergeCell ref="B40:K40"/>
    <mergeCell ref="B46:K46"/>
    <mergeCell ref="B51:K51"/>
    <mergeCell ref="F107:L107"/>
    <mergeCell ref="F108:L108"/>
    <mergeCell ref="F109:L109"/>
    <mergeCell ref="F110:L110"/>
    <mergeCell ref="F111:L111"/>
    <mergeCell ref="I125:J125"/>
    <mergeCell ref="L48:M48"/>
    <mergeCell ref="L49:M49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5:M85"/>
    <mergeCell ref="L86:M86"/>
    <mergeCell ref="L80:M80"/>
    <mergeCell ref="L81:M81"/>
    <mergeCell ref="L82:M82"/>
    <mergeCell ref="L83:M83"/>
    <mergeCell ref="L84:M8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2024-11-08T12:18:22Z</dcterms:created>
  <dcterms:modified xsi:type="dcterms:W3CDTF">2024-11-14T07:05:02Z</dcterms:modified>
</cp:coreProperties>
</file>