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Na bip\Załączniki nr 1 Formularze ofertowe\"/>
    </mc:Choice>
  </mc:AlternateContent>
  <xr:revisionPtr revIDLastSave="0" documentId="13_ncr:1_{F926361E-ED4C-4827-A1FC-439EF30703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 iterateDelta="1E-4"/>
</workbook>
</file>

<file path=xl/calcChain.xml><?xml version="1.0" encoding="utf-8"?>
<calcChain xmlns="http://schemas.openxmlformats.org/spreadsheetml/2006/main">
  <c r="I79" i="1" l="1"/>
  <c r="I78" i="1"/>
  <c r="K78" i="1" s="1"/>
  <c r="I77" i="1"/>
  <c r="K77" i="1" s="1"/>
  <c r="I76" i="1"/>
  <c r="I75" i="1"/>
  <c r="I74" i="1"/>
  <c r="I73" i="1"/>
  <c r="I72" i="1"/>
  <c r="I71" i="1"/>
  <c r="I70" i="1"/>
  <c r="K70" i="1" s="1"/>
  <c r="I69" i="1"/>
  <c r="I68" i="1"/>
  <c r="I67" i="1"/>
  <c r="K67" i="1" s="1"/>
  <c r="I66" i="1"/>
  <c r="I65" i="1"/>
  <c r="I64" i="1"/>
  <c r="I63" i="1"/>
  <c r="I62" i="1"/>
  <c r="I61" i="1"/>
  <c r="K61" i="1" s="1"/>
  <c r="L61" i="1" s="1"/>
  <c r="I60" i="1"/>
  <c r="I59" i="1"/>
  <c r="I58" i="1"/>
  <c r="I57" i="1"/>
  <c r="K57" i="1" s="1"/>
  <c r="I56" i="1"/>
  <c r="I55" i="1"/>
  <c r="I54" i="1"/>
  <c r="K54" i="1" s="1"/>
  <c r="I53" i="1"/>
  <c r="I52" i="1"/>
  <c r="I51" i="1"/>
  <c r="K51" i="1" s="1"/>
  <c r="I50" i="1"/>
  <c r="I47" i="1"/>
  <c r="K47" i="1" s="1"/>
  <c r="I42" i="1"/>
  <c r="I37" i="1"/>
  <c r="I32" i="1"/>
  <c r="K32" i="1" s="1"/>
  <c r="L73" i="1" l="1"/>
  <c r="L56" i="1"/>
  <c r="L60" i="1"/>
  <c r="L63" i="1"/>
  <c r="L68" i="1"/>
  <c r="L69" i="1"/>
  <c r="L64" i="1"/>
  <c r="L53" i="1"/>
  <c r="L65" i="1"/>
  <c r="L66" i="1"/>
  <c r="L55" i="1"/>
  <c r="L79" i="1"/>
  <c r="L77" i="1"/>
  <c r="K53" i="1"/>
  <c r="K69" i="1"/>
  <c r="K73" i="1"/>
  <c r="L47" i="1"/>
  <c r="L57" i="1"/>
  <c r="K50" i="1"/>
  <c r="L50" i="1" s="1"/>
  <c r="K58" i="1"/>
  <c r="L58" i="1" s="1"/>
  <c r="K66" i="1"/>
  <c r="K74" i="1"/>
  <c r="L74" i="1" s="1"/>
  <c r="L32" i="1"/>
  <c r="L54" i="1"/>
  <c r="L70" i="1"/>
  <c r="L78" i="1"/>
  <c r="K37" i="1"/>
  <c r="L37" i="1" s="1"/>
  <c r="K55" i="1"/>
  <c r="K63" i="1"/>
  <c r="K71" i="1"/>
  <c r="L71" i="1" s="1"/>
  <c r="K79" i="1"/>
  <c r="L51" i="1"/>
  <c r="L67" i="1"/>
  <c r="F81" i="1"/>
  <c r="K42" i="1"/>
  <c r="L42" i="1" s="1"/>
  <c r="K52" i="1"/>
  <c r="L52" i="1" s="1"/>
  <c r="K56" i="1"/>
  <c r="K60" i="1"/>
  <c r="K64" i="1"/>
  <c r="K68" i="1"/>
  <c r="K72" i="1"/>
  <c r="L72" i="1" s="1"/>
  <c r="K76" i="1"/>
  <c r="L76" i="1" s="1"/>
  <c r="K65" i="1"/>
  <c r="K62" i="1"/>
  <c r="L62" i="1" s="1"/>
  <c r="K59" i="1"/>
  <c r="L59" i="1" s="1"/>
  <c r="K75" i="1"/>
  <c r="L75" i="1" s="1"/>
  <c r="F82" i="1" l="1"/>
  <c r="B26" i="1" s="1"/>
</calcChain>
</file>

<file path=xl/sharedStrings.xml><?xml version="1.0" encoding="utf-8"?>
<sst xmlns="http://schemas.openxmlformats.org/spreadsheetml/2006/main" count="223" uniqueCount="142">
  <si>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</si>
  <si>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</si>
  <si>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</si>
  <si>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</si>
  <si>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</si>
  <si>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</si>
  <si>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</si>
  <si>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</si>
  <si>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</si>
  <si>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</si>
  <si>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</si>
  <si>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</si>
  <si>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</si>
  <si>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</si>
  <si>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7</t>
  </si>
  <si>
    <t>REM SZLZR</t>
  </si>
  <si>
    <t>Naprawa szlaku operacyjnego w warunkach górskich</t>
  </si>
  <si>
    <t>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</si>
  <si>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</si>
  <si>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</si>
  <si>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</si>
  <si>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</si>
  <si>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</si>
  <si>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</si>
  <si>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</si>
  <si>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</si>
  <si>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39</t>
  </si>
  <si>
    <t>ROZDR-PP</t>
  </si>
  <si>
    <t>Rozdrabnianie pozostałości drzewnych na całej powierzchni bez mieszania z glebą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</si>
  <si>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</si>
  <si>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</si>
  <si>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</si>
  <si>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</si>
  <si>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</si>
  <si>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</si>
  <si>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</si>
  <si>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80</t>
  </si>
  <si>
    <t>WYK-FRECZ</t>
  </si>
  <si>
    <t>Przygotowanie gleby frezem w pasy</t>
  </si>
  <si>
    <t>KMTR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</si>
  <si>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</si>
  <si>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</si>
  <si>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</si>
  <si>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</si>
  <si>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</si>
  <si>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</si>
  <si>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</si>
  <si>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</si>
  <si>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</si>
  <si>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</si>
  <si>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</si>
  <si>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</si>
  <si>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</si>
  <si>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</si>
  <si>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</si>
  <si>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</si>
  <si>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</si>
  <si>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</si>
  <si>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</si>
  <si>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</si>
  <si>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</si>
  <si>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</si>
  <si>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</si>
  <si>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</si>
  <si>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</si>
  <si>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</si>
  <si>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</si>
  <si>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</si>
  <si>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</si>
  <si>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</si>
  <si>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</si>
  <si>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</si>
  <si>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</si>
  <si>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</si>
  <si>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</si>
  <si>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</si>
  <si>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</si>
  <si>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</si>
  <si>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</si>
  <si>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</si>
  <si>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</si>
  <si>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</si>
  <si>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</si>
  <si>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</si>
  <si>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</si>
  <si>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</si>
  <si>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</si>
  <si>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</si>
  <si>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</si>
  <si>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</si>
  <si>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</si>
  <si>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</si>
  <si>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</si>
  <si>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</si>
  <si>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</si>
  <si>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</si>
  <si>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</si>
  <si>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</si>
  <si>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</si>
  <si>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</si>
  <si>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</si>
  <si>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</si>
  <si>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</si>
  <si>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</si>
  <si>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</si>
  <si>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</si>
  <si>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</si>
  <si>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</si>
  <si>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</si>
  <si>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</si>
  <si>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</si>
  <si>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</si>
  <si>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</si>
  <si>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</si>
  <si>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</si>
  <si>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</si>
  <si>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</si>
  <si>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</si>
  <si>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</si>
  <si>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</si>
  <si>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</si>
  <si>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</si>
  <si>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</si>
  <si>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08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</si>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</sst>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zoomScaleNormal="100" workbookViewId="0">
      <selection activeCell="B2" sqref="B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115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18"/>
      <c r="C3" s="18"/>
      <c r="D3" s="18"/>
      <c r="E3" s="18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18"/>
      <c r="C5" s="18"/>
      <c r="D5" s="18"/>
      <c r="E5" s="18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18"/>
      <c r="C7" s="18"/>
      <c r="D7" s="18"/>
      <c r="E7" s="18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12" t="s">
        <v>116</v>
      </c>
      <c r="C10" s="12"/>
      <c r="D10" s="12"/>
    </row>
    <row r="11" spans="2:15" s="1" customFormat="1" ht="12.2" customHeight="1" x14ac:dyDescent="0.2">
      <c r="B11" s="12"/>
      <c r="C11" s="12"/>
      <c r="D11" s="12"/>
      <c r="G11" s="19" t="s">
        <v>117</v>
      </c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22" t="s">
        <v>118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5" t="s">
        <v>119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120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121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122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6" t="s">
        <v>123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"/>
    <row r="26" spans="2:13" s="1" customFormat="1" ht="54" customHeight="1" x14ac:dyDescent="0.2">
      <c r="B26" s="27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124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141</v>
      </c>
      <c r="M31" s="1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2845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5" t="s">
        <v>125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141</v>
      </c>
      <c r="M36" s="16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440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5" t="s">
        <v>126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141</v>
      </c>
      <c r="M41" s="16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605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15" t="s">
        <v>127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141</v>
      </c>
      <c r="M46" s="16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410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141</v>
      </c>
      <c r="M49" s="16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570</v>
      </c>
      <c r="H50" s="11">
        <v>0</v>
      </c>
      <c r="I50" s="10">
        <f t="shared" ref="I50:I79" si="0">ROUND(G50* H50,2)</f>
        <v>0</v>
      </c>
      <c r="J50" s="5">
        <v>8</v>
      </c>
      <c r="K50" s="10">
        <f t="shared" ref="K50:K79" si="1">ROUND(I50* J50/100,2)</f>
        <v>0</v>
      </c>
      <c r="L50" s="13">
        <f t="shared" ref="L50:L79" si="2">ROUND(I50+ K50,2)</f>
        <v>0</v>
      </c>
      <c r="M50" s="14"/>
    </row>
    <row r="51" spans="2:13" s="1" customFormat="1" ht="69.400000000000006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0.6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20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21</v>
      </c>
      <c r="G53" s="8">
        <v>8.25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5.35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5.35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53.42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32</v>
      </c>
      <c r="G57" s="8">
        <v>37.950000000000003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32</v>
      </c>
      <c r="G58" s="8">
        <v>1.6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32</v>
      </c>
      <c r="G59" s="8">
        <v>39.549999999999997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21</v>
      </c>
      <c r="G60" s="8">
        <v>10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21</v>
      </c>
      <c r="G61" s="8">
        <v>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21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21</v>
      </c>
      <c r="G63" s="8">
        <v>4.8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21</v>
      </c>
      <c r="G64" s="8">
        <v>37.869999999999997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21</v>
      </c>
      <c r="G65" s="8">
        <v>5.97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7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70</v>
      </c>
      <c r="G67" s="8">
        <v>19.399999999999999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60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81</v>
      </c>
      <c r="G69" s="8">
        <v>10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81</v>
      </c>
      <c r="G70" s="8">
        <v>3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28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81</v>
      </c>
      <c r="G71" s="8">
        <v>50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81</v>
      </c>
      <c r="G72" s="8">
        <v>50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77</v>
      </c>
      <c r="G73" s="8">
        <v>135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93</v>
      </c>
      <c r="F74" s="6" t="s">
        <v>77</v>
      </c>
      <c r="G74" s="8">
        <v>50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77</v>
      </c>
      <c r="G75" s="8">
        <v>20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77</v>
      </c>
      <c r="G76" s="8">
        <v>17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101</v>
      </c>
      <c r="F77" s="6" t="s">
        <v>77</v>
      </c>
      <c r="G77" s="8">
        <v>119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77</v>
      </c>
      <c r="G78" s="8">
        <v>84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106</v>
      </c>
      <c r="F79" s="6" t="s">
        <v>77</v>
      </c>
      <c r="G79" s="8">
        <v>40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3">
        <f t="shared" si="2"/>
        <v>0</v>
      </c>
      <c r="M79" s="14"/>
    </row>
    <row r="80" spans="2:13" s="1" customFormat="1" ht="55.9" customHeight="1" x14ac:dyDescent="0.2"/>
    <row r="81" spans="2:14" s="1" customFormat="1" ht="21.4" customHeight="1" x14ac:dyDescent="0.2">
      <c r="B81" s="21" t="s">
        <v>109</v>
      </c>
      <c r="C81" s="21"/>
      <c r="D81" s="21"/>
      <c r="E81" s="21"/>
      <c r="F81" s="23">
        <f>ROUND(I32+I37+I42+I47+I50+I51+I52+I53+I54+I55+I56+I57+I58+I59+I60+I61+I62+I63+I64+I65+I66+I67+I68+I69+I70+I71+I72+I73+I74+I75+I76+I77+I78+I79,2)</f>
        <v>0</v>
      </c>
      <c r="G81" s="24"/>
      <c r="H81" s="24"/>
      <c r="I81" s="24"/>
      <c r="J81" s="24"/>
      <c r="K81" s="24"/>
      <c r="L81" s="24"/>
      <c r="M81" s="25"/>
    </row>
    <row r="82" spans="2:14" s="1" customFormat="1" ht="21.4" customHeight="1" x14ac:dyDescent="0.2">
      <c r="B82" s="21" t="s">
        <v>110</v>
      </c>
      <c r="C82" s="21"/>
      <c r="D82" s="21"/>
      <c r="E82" s="21"/>
      <c r="F82" s="31">
        <f>ROUND(L32+L37+L42+L47+L50+L51+L52+L53+L54+L55+L56+L57+L58+L59+L60+L61+L62+L63+L64+L65+L66+L67+L68+L69+L70+L71+L72+L73+L74+L75+L76+L77+L78+L79,2)</f>
        <v>0</v>
      </c>
      <c r="G82" s="32"/>
      <c r="H82" s="32"/>
      <c r="I82" s="32"/>
      <c r="J82" s="32"/>
      <c r="K82" s="32"/>
      <c r="L82" s="32"/>
      <c r="M82" s="33"/>
    </row>
    <row r="83" spans="2:14" s="1" customFormat="1" ht="11.1" customHeight="1" x14ac:dyDescent="0.2"/>
    <row r="84" spans="2:14" s="1" customFormat="1" ht="80.099999999999994" customHeight="1" x14ac:dyDescent="0.2">
      <c r="B84" s="29" t="s">
        <v>128</v>
      </c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2:14" s="1" customFormat="1" ht="2.65" customHeight="1" x14ac:dyDescent="0.2"/>
    <row r="86" spans="2:14" s="1" customFormat="1" ht="110.1" customHeight="1" x14ac:dyDescent="0.2">
      <c r="B86" s="29" t="s">
        <v>129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2:14" s="1" customFormat="1" ht="5.25" customHeight="1" x14ac:dyDescent="0.2"/>
    <row r="88" spans="2:14" s="1" customFormat="1" ht="110.1" customHeight="1" x14ac:dyDescent="0.2">
      <c r="B88" s="28" t="s">
        <v>130</v>
      </c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</row>
    <row r="89" spans="2:14" s="1" customFormat="1" ht="5.25" customHeight="1" x14ac:dyDescent="0.2"/>
    <row r="90" spans="2:14" s="1" customFormat="1" ht="37.9" customHeight="1" x14ac:dyDescent="0.2">
      <c r="B90" s="36" t="s">
        <v>111</v>
      </c>
      <c r="C90" s="36"/>
      <c r="D90" s="36"/>
      <c r="E90" s="36"/>
      <c r="F90" s="34" t="s">
        <v>112</v>
      </c>
      <c r="G90" s="34"/>
      <c r="H90" s="34"/>
      <c r="I90" s="34"/>
      <c r="J90" s="34"/>
      <c r="K90" s="34"/>
      <c r="L90" s="34"/>
    </row>
    <row r="91" spans="2:14" s="1" customFormat="1" ht="28.7" customHeight="1" x14ac:dyDescent="0.2"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</row>
    <row r="92" spans="2:14" s="1" customFormat="1" ht="28.7" customHeight="1" x14ac:dyDescent="0.2"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</row>
    <row r="93" spans="2:14" s="1" customFormat="1" ht="28.7" customHeight="1" x14ac:dyDescent="0.2"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</row>
    <row r="94" spans="2:14" s="1" customFormat="1" ht="28.7" customHeight="1" x14ac:dyDescent="0.2"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</row>
    <row r="95" spans="2:14" s="1" customFormat="1" ht="2.65" customHeight="1" x14ac:dyDescent="0.2"/>
    <row r="96" spans="2:14" s="1" customFormat="1" ht="203.1" customHeight="1" x14ac:dyDescent="0.2">
      <c r="B96" s="29" t="s">
        <v>131</v>
      </c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</row>
    <row r="97" spans="2:14" s="1" customFormat="1" ht="2.65" customHeight="1" x14ac:dyDescent="0.2"/>
    <row r="98" spans="2:14" s="1" customFormat="1" ht="36.950000000000003" customHeight="1" x14ac:dyDescent="0.2">
      <c r="B98" s="37" t="s">
        <v>132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</row>
    <row r="99" spans="2:14" s="1" customFormat="1" ht="2.65" customHeight="1" x14ac:dyDescent="0.2"/>
    <row r="100" spans="2:14" s="1" customFormat="1" ht="37.9" customHeight="1" x14ac:dyDescent="0.2">
      <c r="B100" s="36" t="s">
        <v>113</v>
      </c>
      <c r="C100" s="36"/>
      <c r="D100" s="36"/>
      <c r="E100" s="36"/>
      <c r="F100" s="35" t="s">
        <v>114</v>
      </c>
      <c r="G100" s="35"/>
      <c r="H100" s="35"/>
      <c r="I100" s="35"/>
      <c r="J100" s="35"/>
      <c r="K100" s="35"/>
      <c r="L100" s="35"/>
    </row>
    <row r="101" spans="2:14" s="1" customFormat="1" ht="28.7" customHeight="1" x14ac:dyDescent="0.2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</row>
    <row r="102" spans="2:14" s="1" customFormat="1" ht="28.7" customHeight="1" x14ac:dyDescent="0.2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</row>
    <row r="103" spans="2:14" s="1" customFormat="1" ht="28.7" customHeight="1" x14ac:dyDescent="0.2"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</row>
    <row r="104" spans="2:14" s="1" customFormat="1" ht="28.7" customHeight="1" x14ac:dyDescent="0.2"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</row>
    <row r="105" spans="2:14" s="1" customFormat="1" ht="2.65" customHeight="1" x14ac:dyDescent="0.2"/>
    <row r="106" spans="2:14" s="1" customFormat="1" ht="159.94999999999999" customHeight="1" x14ac:dyDescent="0.2">
      <c r="B106" s="29" t="s">
        <v>133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2"/>
    <row r="108" spans="2:14" s="1" customFormat="1" ht="54.95" customHeight="1" x14ac:dyDescent="0.2">
      <c r="B108" s="29" t="s">
        <v>134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</row>
    <row r="109" spans="2:14" s="1" customFormat="1" ht="2.65" customHeight="1" x14ac:dyDescent="0.2"/>
    <row r="110" spans="2:14" s="1" customFormat="1" ht="60" customHeight="1" x14ac:dyDescent="0.2">
      <c r="B110" s="28" t="s">
        <v>135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</row>
    <row r="111" spans="2:14" s="1" customFormat="1" ht="2.65" customHeight="1" x14ac:dyDescent="0.2"/>
    <row r="112" spans="2:14" s="1" customFormat="1" ht="48" customHeight="1" x14ac:dyDescent="0.2">
      <c r="B112" s="28" t="s">
        <v>136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</row>
    <row r="113" spans="2:14" s="1" customFormat="1" ht="2.65" customHeight="1" x14ac:dyDescent="0.2"/>
    <row r="114" spans="2:14" s="1" customFormat="1" ht="125.1" customHeight="1" x14ac:dyDescent="0.2">
      <c r="B114" s="29" t="s">
        <v>137</v>
      </c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</row>
    <row r="115" spans="2:14" s="1" customFormat="1" ht="2.65" customHeight="1" x14ac:dyDescent="0.2"/>
    <row r="116" spans="2:14" s="1" customFormat="1" ht="84.95" customHeight="1" x14ac:dyDescent="0.2">
      <c r="B116" s="29" t="s">
        <v>138</v>
      </c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</row>
    <row r="117" spans="2:14" s="1" customFormat="1" ht="86.85" customHeight="1" x14ac:dyDescent="0.2"/>
    <row r="118" spans="2:14" s="1" customFormat="1" ht="17.649999999999999" customHeight="1" x14ac:dyDescent="0.2">
      <c r="I118" s="39" t="s">
        <v>139</v>
      </c>
      <c r="J118" s="39"/>
    </row>
    <row r="119" spans="2:14" s="1" customFormat="1" ht="145.15" customHeight="1" x14ac:dyDescent="0.2"/>
    <row r="120" spans="2:14" s="1" customFormat="1" ht="81.599999999999994" customHeight="1" x14ac:dyDescent="0.2">
      <c r="B120" s="38" t="s">
        <v>140</v>
      </c>
      <c r="C120" s="38"/>
      <c r="D120" s="38"/>
      <c r="E120" s="38"/>
      <c r="F120" s="38"/>
      <c r="G120" s="38"/>
      <c r="H120" s="38"/>
      <c r="I120" s="38"/>
      <c r="J120" s="38"/>
    </row>
  </sheetData>
  <mergeCells count="96">
    <mergeCell ref="B120:J120"/>
    <mergeCell ref="B106:N106"/>
    <mergeCell ref="B108:N108"/>
    <mergeCell ref="B110:N110"/>
    <mergeCell ref="F102:L102"/>
    <mergeCell ref="F103:L103"/>
    <mergeCell ref="B112:N112"/>
    <mergeCell ref="F104:L104"/>
    <mergeCell ref="B102:E102"/>
    <mergeCell ref="B103:E103"/>
    <mergeCell ref="I118:J118"/>
    <mergeCell ref="B114:N114"/>
    <mergeCell ref="B116:N116"/>
    <mergeCell ref="B100:E100"/>
    <mergeCell ref="B101:E101"/>
    <mergeCell ref="B90:E90"/>
    <mergeCell ref="B91:E91"/>
    <mergeCell ref="B92:E92"/>
    <mergeCell ref="B93:E93"/>
    <mergeCell ref="B94:E94"/>
    <mergeCell ref="B96:N96"/>
    <mergeCell ref="B98:N98"/>
    <mergeCell ref="B34:K34"/>
    <mergeCell ref="B86:N86"/>
    <mergeCell ref="B88:N88"/>
    <mergeCell ref="B104:E104"/>
    <mergeCell ref="F82:M82"/>
    <mergeCell ref="F90:L90"/>
    <mergeCell ref="F91:L91"/>
    <mergeCell ref="F92:L92"/>
    <mergeCell ref="F93:L93"/>
    <mergeCell ref="F94:L94"/>
    <mergeCell ref="B39:K39"/>
    <mergeCell ref="F100:L100"/>
    <mergeCell ref="F101:L101"/>
    <mergeCell ref="B82:E82"/>
    <mergeCell ref="B84:N84"/>
    <mergeCell ref="B8:D8"/>
    <mergeCell ref="B81:E81"/>
    <mergeCell ref="E14:G14"/>
    <mergeCell ref="F81:M8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24:L24"/>
    <mergeCell ref="B26:L26"/>
    <mergeCell ref="B29:K29"/>
    <mergeCell ref="L49:M49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G11:N12"/>
    <mergeCell ref="B4:D4"/>
    <mergeCell ref="B6:D6"/>
    <mergeCell ref="B44:K44"/>
    <mergeCell ref="L41:M41"/>
    <mergeCell ref="L42:M42"/>
    <mergeCell ref="L46:M46"/>
    <mergeCell ref="L47:M47"/>
    <mergeCell ref="L66:M66"/>
    <mergeCell ref="L67:M67"/>
    <mergeCell ref="L50:M50"/>
    <mergeCell ref="L51:M51"/>
    <mergeCell ref="L52:M52"/>
    <mergeCell ref="L62:M62"/>
    <mergeCell ref="B10:D11"/>
    <mergeCell ref="L78:M78"/>
    <mergeCell ref="L79:M79"/>
    <mergeCell ref="L72:M72"/>
    <mergeCell ref="L73:M73"/>
    <mergeCell ref="L74:M74"/>
    <mergeCell ref="L75:M75"/>
    <mergeCell ref="L76:M76"/>
    <mergeCell ref="L68:M68"/>
    <mergeCell ref="L69:M69"/>
    <mergeCell ref="L70:M70"/>
    <mergeCell ref="L71:M71"/>
    <mergeCell ref="L77:M77"/>
    <mergeCell ref="L63:M63"/>
    <mergeCell ref="L64:M64"/>
    <mergeCell ref="L65:M6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2024-10-28T08:59:48Z</dcterms:created>
  <dcterms:modified xsi:type="dcterms:W3CDTF">2024-10-30T11:47:50Z</dcterms:modified>
</cp:coreProperties>
</file>