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rota.gorny\Desktop\Przetarg 2025\Załączniki\Na bip\Załączniki nr 1 Formularze ofertowe\"/>
    </mc:Choice>
  </mc:AlternateContent>
  <xr:revisionPtr revIDLastSave="0" documentId="13_ncr:1_{139CFF5D-8A42-4164-9B44-82690F831D9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K76" i="1" l="1"/>
  <c r="I76" i="1"/>
  <c r="L76" i="1" s="1"/>
  <c r="K75" i="1"/>
  <c r="L75" i="1" s="1"/>
  <c r="I75" i="1"/>
  <c r="I74" i="1"/>
  <c r="K74" i="1" s="1"/>
  <c r="L74" i="1" s="1"/>
  <c r="I73" i="1"/>
  <c r="I72" i="1"/>
  <c r="K71" i="1"/>
  <c r="L71" i="1" s="1"/>
  <c r="I71" i="1"/>
  <c r="I70" i="1"/>
  <c r="I69" i="1"/>
  <c r="I68" i="1"/>
  <c r="K67" i="1"/>
  <c r="L67" i="1" s="1"/>
  <c r="I67" i="1"/>
  <c r="I66" i="1"/>
  <c r="I65" i="1"/>
  <c r="I64" i="1"/>
  <c r="K63" i="1"/>
  <c r="L63" i="1" s="1"/>
  <c r="I63" i="1"/>
  <c r="I62" i="1"/>
  <c r="I61" i="1"/>
  <c r="I60" i="1"/>
  <c r="K59" i="1"/>
  <c r="L59" i="1" s="1"/>
  <c r="I59" i="1"/>
  <c r="I58" i="1"/>
  <c r="I57" i="1"/>
  <c r="I56" i="1"/>
  <c r="K55" i="1"/>
  <c r="L55" i="1" s="1"/>
  <c r="I55" i="1"/>
  <c r="I54" i="1"/>
  <c r="I53" i="1"/>
  <c r="I52" i="1"/>
  <c r="K51" i="1"/>
  <c r="L51" i="1" s="1"/>
  <c r="I51" i="1"/>
  <c r="I50" i="1"/>
  <c r="I47" i="1"/>
  <c r="I42" i="1"/>
  <c r="K37" i="1"/>
  <c r="L37" i="1" s="1"/>
  <c r="I37" i="1"/>
  <c r="I32" i="1"/>
  <c r="F78" i="1" s="1"/>
  <c r="L70" i="1" l="1"/>
  <c r="L62" i="1"/>
  <c r="L65" i="1"/>
  <c r="L61" i="1"/>
  <c r="L57" i="1"/>
  <c r="L42" i="1"/>
  <c r="K32" i="1"/>
  <c r="L32" i="1" s="1"/>
  <c r="K50" i="1"/>
  <c r="L50" i="1" s="1"/>
  <c r="K54" i="1"/>
  <c r="L54" i="1" s="1"/>
  <c r="K58" i="1"/>
  <c r="L58" i="1" s="1"/>
  <c r="K62" i="1"/>
  <c r="K66" i="1"/>
  <c r="L66" i="1" s="1"/>
  <c r="K70" i="1"/>
  <c r="K42" i="1"/>
  <c r="K52" i="1"/>
  <c r="L52" i="1" s="1"/>
  <c r="K56" i="1"/>
  <c r="L56" i="1" s="1"/>
  <c r="K60" i="1"/>
  <c r="L60" i="1" s="1"/>
  <c r="K64" i="1"/>
  <c r="L64" i="1" s="1"/>
  <c r="K68" i="1"/>
  <c r="L68" i="1" s="1"/>
  <c r="K72" i="1"/>
  <c r="L72" i="1" s="1"/>
  <c r="K47" i="1"/>
  <c r="L47" i="1" s="1"/>
  <c r="K53" i="1"/>
  <c r="L53" i="1" s="1"/>
  <c r="K57" i="1"/>
  <c r="K61" i="1"/>
  <c r="K65" i="1"/>
  <c r="K69" i="1"/>
  <c r="L69" i="1" s="1"/>
  <c r="K73" i="1"/>
  <c r="L73" i="1" s="1"/>
  <c r="F79" i="1" l="1"/>
  <c r="B26" i="1" s="1"/>
</calcChain>
</file>

<file path=xl/sharedStrings.xml><?xml version="1.0" encoding="utf-8"?>
<sst xmlns="http://schemas.openxmlformats.org/spreadsheetml/2006/main" count="211" uniqueCount="132">
  <si>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</si>
  <si>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</si>
  <si>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</si>
  <si>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</si>
  <si>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</si>
  <si>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</si>
  <si>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</si>
  <si>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</si>
  <si>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</si>
  <si>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</si>
  <si>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</si>
  <si>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</si>
  <si>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</si>
  <si>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</si>
  <si>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</si>
  <si>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</si>
  <si>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</si>
  <si>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</si>
  <si>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39</t>
  </si>
  <si>
    <t>ROZDR-PP</t>
  </si>
  <si>
    <t>Rozdrabnianie pozostałości drzewnych na całej powierzchni bez mieszania z glebą</t>
  </si>
  <si>
    <t>HA</t>
  </si>
  <si>
    <t xml:space="preserve"> 80</t>
  </si>
  <si>
    <t>WYK-FRECZ</t>
  </si>
  <si>
    <t>Przygotowanie gleby frezem w pasy</t>
  </si>
  <si>
    <t>KMTR</t>
  </si>
  <si>
    <t>105</t>
  </si>
  <si>
    <t>SAD-BRYŁ</t>
  </si>
  <si>
    <t>Sadzenie sadzonek z zakrytym systemem korzeniowym</t>
  </si>
  <si>
    <t>TSZT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</si>
  <si>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</si>
  <si>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</si>
  <si>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</si>
  <si>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</si>
  <si>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</si>
  <si>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</si>
  <si>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</si>
  <si>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</si>
  <si>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</si>
  <si>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</si>
  <si>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</si>
  <si>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</si>
  <si>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</si>
  <si>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</si>
  <si>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</si>
  <si>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</si>
  <si>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</si>
  <si>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</si>
  <si>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</si>
  <si>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</si>
  <si>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</si>
  <si>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</si>
  <si>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</si>
  <si>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</si>
  <si>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</si>
  <si>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</si>
  <si>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</si>
  <si>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</si>
  <si>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</si>
  <si>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</si>
  <si>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</si>
  <si>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</si>
  <si>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</si>
  <si>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</si>
  <si>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</si>
  <si>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</si>
  <si>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</si>
  <si>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</si>
  <si>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</si>
  <si>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154</t>
  </si>
  <si>
    <t>PUŁF</t>
  </si>
  <si>
    <t>Wykładanie lub zdejmowanie pułapek feromonowych na szkodniki wtórne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</si>
  <si>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</si>
  <si>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</si>
  <si>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</si>
  <si>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</si>
  <si>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</si>
  <si>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</si>
  <si>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</si>
  <si>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</si>
  <si>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</si>
  <si>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</si>
  <si>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</si>
  <si>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</si>
  <si>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</si>
  <si>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</si>
  <si>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</si>
  <si>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</si>
  <si>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</si>
  <si>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</si>
  <si>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</si>
  <si>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</si>
  <si>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</si>
  <si>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</si>
  <si>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</si>
  <si>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</si>
  <si>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</si>
  <si>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</si>
  <si>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</si>
  <si>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</si>
  <si>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</si>
  <si>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</si>
  <si>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</si>
  <si>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</si>
  <si>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</si>
  <si>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</si>
  <si>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</si>
  <si>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</si>
  <si>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</si>
  <si>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</si>
  <si>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</si>
  <si>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</si>
  <si>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</si>
  <si>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Odpowiadając na ogłoszenie o przetargu nieograniczonym na „Wykonywanie usług z zakresu gospodarki leśnej na terenie Nadleśnictwa Ustroń w roku 2025''  składamy niniejszym ofertę na pakiet 06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</si>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</sst>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7"/>
  <sheetViews>
    <sheetView tabSelected="1" workbookViewId="0">
      <selection activeCell="B2" sqref="B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105</v>
      </c>
      <c r="J2" s="13"/>
      <c r="K2" s="13"/>
      <c r="L2" s="13"/>
      <c r="M2" s="13"/>
      <c r="N2" s="13"/>
      <c r="O2" s="13"/>
    </row>
    <row r="3" spans="2:15" s="1" customFormat="1" ht="28.7" customHeight="1" x14ac:dyDescent="0.2">
      <c r="B3" s="35"/>
      <c r="C3" s="35"/>
      <c r="D3" s="35"/>
      <c r="E3" s="35"/>
    </row>
    <row r="4" spans="2:15" s="1" customFormat="1" ht="2.65" customHeight="1" x14ac:dyDescent="0.2">
      <c r="B4" s="37"/>
      <c r="C4" s="37"/>
      <c r="D4" s="37"/>
    </row>
    <row r="5" spans="2:15" s="1" customFormat="1" ht="28.7" customHeight="1" x14ac:dyDescent="0.2">
      <c r="B5" s="35"/>
      <c r="C5" s="35"/>
      <c r="D5" s="35"/>
      <c r="E5" s="35"/>
    </row>
    <row r="6" spans="2:15" s="1" customFormat="1" ht="2.65" customHeight="1" x14ac:dyDescent="0.2">
      <c r="B6" s="37"/>
      <c r="C6" s="37"/>
      <c r="D6" s="37"/>
    </row>
    <row r="7" spans="2:15" s="1" customFormat="1" ht="28.7" customHeight="1" x14ac:dyDescent="0.2">
      <c r="B7" s="35"/>
      <c r="C7" s="35"/>
      <c r="D7" s="35"/>
      <c r="E7" s="35"/>
    </row>
    <row r="8" spans="2:15" s="1" customFormat="1" ht="5.25" customHeight="1" x14ac:dyDescent="0.2">
      <c r="B8" s="37"/>
      <c r="C8" s="37"/>
      <c r="D8" s="37"/>
    </row>
    <row r="9" spans="2:15" s="1" customFormat="1" ht="4.3499999999999996" customHeight="1" x14ac:dyDescent="0.2"/>
    <row r="10" spans="2:15" s="1" customFormat="1" ht="6.95" customHeight="1" x14ac:dyDescent="0.2">
      <c r="B10" s="36" t="s">
        <v>106</v>
      </c>
      <c r="C10" s="36"/>
      <c r="D10" s="36"/>
    </row>
    <row r="11" spans="2:15" s="1" customFormat="1" ht="12.2" customHeight="1" x14ac:dyDescent="0.2">
      <c r="B11" s="36"/>
      <c r="C11" s="36"/>
      <c r="D11" s="36"/>
      <c r="G11" s="38" t="s">
        <v>107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26" t="s">
        <v>108</v>
      </c>
      <c r="F14" s="26"/>
      <c r="G14" s="26"/>
    </row>
    <row r="15" spans="2:15" s="1" customFormat="1" ht="43.15" customHeight="1" x14ac:dyDescent="0.2"/>
    <row r="16" spans="2:15" s="1" customFormat="1" ht="20.85" customHeight="1" x14ac:dyDescent="0.2">
      <c r="B16" s="33" t="s">
        <v>109</v>
      </c>
      <c r="C16" s="33"/>
      <c r="D16" s="33"/>
      <c r="E16" s="33"/>
      <c r="F16" s="33"/>
      <c r="G16" s="33"/>
      <c r="H16" s="33"/>
      <c r="I16" s="33"/>
    </row>
    <row r="17" spans="2:13" s="1" customFormat="1" ht="2.65" customHeight="1" x14ac:dyDescent="0.2"/>
    <row r="18" spans="2:13" s="1" customFormat="1" ht="20.85" customHeight="1" x14ac:dyDescent="0.2">
      <c r="B18" s="33" t="s">
        <v>110</v>
      </c>
      <c r="C18" s="33"/>
      <c r="D18" s="33"/>
      <c r="E18" s="33"/>
      <c r="F18" s="33"/>
      <c r="G18" s="33"/>
      <c r="H18" s="33"/>
      <c r="I18" s="33"/>
    </row>
    <row r="19" spans="2:13" s="1" customFormat="1" ht="2.65" customHeight="1" x14ac:dyDescent="0.2"/>
    <row r="20" spans="2:13" s="1" customFormat="1" ht="20.85" customHeight="1" x14ac:dyDescent="0.2">
      <c r="B20" s="33" t="s">
        <v>111</v>
      </c>
      <c r="C20" s="33"/>
      <c r="D20" s="33"/>
      <c r="E20" s="33"/>
      <c r="F20" s="33"/>
      <c r="G20" s="33"/>
      <c r="H20" s="33"/>
      <c r="I20" s="33"/>
    </row>
    <row r="21" spans="2:13" s="1" customFormat="1" ht="2.65" customHeight="1" x14ac:dyDescent="0.2"/>
    <row r="22" spans="2:13" s="1" customFormat="1" ht="20.85" customHeight="1" x14ac:dyDescent="0.2">
      <c r="B22" s="33" t="s">
        <v>112</v>
      </c>
      <c r="C22" s="33"/>
      <c r="D22" s="33"/>
      <c r="E22" s="33"/>
      <c r="F22" s="33"/>
      <c r="G22" s="33"/>
      <c r="H22" s="33"/>
      <c r="I22" s="33"/>
    </row>
    <row r="23" spans="2:13" s="1" customFormat="1" ht="34.700000000000003" customHeight="1" x14ac:dyDescent="0.2"/>
    <row r="24" spans="2:13" s="1" customFormat="1" ht="50.1" customHeight="1" x14ac:dyDescent="0.2">
      <c r="B24" s="31" t="s">
        <v>113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3" s="1" customFormat="1" ht="2.65" customHeight="1" x14ac:dyDescent="0.2"/>
    <row r="26" spans="2:13" s="1" customFormat="1" ht="63.75" customHeight="1" x14ac:dyDescent="0.2">
      <c r="B26" s="32" t="str">
        <f xml:space="preserve"> "1.  Za wykonanie przedmiotu zamówienia w tym Pakiecie oferujemy następujące wynagrodzenie brutto: " &amp; TEXT(F79,"#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3" t="s">
        <v>114</v>
      </c>
      <c r="C29" s="33"/>
      <c r="D29" s="33"/>
      <c r="E29" s="33"/>
      <c r="F29" s="33"/>
      <c r="G29" s="33"/>
      <c r="H29" s="33"/>
      <c r="I29" s="33"/>
      <c r="J29" s="33"/>
      <c r="K29" s="3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131</v>
      </c>
      <c r="M31" s="14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1294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33" t="s">
        <v>115</v>
      </c>
      <c r="C34" s="33"/>
      <c r="D34" s="33"/>
      <c r="E34" s="33"/>
      <c r="F34" s="33"/>
      <c r="G34" s="33"/>
      <c r="H34" s="33"/>
      <c r="I34" s="33"/>
      <c r="J34" s="33"/>
      <c r="K34" s="3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131</v>
      </c>
      <c r="M36" s="14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225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33" t="s">
        <v>116</v>
      </c>
      <c r="C39" s="33"/>
      <c r="D39" s="33"/>
      <c r="E39" s="33"/>
      <c r="F39" s="33"/>
      <c r="G39" s="33"/>
      <c r="H39" s="33"/>
      <c r="I39" s="33"/>
      <c r="J39" s="33"/>
      <c r="K39" s="3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131</v>
      </c>
      <c r="M41" s="14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493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33" t="s">
        <v>117</v>
      </c>
      <c r="C44" s="33"/>
      <c r="D44" s="33"/>
      <c r="E44" s="33"/>
      <c r="F44" s="33"/>
      <c r="G44" s="33"/>
      <c r="H44" s="33"/>
      <c r="I44" s="33"/>
      <c r="J44" s="33"/>
      <c r="K44" s="3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4" t="s">
        <v>131</v>
      </c>
      <c r="M46" s="14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1188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4" t="s">
        <v>131</v>
      </c>
      <c r="M49" s="14"/>
    </row>
    <row r="50" spans="2:13" s="1" customFormat="1" ht="28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35</v>
      </c>
      <c r="H50" s="10">
        <v>0</v>
      </c>
      <c r="I50" s="9">
        <f t="shared" ref="I50:I76" si="0">ROUND(G50* H50,2)</f>
        <v>0</v>
      </c>
      <c r="J50" s="5">
        <v>8</v>
      </c>
      <c r="K50" s="9">
        <f t="shared" ref="K50:K76" si="1">ROUND(I50* J50/100,2)</f>
        <v>0</v>
      </c>
      <c r="L50" s="11">
        <f t="shared" ref="L50:L76" si="2">ROUND(I50+ K50,2)</f>
        <v>0</v>
      </c>
      <c r="M50" s="12"/>
    </row>
    <row r="51" spans="2:13" s="1" customFormat="1" ht="28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5.26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1">
        <f t="shared" si="2"/>
        <v>0</v>
      </c>
      <c r="M51" s="12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33.880000000000003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1">
        <f t="shared" si="2"/>
        <v>0</v>
      </c>
      <c r="M52" s="12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20.04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1">
        <f t="shared" si="2"/>
        <v>0</v>
      </c>
      <c r="M53" s="12"/>
    </row>
    <row r="54" spans="2:13" s="1" customFormat="1" ht="28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7.07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1">
        <f t="shared" si="2"/>
        <v>0</v>
      </c>
      <c r="M54" s="12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27.11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1">
        <f t="shared" si="2"/>
        <v>0</v>
      </c>
      <c r="M55" s="12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21</v>
      </c>
      <c r="G56" s="8">
        <v>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21</v>
      </c>
      <c r="G57" s="8">
        <v>10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21</v>
      </c>
      <c r="G58" s="8">
        <v>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21</v>
      </c>
      <c r="G59" s="8">
        <v>9.92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21</v>
      </c>
      <c r="G60" s="8">
        <v>30.83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21</v>
      </c>
      <c r="G61" s="8">
        <v>1.19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57</v>
      </c>
      <c r="G62" s="8">
        <v>15.5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11">
        <f t="shared" si="2"/>
        <v>0</v>
      </c>
      <c r="M62" s="12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57</v>
      </c>
      <c r="G63" s="8">
        <v>2.95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25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68</v>
      </c>
      <c r="G65" s="8">
        <v>10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28.7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68</v>
      </c>
      <c r="G66" s="8">
        <v>26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68</v>
      </c>
      <c r="G67" s="8">
        <v>3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28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68</v>
      </c>
      <c r="G68" s="8">
        <v>30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28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68</v>
      </c>
      <c r="G69" s="8">
        <v>20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64</v>
      </c>
      <c r="G70" s="8">
        <v>196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83</v>
      </c>
      <c r="F71" s="6" t="s">
        <v>64</v>
      </c>
      <c r="G71" s="8">
        <v>40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1">
        <f t="shared" si="2"/>
        <v>0</v>
      </c>
      <c r="M71" s="12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64</v>
      </c>
      <c r="G72" s="8">
        <v>20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64</v>
      </c>
      <c r="G73" s="8">
        <v>14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91</v>
      </c>
      <c r="F74" s="6" t="s">
        <v>64</v>
      </c>
      <c r="G74" s="8">
        <v>193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1">
        <f t="shared" si="2"/>
        <v>0</v>
      </c>
      <c r="M74" s="12"/>
    </row>
    <row r="75" spans="2:13" s="1" customFormat="1" ht="19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64</v>
      </c>
      <c r="G75" s="8">
        <v>106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19.7" customHeight="1" x14ac:dyDescent="0.2">
      <c r="B76" s="5">
        <v>31</v>
      </c>
      <c r="C76" s="6" t="s">
        <v>97</v>
      </c>
      <c r="D76" s="6" t="s">
        <v>98</v>
      </c>
      <c r="E76" s="7" t="s">
        <v>96</v>
      </c>
      <c r="F76" s="6" t="s">
        <v>64</v>
      </c>
      <c r="G76" s="8">
        <v>48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1">
        <f t="shared" si="2"/>
        <v>0</v>
      </c>
      <c r="M76" s="12"/>
    </row>
    <row r="77" spans="2:13" s="1" customFormat="1" ht="55.9" customHeight="1" x14ac:dyDescent="0.2"/>
    <row r="78" spans="2:13" s="1" customFormat="1" ht="21.4" customHeight="1" x14ac:dyDescent="0.2">
      <c r="B78" s="34" t="s">
        <v>99</v>
      </c>
      <c r="C78" s="34"/>
      <c r="D78" s="34"/>
      <c r="E78" s="34"/>
      <c r="F78" s="16">
        <f>ROUND(I32+I37+I42+I47+I50+I51+I52+I53+I54+I55+I56+I57+I58+I59+I60+I61+I62+I63+I64+I65+I66+I67+I68+I69+I70+I71+I72+I73+I74+I75+I76,2)</f>
        <v>0</v>
      </c>
      <c r="G78" s="17"/>
      <c r="H78" s="17"/>
      <c r="I78" s="17"/>
      <c r="J78" s="17"/>
      <c r="K78" s="17"/>
      <c r="L78" s="17"/>
      <c r="M78" s="18"/>
    </row>
    <row r="79" spans="2:13" s="1" customFormat="1" ht="21.4" customHeight="1" x14ac:dyDescent="0.2">
      <c r="B79" s="34" t="s">
        <v>100</v>
      </c>
      <c r="C79" s="34"/>
      <c r="D79" s="34"/>
      <c r="E79" s="34"/>
      <c r="F79" s="19">
        <f>ROUND(L32+L37+L42+L47+L50+L51+L52+L53+L54+L55+L56+L57+L58+L59+L60+L61+L62+L63+L64+L65+L66+L67+L68+L69+L70+L71+L72+L73+L74+L75+L76,2)</f>
        <v>0</v>
      </c>
      <c r="G79" s="20"/>
      <c r="H79" s="20"/>
      <c r="I79" s="20"/>
      <c r="J79" s="20"/>
      <c r="K79" s="20"/>
      <c r="L79" s="20"/>
      <c r="M79" s="21"/>
    </row>
    <row r="80" spans="2:13" s="1" customFormat="1" ht="11.1" customHeight="1" x14ac:dyDescent="0.2"/>
    <row r="81" spans="2:14" s="1" customFormat="1" ht="80.099999999999994" customHeight="1" x14ac:dyDescent="0.2">
      <c r="B81" s="27" t="s">
        <v>118</v>
      </c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</row>
    <row r="82" spans="2:14" s="1" customFormat="1" ht="2.65" customHeight="1" x14ac:dyDescent="0.2"/>
    <row r="83" spans="2:14" s="1" customFormat="1" ht="110.1" customHeight="1" x14ac:dyDescent="0.2">
      <c r="B83" s="27" t="s">
        <v>119</v>
      </c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</row>
    <row r="84" spans="2:14" s="1" customFormat="1" ht="5.25" customHeight="1" x14ac:dyDescent="0.2"/>
    <row r="85" spans="2:14" s="1" customFormat="1" ht="110.1" customHeight="1" x14ac:dyDescent="0.2">
      <c r="B85" s="28" t="s">
        <v>120</v>
      </c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</row>
    <row r="86" spans="2:14" s="1" customFormat="1" ht="5.25" customHeight="1" x14ac:dyDescent="0.2"/>
    <row r="87" spans="2:14" s="1" customFormat="1" ht="37.9" customHeight="1" x14ac:dyDescent="0.2">
      <c r="B87" s="25" t="s">
        <v>101</v>
      </c>
      <c r="C87" s="25"/>
      <c r="D87" s="25"/>
      <c r="E87" s="25"/>
      <c r="F87" s="22" t="s">
        <v>102</v>
      </c>
      <c r="G87" s="22"/>
      <c r="H87" s="22"/>
      <c r="I87" s="22"/>
      <c r="J87" s="22"/>
      <c r="K87" s="22"/>
      <c r="L87" s="22"/>
    </row>
    <row r="88" spans="2:14" s="1" customFormat="1" ht="28.7" customHeight="1" x14ac:dyDescent="0.2"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</row>
    <row r="89" spans="2:14" s="1" customFormat="1" ht="28.7" customHeight="1" x14ac:dyDescent="0.2"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</row>
    <row r="90" spans="2:14" s="1" customFormat="1" ht="28.7" customHeight="1" x14ac:dyDescent="0.2"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</row>
    <row r="91" spans="2:14" s="1" customFormat="1" ht="28.7" customHeight="1" x14ac:dyDescent="0.2"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</row>
    <row r="92" spans="2:14" s="1" customFormat="1" ht="2.65" customHeight="1" x14ac:dyDescent="0.2"/>
    <row r="93" spans="2:14" s="1" customFormat="1" ht="203.1" customHeight="1" x14ac:dyDescent="0.2">
      <c r="B93" s="27" t="s">
        <v>121</v>
      </c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</row>
    <row r="94" spans="2:14" s="1" customFormat="1" ht="2.65" customHeight="1" x14ac:dyDescent="0.2"/>
    <row r="95" spans="2:14" s="1" customFormat="1" ht="36.950000000000003" customHeight="1" x14ac:dyDescent="0.2">
      <c r="B95" s="24" t="s">
        <v>122</v>
      </c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2:14" s="1" customFormat="1" ht="2.65" customHeight="1" x14ac:dyDescent="0.2"/>
    <row r="97" spans="2:14" s="1" customFormat="1" ht="37.9" customHeight="1" x14ac:dyDescent="0.2">
      <c r="B97" s="25" t="s">
        <v>103</v>
      </c>
      <c r="C97" s="25"/>
      <c r="D97" s="25"/>
      <c r="E97" s="25"/>
      <c r="F97" s="23" t="s">
        <v>104</v>
      </c>
      <c r="G97" s="23"/>
      <c r="H97" s="23"/>
      <c r="I97" s="23"/>
      <c r="J97" s="23"/>
      <c r="K97" s="23"/>
      <c r="L97" s="23"/>
    </row>
    <row r="98" spans="2:14" s="1" customFormat="1" ht="28.7" customHeight="1" x14ac:dyDescent="0.2"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</row>
    <row r="99" spans="2:14" s="1" customFormat="1" ht="28.7" customHeight="1" x14ac:dyDescent="0.2"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</row>
    <row r="100" spans="2:14" s="1" customFormat="1" ht="28.7" customHeight="1" x14ac:dyDescent="0.2"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</row>
    <row r="101" spans="2:14" s="1" customFormat="1" ht="28.7" customHeight="1" x14ac:dyDescent="0.2"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</row>
    <row r="102" spans="2:14" s="1" customFormat="1" ht="2.65" customHeight="1" x14ac:dyDescent="0.2"/>
    <row r="103" spans="2:14" s="1" customFormat="1" ht="159.94999999999999" customHeight="1" x14ac:dyDescent="0.2">
      <c r="B103" s="27" t="s">
        <v>123</v>
      </c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</row>
    <row r="104" spans="2:14" s="1" customFormat="1" ht="2.65" customHeight="1" x14ac:dyDescent="0.2"/>
    <row r="105" spans="2:14" s="1" customFormat="1" ht="54.95" customHeight="1" x14ac:dyDescent="0.2">
      <c r="B105" s="27" t="s">
        <v>124</v>
      </c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</row>
    <row r="106" spans="2:14" s="1" customFormat="1" ht="2.65" customHeight="1" x14ac:dyDescent="0.2"/>
    <row r="107" spans="2:14" s="1" customFormat="1" ht="60" customHeight="1" x14ac:dyDescent="0.2">
      <c r="B107" s="28" t="s">
        <v>125</v>
      </c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</row>
    <row r="108" spans="2:14" s="1" customFormat="1" ht="2.65" customHeight="1" x14ac:dyDescent="0.2"/>
    <row r="109" spans="2:14" s="1" customFormat="1" ht="48" customHeight="1" x14ac:dyDescent="0.2">
      <c r="B109" s="28" t="s">
        <v>126</v>
      </c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</row>
    <row r="110" spans="2:14" s="1" customFormat="1" ht="2.65" customHeight="1" x14ac:dyDescent="0.2"/>
    <row r="111" spans="2:14" s="1" customFormat="1" ht="125.1" customHeight="1" x14ac:dyDescent="0.2">
      <c r="B111" s="27" t="s">
        <v>127</v>
      </c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</row>
    <row r="112" spans="2:14" s="1" customFormat="1" ht="2.65" customHeight="1" x14ac:dyDescent="0.2"/>
    <row r="113" spans="2:14" s="1" customFormat="1" ht="84.95" customHeight="1" x14ac:dyDescent="0.2">
      <c r="B113" s="27" t="s">
        <v>128</v>
      </c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</row>
    <row r="114" spans="2:14" s="1" customFormat="1" ht="86.85" customHeight="1" x14ac:dyDescent="0.2"/>
    <row r="115" spans="2:14" s="1" customFormat="1" ht="17.649999999999999" customHeight="1" x14ac:dyDescent="0.2">
      <c r="I115" s="30" t="s">
        <v>129</v>
      </c>
      <c r="J115" s="30"/>
    </row>
    <row r="116" spans="2:14" s="1" customFormat="1" ht="145.15" customHeight="1" x14ac:dyDescent="0.2"/>
    <row r="117" spans="2:14" s="1" customFormat="1" ht="81.599999999999994" customHeight="1" x14ac:dyDescent="0.2">
      <c r="B117" s="29" t="s">
        <v>130</v>
      </c>
      <c r="C117" s="29"/>
      <c r="D117" s="29"/>
      <c r="E117" s="29"/>
      <c r="F117" s="29"/>
      <c r="G117" s="29"/>
      <c r="H117" s="29"/>
      <c r="I117" s="29"/>
      <c r="J117" s="29"/>
    </row>
  </sheetData>
  <mergeCells count="93">
    <mergeCell ref="B3:E3"/>
    <mergeCell ref="B5:E5"/>
    <mergeCell ref="B7:E7"/>
    <mergeCell ref="B10:D11"/>
    <mergeCell ref="B100:E100"/>
    <mergeCell ref="B16:I16"/>
    <mergeCell ref="B18:I18"/>
    <mergeCell ref="B20:I20"/>
    <mergeCell ref="B22:I22"/>
    <mergeCell ref="B4:D4"/>
    <mergeCell ref="B6:D6"/>
    <mergeCell ref="B8:D8"/>
    <mergeCell ref="G11:N12"/>
    <mergeCell ref="L50:M50"/>
    <mergeCell ref="L51:M51"/>
    <mergeCell ref="L52:M52"/>
    <mergeCell ref="B101:E101"/>
    <mergeCell ref="B103:N103"/>
    <mergeCell ref="B105:N105"/>
    <mergeCell ref="B24:L24"/>
    <mergeCell ref="B26:L26"/>
    <mergeCell ref="B29:K29"/>
    <mergeCell ref="B34:K34"/>
    <mergeCell ref="B39:K39"/>
    <mergeCell ref="B81:N81"/>
    <mergeCell ref="B83:N83"/>
    <mergeCell ref="B44:K44"/>
    <mergeCell ref="B78:E78"/>
    <mergeCell ref="B79:E79"/>
    <mergeCell ref="L46:M46"/>
    <mergeCell ref="L47:M47"/>
    <mergeCell ref="L49:M49"/>
    <mergeCell ref="B107:N107"/>
    <mergeCell ref="B109:N109"/>
    <mergeCell ref="B111:N111"/>
    <mergeCell ref="B113:N113"/>
    <mergeCell ref="B117:J117"/>
    <mergeCell ref="I115:J115"/>
    <mergeCell ref="B85:N85"/>
    <mergeCell ref="B87:E87"/>
    <mergeCell ref="L65:M65"/>
    <mergeCell ref="L66:M66"/>
    <mergeCell ref="L67:M67"/>
    <mergeCell ref="L68:M68"/>
    <mergeCell ref="L69:M69"/>
    <mergeCell ref="L70:M70"/>
    <mergeCell ref="L76:M76"/>
    <mergeCell ref="L71:M71"/>
    <mergeCell ref="L72:M72"/>
    <mergeCell ref="L73:M73"/>
    <mergeCell ref="L74:M74"/>
    <mergeCell ref="B88:E88"/>
    <mergeCell ref="B89:E89"/>
    <mergeCell ref="B90:E90"/>
    <mergeCell ref="B91:E91"/>
    <mergeCell ref="B93:N93"/>
    <mergeCell ref="E14:G14"/>
    <mergeCell ref="L41:M41"/>
    <mergeCell ref="L42:M42"/>
    <mergeCell ref="L56:M56"/>
    <mergeCell ref="L57:M57"/>
    <mergeCell ref="L53:M53"/>
    <mergeCell ref="L54:M54"/>
    <mergeCell ref="L55:M55"/>
    <mergeCell ref="F100:L100"/>
    <mergeCell ref="F101:L101"/>
    <mergeCell ref="F78:M78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B95:N95"/>
    <mergeCell ref="B97:E97"/>
    <mergeCell ref="B98:E98"/>
    <mergeCell ref="B99:E99"/>
    <mergeCell ref="L75:M75"/>
    <mergeCell ref="I2:O2"/>
    <mergeCell ref="L31:M31"/>
    <mergeCell ref="L32:M32"/>
    <mergeCell ref="L36:M36"/>
    <mergeCell ref="L37:M37"/>
    <mergeCell ref="L58:M58"/>
    <mergeCell ref="L59:M59"/>
    <mergeCell ref="L60:M60"/>
    <mergeCell ref="L61:M61"/>
    <mergeCell ref="L62:M62"/>
    <mergeCell ref="L63:M63"/>
    <mergeCell ref="L64:M6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Dorota Górny</cp:lastModifiedBy>
  <dcterms:created xsi:type="dcterms:W3CDTF">2024-10-28T08:52:15Z</dcterms:created>
  <dcterms:modified xsi:type="dcterms:W3CDTF">2024-10-30T11:46:35Z</dcterms:modified>
</cp:coreProperties>
</file>