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0B53F0CC-6435-41F5-9C78-4C8EEDC5795C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7" i="1"/>
  <c r="F76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0" i="1"/>
  <c r="K50" i="1"/>
  <c r="I50" i="1"/>
  <c r="L45" i="1"/>
  <c r="K45" i="1"/>
  <c r="I45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<sst xmlns="http://schemas.openxmlformats.org/spreadsheetml/2006/main" count="203" uniqueCount="122">
  <si>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</si>
  <si>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</si>
  <si>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</si>
  <si>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</si>
  <si>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</si>
  <si>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</si>
  <si>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</si>
  <si>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</si>
  <si>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</si>
  <si>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</si>
  <si>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</si>
  <si>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</si>
  <si>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</si>
  <si>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</si>
  <si>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</si>
  <si>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</si>
  <si>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</si>
  <si>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</si>
  <si>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18</t>
  </si>
  <si>
    <t>PORZ-STOS</t>
  </si>
  <si>
    <t>Wynoszenie i układanie pozostałości w stosy niewymiarowe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</si>
  <si>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</si>
  <si>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</si>
  <si>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</si>
  <si>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</si>
  <si>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</si>
  <si>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</si>
  <si>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PRZ-TALSA</t>
  </si>
  <si>
    <t>Przekopanie gleby na talerzach w miejscu sadzenia</t>
  </si>
  <si>
    <t>TSZT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</si>
  <si>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</si>
  <si>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</si>
  <si>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</si>
  <si>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</si>
  <si>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</si>
  <si>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</si>
  <si>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</si>
  <si>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</si>
  <si>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</si>
  <si>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</si>
  <si>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</si>
  <si>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</si>
  <si>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</si>
  <si>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</si>
  <si>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</si>
  <si>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</si>
  <si>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</si>
  <si>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</si>
  <si>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</si>
  <si>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</si>
  <si>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</si>
  <si>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</si>
  <si>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</si>
  <si>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</si>
  <si>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</si>
  <si>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</si>
  <si>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</si>
  <si>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</si>
  <si>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</si>
  <si>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</si>
  <si>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</si>
  <si>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</si>
  <si>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</si>
  <si>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</si>
  <si>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</si>
  <si>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</si>
  <si>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</si>
  <si>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159</t>
  </si>
  <si>
    <t>SZUK-OWAD</t>
  </si>
  <si>
    <t>Próbne poszukiwania owadów w ściółce</t>
  </si>
  <si>
    <t>SZT</t>
  </si>
  <si>
    <t>167</t>
  </si>
  <si>
    <t>ZAW-BUD</t>
  </si>
  <si>
    <t>Wywieszanie nowych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</si>
  <si>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</si>
  <si>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</si>
  <si>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</si>
  <si>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</si>
  <si>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</si>
  <si>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</si>
  <si>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</si>
  <si>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</si>
  <si>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</si>
  <si>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</si>
  <si>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</si>
  <si>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</si>
  <si>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</si>
  <si>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</si>
  <si>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</si>
  <si>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</si>
  <si>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</si>
  <si>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</si>
  <si>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</si>
  <si>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</si>
  <si>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</si>
  <si>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</si>
  <si>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</si>
  <si>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</si>
  <si>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</si>
  <si>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</si>
  <si>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</si>
  <si>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</si>
  <si>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</si>
  <si>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</si>
  <si>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04 Smoleń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</si>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</sst>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tabSelected="1" topLeftCell="A6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96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97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98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99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100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101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102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103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105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1504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1525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3.2" customHeight="1" x14ac:dyDescent="0.2"/>
    <row r="35" spans="2:13" s="1" customFormat="1" ht="18.2" customHeight="1" x14ac:dyDescent="0.2">
      <c r="B35" s="14" t="s">
        <v>106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885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585</v>
      </c>
      <c r="H39" s="23">
        <v>0</v>
      </c>
      <c r="I39" s="21">
        <f>ROUND(G39* H39,2)</f>
        <v>0</v>
      </c>
      <c r="J39" s="5">
        <v>8</v>
      </c>
      <c r="K39" s="21">
        <f>ROUND(I39* J39/100,2)</f>
        <v>0</v>
      </c>
      <c r="L39" s="22">
        <f>ROUND(I39+ K39,2)</f>
        <v>0</v>
      </c>
      <c r="M39" s="9"/>
    </row>
    <row r="40" spans="2:13" s="1" customFormat="1" ht="3.2" customHeight="1" x14ac:dyDescent="0.2"/>
    <row r="41" spans="2:13" s="1" customFormat="1" ht="18.2" customHeight="1" x14ac:dyDescent="0.2">
      <c r="B41" s="14" t="s">
        <v>107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2" t="s">
        <v>10</v>
      </c>
      <c r="M43" s="12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30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41</v>
      </c>
      <c r="H45" s="23">
        <v>0</v>
      </c>
      <c r="I45" s="21">
        <f>ROUND(G45* H45,2)</f>
        <v>0</v>
      </c>
      <c r="J45" s="5">
        <v>8</v>
      </c>
      <c r="K45" s="21">
        <f>ROUND(I45* J45/100,2)</f>
        <v>0</v>
      </c>
      <c r="L45" s="22">
        <f>ROUND(I45+ K45,2)</f>
        <v>0</v>
      </c>
      <c r="M45" s="9"/>
    </row>
    <row r="46" spans="2:13" s="1" customFormat="1" ht="3.2" customHeight="1" x14ac:dyDescent="0.2"/>
    <row r="47" spans="2:13" s="1" customFormat="1" ht="18.2" customHeight="1" x14ac:dyDescent="0.2">
      <c r="B47" s="14" t="s">
        <v>108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290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28.9" customHeight="1" x14ac:dyDescent="0.2">
      <c r="B53" s="5">
        <v>8</v>
      </c>
      <c r="C53" s="6" t="s">
        <v>18</v>
      </c>
      <c r="D53" s="6" t="s">
        <v>19</v>
      </c>
      <c r="E53" s="7" t="s">
        <v>20</v>
      </c>
      <c r="F53" s="6" t="s">
        <v>21</v>
      </c>
      <c r="G53" s="8">
        <v>45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38.85" customHeight="1" x14ac:dyDescent="0.2">
      <c r="B54" s="5">
        <v>9</v>
      </c>
      <c r="C54" s="6" t="s">
        <v>22</v>
      </c>
      <c r="D54" s="6" t="s">
        <v>23</v>
      </c>
      <c r="E54" s="7" t="s">
        <v>24</v>
      </c>
      <c r="F54" s="6" t="s">
        <v>25</v>
      </c>
      <c r="G54" s="8">
        <v>4.47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29</v>
      </c>
      <c r="G55" s="8">
        <v>44.03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9" customHeight="1" x14ac:dyDescent="0.2">
      <c r="B56" s="5">
        <v>11</v>
      </c>
      <c r="C56" s="6" t="s">
        <v>30</v>
      </c>
      <c r="D56" s="6" t="s">
        <v>31</v>
      </c>
      <c r="E56" s="7" t="s">
        <v>32</v>
      </c>
      <c r="F56" s="6" t="s">
        <v>33</v>
      </c>
      <c r="G56" s="8">
        <v>32.4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34</v>
      </c>
      <c r="D57" s="6" t="s">
        <v>35</v>
      </c>
      <c r="E57" s="7" t="s">
        <v>36</v>
      </c>
      <c r="F57" s="6" t="s">
        <v>33</v>
      </c>
      <c r="G57" s="8">
        <v>3.4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37</v>
      </c>
      <c r="D58" s="6" t="s">
        <v>38</v>
      </c>
      <c r="E58" s="7" t="s">
        <v>39</v>
      </c>
      <c r="F58" s="6" t="s">
        <v>29</v>
      </c>
      <c r="G58" s="8">
        <v>42.98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40</v>
      </c>
      <c r="D59" s="6" t="s">
        <v>41</v>
      </c>
      <c r="E59" s="7" t="s">
        <v>42</v>
      </c>
      <c r="F59" s="6" t="s">
        <v>29</v>
      </c>
      <c r="G59" s="8">
        <v>1.05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43</v>
      </c>
      <c r="D60" s="6" t="s">
        <v>44</v>
      </c>
      <c r="E60" s="7" t="s">
        <v>45</v>
      </c>
      <c r="F60" s="6" t="s">
        <v>29</v>
      </c>
      <c r="G60" s="8">
        <v>44.03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16</v>
      </c>
      <c r="C61" s="6" t="s">
        <v>46</v>
      </c>
      <c r="D61" s="6" t="s">
        <v>47</v>
      </c>
      <c r="E61" s="7" t="s">
        <v>48</v>
      </c>
      <c r="F61" s="6" t="s">
        <v>25</v>
      </c>
      <c r="G61" s="8">
        <v>1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49</v>
      </c>
      <c r="D62" s="6" t="s">
        <v>50</v>
      </c>
      <c r="E62" s="7" t="s">
        <v>51</v>
      </c>
      <c r="F62" s="6" t="s">
        <v>25</v>
      </c>
      <c r="G62" s="8">
        <v>20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18</v>
      </c>
      <c r="C63" s="6" t="s">
        <v>52</v>
      </c>
      <c r="D63" s="6" t="s">
        <v>53</v>
      </c>
      <c r="E63" s="7" t="s">
        <v>54</v>
      </c>
      <c r="F63" s="6" t="s">
        <v>25</v>
      </c>
      <c r="G63" s="8">
        <v>14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55</v>
      </c>
      <c r="D64" s="6" t="s">
        <v>56</v>
      </c>
      <c r="E64" s="7" t="s">
        <v>57</v>
      </c>
      <c r="F64" s="6" t="s">
        <v>25</v>
      </c>
      <c r="G64" s="8">
        <v>5.24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58</v>
      </c>
      <c r="D65" s="6" t="s">
        <v>59</v>
      </c>
      <c r="E65" s="7" t="s">
        <v>60</v>
      </c>
      <c r="F65" s="6" t="s">
        <v>25</v>
      </c>
      <c r="G65" s="8">
        <v>6.24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28.9" customHeight="1" x14ac:dyDescent="0.2">
      <c r="B66" s="5">
        <v>21</v>
      </c>
      <c r="C66" s="6" t="s">
        <v>61</v>
      </c>
      <c r="D66" s="6" t="s">
        <v>62</v>
      </c>
      <c r="E66" s="7" t="s">
        <v>63</v>
      </c>
      <c r="F66" s="6" t="s">
        <v>25</v>
      </c>
      <c r="G66" s="8">
        <v>19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64</v>
      </c>
      <c r="D67" s="6" t="s">
        <v>65</v>
      </c>
      <c r="E67" s="7" t="s">
        <v>66</v>
      </c>
      <c r="F67" s="6" t="s">
        <v>29</v>
      </c>
      <c r="G67" s="8">
        <v>25.4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67</v>
      </c>
      <c r="D68" s="6" t="s">
        <v>68</v>
      </c>
      <c r="E68" s="7" t="s">
        <v>69</v>
      </c>
      <c r="F68" s="6" t="s">
        <v>70</v>
      </c>
      <c r="G68" s="8">
        <v>1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28.9" customHeight="1" x14ac:dyDescent="0.2">
      <c r="B69" s="5">
        <v>24</v>
      </c>
      <c r="C69" s="6" t="s">
        <v>71</v>
      </c>
      <c r="D69" s="6" t="s">
        <v>72</v>
      </c>
      <c r="E69" s="7" t="s">
        <v>73</v>
      </c>
      <c r="F69" s="6" t="s">
        <v>70</v>
      </c>
      <c r="G69" s="8">
        <v>20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74</v>
      </c>
      <c r="D70" s="6" t="s">
        <v>75</v>
      </c>
      <c r="E70" s="7" t="s">
        <v>76</v>
      </c>
      <c r="F70" s="6" t="s">
        <v>25</v>
      </c>
      <c r="G70" s="8">
        <v>14.5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26</v>
      </c>
      <c r="C71" s="6" t="s">
        <v>77</v>
      </c>
      <c r="D71" s="6" t="s">
        <v>78</v>
      </c>
      <c r="E71" s="7" t="s">
        <v>79</v>
      </c>
      <c r="F71" s="6" t="s">
        <v>80</v>
      </c>
      <c r="G71" s="8">
        <v>195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80</v>
      </c>
      <c r="G72" s="8">
        <v>15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19.7" customHeight="1" x14ac:dyDescent="0.2">
      <c r="B73" s="5">
        <v>28</v>
      </c>
      <c r="C73" s="6" t="s">
        <v>84</v>
      </c>
      <c r="D73" s="6" t="s">
        <v>85</v>
      </c>
      <c r="E73" s="7" t="s">
        <v>86</v>
      </c>
      <c r="F73" s="6" t="s">
        <v>80</v>
      </c>
      <c r="G73" s="8">
        <v>25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4" s="1" customFormat="1" ht="19.7" customHeight="1" x14ac:dyDescent="0.2">
      <c r="B74" s="5">
        <v>29</v>
      </c>
      <c r="C74" s="6" t="s">
        <v>87</v>
      </c>
      <c r="D74" s="6" t="s">
        <v>88</v>
      </c>
      <c r="E74" s="7" t="s">
        <v>89</v>
      </c>
      <c r="F74" s="6" t="s">
        <v>80</v>
      </c>
      <c r="G74" s="8">
        <v>14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4" s="1" customFormat="1" ht="55.9" customHeight="1" x14ac:dyDescent="0.2"/>
    <row r="76" spans="2:14" s="1" customFormat="1" ht="21.4" customHeight="1" x14ac:dyDescent="0.2">
      <c r="B76" s="15" t="s">
        <v>90</v>
      </c>
      <c r="C76" s="15"/>
      <c r="D76" s="15"/>
      <c r="E76" s="15"/>
      <c r="F76" s="24">
        <f>ROUND(I32+I33+I38+I39+I44+I45+I50+I53+I54+I55+I56+I57+I58+I59+I60+I61+I62+I63+I64+I65+I66+I67+I68+I69+I70+I71+I72+I73+I74,2)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4" customHeight="1" x14ac:dyDescent="0.2">
      <c r="B77" s="15" t="s">
        <v>91</v>
      </c>
      <c r="C77" s="15"/>
      <c r="D77" s="15"/>
      <c r="E77" s="15"/>
      <c r="F77" s="27">
        <f>ROUND(L32+L33+L38+L39+L44+L45+L50+L53+L54+L55+L56+L57+L58+L59+L60+L61+L62+L63+L64+L65+L66+L67+L68+L69+L70+L71+L72+L73+L74,2)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" customHeight="1" x14ac:dyDescent="0.2"/>
    <row r="79" spans="2:14" s="1" customFormat="1" ht="80.099999999999994" customHeight="1" x14ac:dyDescent="0.2">
      <c r="B79" s="31" t="s">
        <v>109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"/>
    <row r="81" spans="2:14" s="1" customFormat="1" ht="110.1" customHeight="1" x14ac:dyDescent="0.2">
      <c r="B81" s="31" t="s">
        <v>110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"/>
    <row r="83" spans="2:14" s="1" customFormat="1" ht="110.1" customHeight="1" x14ac:dyDescent="0.2">
      <c r="B83" s="17" t="s">
        <v>111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s="1" customFormat="1" ht="5.25" customHeight="1" x14ac:dyDescent="0.2"/>
    <row r="85" spans="2:14" s="1" customFormat="1" ht="37.9" customHeight="1" x14ac:dyDescent="0.2">
      <c r="B85" s="32" t="s">
        <v>92</v>
      </c>
      <c r="C85" s="32"/>
      <c r="D85" s="32"/>
      <c r="E85" s="32"/>
      <c r="F85" s="34" t="s">
        <v>93</v>
      </c>
      <c r="G85" s="34"/>
      <c r="H85" s="34"/>
      <c r="I85" s="34"/>
      <c r="J85" s="34"/>
      <c r="K85" s="34"/>
      <c r="L85" s="34"/>
    </row>
    <row r="86" spans="2:14" s="1" customFormat="1" ht="28.9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9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.65" customHeight="1" x14ac:dyDescent="0.2"/>
    <row r="91" spans="2:14" s="1" customFormat="1" ht="203.1" customHeight="1" x14ac:dyDescent="0.2">
      <c r="B91" s="31" t="s">
        <v>112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"/>
    <row r="93" spans="2:14" s="1" customFormat="1" ht="36.950000000000003" customHeight="1" x14ac:dyDescent="0.2">
      <c r="B93" s="35" t="s">
        <v>113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s="1" customFormat="1" ht="2.65" customHeight="1" x14ac:dyDescent="0.2"/>
    <row r="95" spans="2:14" s="1" customFormat="1" ht="37.9" customHeight="1" x14ac:dyDescent="0.2">
      <c r="B95" s="32" t="s">
        <v>94</v>
      </c>
      <c r="C95" s="32"/>
      <c r="D95" s="32"/>
      <c r="E95" s="32"/>
      <c r="F95" s="36" t="s">
        <v>95</v>
      </c>
      <c r="G95" s="36"/>
      <c r="H95" s="36"/>
      <c r="I95" s="36"/>
      <c r="J95" s="36"/>
      <c r="K95" s="36"/>
      <c r="L95" s="36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159.94999999999999" customHeight="1" x14ac:dyDescent="0.2">
      <c r="B101" s="31" t="s">
        <v>114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54.95" customHeight="1" x14ac:dyDescent="0.2">
      <c r="B103" s="31" t="s">
        <v>115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60" customHeight="1" x14ac:dyDescent="0.2">
      <c r="B105" s="17" t="s">
        <v>116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48" customHeight="1" x14ac:dyDescent="0.2">
      <c r="B107" s="17" t="s">
        <v>117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" customFormat="1" ht="2.65" customHeight="1" x14ac:dyDescent="0.2"/>
    <row r="109" spans="2:14" s="1" customFormat="1" ht="125.1" customHeight="1" x14ac:dyDescent="0.2">
      <c r="B109" s="31" t="s">
        <v>118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84.95" customHeight="1" x14ac:dyDescent="0.2">
      <c r="B111" s="31" t="s">
        <v>119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85" customHeight="1" x14ac:dyDescent="0.2"/>
    <row r="113" spans="2:10" s="1" customFormat="1" ht="17.649999999999999" customHeight="1" x14ac:dyDescent="0.2">
      <c r="I113" s="10" t="s">
        <v>120</v>
      </c>
      <c r="J113" s="10"/>
    </row>
    <row r="114" spans="2:10" s="1" customFormat="1" ht="145.15" customHeight="1" x14ac:dyDescent="0.2"/>
    <row r="115" spans="2:10" s="1" customFormat="1" ht="81.599999999999994" customHeight="1" x14ac:dyDescent="0.2">
      <c r="B115" s="18" t="s">
        <v>121</v>
      </c>
      <c r="C115" s="18"/>
      <c r="D115" s="18"/>
      <c r="E115" s="18"/>
      <c r="F115" s="18"/>
      <c r="G115" s="18"/>
      <c r="H115" s="18"/>
      <c r="I115" s="18"/>
      <c r="J115" s="18"/>
    </row>
  </sheetData>
  <mergeCells count="91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B109:N109"/>
    <mergeCell ref="B111:N111"/>
    <mergeCell ref="B115:J115"/>
    <mergeCell ref="B24:L24"/>
    <mergeCell ref="B26:L26"/>
    <mergeCell ref="B29:K29"/>
    <mergeCell ref="B35:K35"/>
    <mergeCell ref="B77:E77"/>
    <mergeCell ref="B79:N79"/>
    <mergeCell ref="B81:N81"/>
    <mergeCell ref="B83:N83"/>
    <mergeCell ref="B85:E85"/>
    <mergeCell ref="B4:D4"/>
    <mergeCell ref="B41:K41"/>
    <mergeCell ref="B47:K47"/>
    <mergeCell ref="B6:D6"/>
    <mergeCell ref="B76:E76"/>
    <mergeCell ref="B8:D8"/>
    <mergeCell ref="E14:G14"/>
    <mergeCell ref="F76:M76"/>
    <mergeCell ref="L53:M53"/>
    <mergeCell ref="L54:M54"/>
    <mergeCell ref="L55:M55"/>
    <mergeCell ref="L56:M56"/>
    <mergeCell ref="L57:M57"/>
    <mergeCell ref="L58:M58"/>
    <mergeCell ref="L59:M59"/>
    <mergeCell ref="L60:M60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G11:N12"/>
    <mergeCell ref="I113:J113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2:M52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2024-10-16T06:51:18Z</dcterms:created>
  <dcterms:modified xsi:type="dcterms:W3CDTF">2024-10-16T07:14:19Z</dcterms:modified>
</cp:coreProperties>
</file>