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9040" windowHeight="15720"/>
  </bookViews>
  <sheets>
    <sheet name="DPMB" sheetId="1" r:id="rId1"/>
  </sheets>
  <externalReferences>
    <externalReference r:id="rId2"/>
  </externalReferences>
  <definedNames>
    <definedName name="cisloobjektu">'[1]Krycí list'!$A$5</definedName>
    <definedName name="CisloRozpoctu">'[1]Krycí list'!$C$2</definedName>
    <definedName name="cislostavby">'[1]Krycí list'!$A$7</definedName>
    <definedName name="nazevobjektu">'[1]Krycí list'!$C$5</definedName>
    <definedName name="NazevRozpoctu">'[1]Krycí list'!$D$2</definedName>
    <definedName name="nazevstavby">'[1]Krycí list'!$C$7</definedName>
    <definedName name="_xlnm.Print_Area" localSheetId="0">DPMB!$A$1:$E$37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</definedNames>
  <calcPr calcId="145621"/>
</workbook>
</file>

<file path=xl/calcChain.xml><?xml version="1.0" encoding="utf-8"?>
<calcChain xmlns="http://schemas.openxmlformats.org/spreadsheetml/2006/main">
  <c r="E30" i="1" l="1"/>
  <c r="E27" i="1" l="1"/>
  <c r="E26" i="1"/>
  <c r="E25" i="1" l="1"/>
  <c r="E24" i="1"/>
  <c r="E28" i="1" l="1"/>
  <c r="E29" i="1"/>
  <c r="E21" i="1"/>
  <c r="E13" i="1"/>
  <c r="E12" i="1"/>
  <c r="E15" i="1"/>
  <c r="E14" i="1"/>
  <c r="E11" i="1"/>
  <c r="E10" i="1"/>
  <c r="D9" i="1" l="1"/>
  <c r="E36" i="1"/>
  <c r="E35" i="1" l="1"/>
  <c r="E31" i="1"/>
  <c r="E22" i="1" l="1"/>
  <c r="E23" i="1"/>
  <c r="E20" i="1"/>
  <c r="E19" i="1"/>
  <c r="E18" i="1" l="1"/>
  <c r="E34" i="1" l="1"/>
  <c r="E33" i="1"/>
  <c r="E32" i="1" l="1"/>
  <c r="E17" i="1"/>
  <c r="D16" i="1" s="1"/>
  <c r="E37" i="1" l="1"/>
</calcChain>
</file>

<file path=xl/sharedStrings.xml><?xml version="1.0" encoding="utf-8"?>
<sst xmlns="http://schemas.openxmlformats.org/spreadsheetml/2006/main" count="63" uniqueCount="43">
  <si>
    <t>Název položky</t>
  </si>
  <si>
    <t>MJ</t>
  </si>
  <si>
    <t>množství</t>
  </si>
  <si>
    <t>cena / MJ</t>
  </si>
  <si>
    <t>celkem</t>
  </si>
  <si>
    <t>m2</t>
  </si>
  <si>
    <t>m</t>
  </si>
  <si>
    <t>kpl</t>
  </si>
  <si>
    <t>kg</t>
  </si>
  <si>
    <t>Realizační projekt včetně statického posouzení</t>
  </si>
  <si>
    <t>Výrobní dokumentace ocelové konstrukce</t>
  </si>
  <si>
    <t>Ocelová konstrukce</t>
  </si>
  <si>
    <t>Montáž ocelových konstrukcí</t>
  </si>
  <si>
    <t>ks</t>
  </si>
  <si>
    <t>Dodávka pozinkovaných roštů</t>
  </si>
  <si>
    <t>Dodávka schodišťových stupňů</t>
  </si>
  <si>
    <t>Montáž pozinkovaných roštů</t>
  </si>
  <si>
    <t>Montáž schodišťových stupupňů</t>
  </si>
  <si>
    <t>Geodetické práce</t>
  </si>
  <si>
    <t>Celkem bez DPH:</t>
  </si>
  <si>
    <t>Ostatní náklady</t>
  </si>
  <si>
    <t>Zařízení staveniště</t>
  </si>
  <si>
    <t>Soupis prací</t>
  </si>
  <si>
    <t>Zadavatel: Dopravní podnik města Brna,a.s.</t>
  </si>
  <si>
    <t>Zhotovitel: OK HALY s.r.o.</t>
  </si>
  <si>
    <t>Panel stěnový PIR tl. 100mm, vodorovné kladení, barva RAL 9002/RAL 9002, kotvení do stávající ocelové konstrukce</t>
  </si>
  <si>
    <t>Montáž stěnových panelů do ocelové konstrukce</t>
  </si>
  <si>
    <t>Spojovací a těsnící materiál</t>
  </si>
  <si>
    <t>Přesun hmot montovaných příček</t>
  </si>
  <si>
    <t>Montovaná příčka ze sendvičových panelů</t>
  </si>
  <si>
    <t>Lemovací klempířské prvky příčky z panelů</t>
  </si>
  <si>
    <t>Spojovací a kotevní materiál</t>
  </si>
  <si>
    <t>Dodávka ocelové konstrukce plošiny včetně povrřchové úpravy, tryskání Sa 2,5, nátěrový systém pro korozní prostředí C3 dle ČSN, EN ISO 12944, vrchní odstín nátěru RAL7042</t>
  </si>
  <si>
    <t>Montáž výstupních madel</t>
  </si>
  <si>
    <t>Dodávka ocelových výstupních madel</t>
  </si>
  <si>
    <t>Zábradlí schodiště</t>
  </si>
  <si>
    <t>Montáž zábradlí schodiště</t>
  </si>
  <si>
    <t>Zábradlí na plošině</t>
  </si>
  <si>
    <t>Montáž zábradlí na plošině</t>
  </si>
  <si>
    <t>Montážní mechanismy ocelových konstrukcí</t>
  </si>
  <si>
    <t>Přesun hmot ocelových konstrukcí</t>
  </si>
  <si>
    <t>Montážní mechanismy pro opláštění</t>
  </si>
  <si>
    <t xml:space="preserve">Akce: Dodávka a montáž plošiny ze zástěnou, ÚD medlánky, zkušebna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</si>
</sst>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7" x14ac:knownFonts="1">
    <font>
      <sz val="10"/>
      <name val="Arial CE"/>
      <charset val="238"/>
    </font>
    <font>
      <sz val="8"/>
      <name val="Arial CE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FF000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57">
    <xf numFmtId="0" fontId="0" fillId="0" borderId="0" xfId="0"/>
    <xf numFmtId="0" fontId="0" fillId="0" borderId="0" xfId="0" applyAlignment="1">
      <alignment vertical="top"/>
    </xf>
    <xf numFmtId="0" fontId="1" fillId="0" borderId="0" xfId="0" applyFont="1"/>
    <xf numFmtId="49" fontId="0" fillId="0" borderId="0" xfId="0" applyNumberFormat="1"/>
    <xf numFmtId="0" fontId="1" fillId="0" borderId="0" xfId="0" applyFont="1" applyAlignment="1">
      <alignment vertical="top"/>
    </xf>
    <xf numFmtId="0" fontId="4" fillId="0" borderId="0" xfId="0" applyFont="1"/>
    <xf numFmtId="0" fontId="0" fillId="0" borderId="0" xfId="0" applyAlignment="1">
      <alignment horizontal="center"/>
    </xf>
    <xf numFmtId="49" fontId="2" fillId="0" borderId="0" xfId="0" applyNumberFormat="1" applyFont="1"/>
    <xf numFmtId="0" fontId="5" fillId="0" borderId="0" xfId="0" applyFont="1"/>
    <xf numFmtId="4" fontId="1" fillId="0" borderId="0" xfId="0" applyNumberFormat="1" applyFont="1" applyAlignment="1">
      <alignment vertical="top" shrinkToFit="1"/>
    </xf>
    <xf numFmtId="0" fontId="1" fillId="0" borderId="1" xfId="0" applyFont="1" applyBorder="1" applyAlignment="1">
      <alignment horizontal="center" vertical="top" shrinkToFit="1"/>
    </xf>
    <xf numFmtId="4" fontId="1" fillId="0" borderId="1" xfId="0" applyNumberFormat="1" applyFont="1" applyBorder="1" applyAlignment="1">
      <alignment vertical="top" shrinkToFit="1"/>
    </xf>
    <xf numFmtId="0" fontId="4" fillId="0" borderId="1" xfId="0" applyFont="1" applyBorder="1" applyAlignment="1">
      <alignment horizontal="center" vertical="top" shrinkToFit="1"/>
    </xf>
    <xf numFmtId="4" fontId="4" fillId="0" borderId="1" xfId="0" applyNumberFormat="1" applyFont="1" applyBorder="1" applyAlignment="1">
      <alignment vertical="top" shrinkToFit="1"/>
    </xf>
    <xf numFmtId="3" fontId="0" fillId="0" borderId="0" xfId="0" applyNumberFormat="1" applyAlignment="1">
      <alignment vertical="top"/>
    </xf>
    <xf numFmtId="3" fontId="5" fillId="0" borderId="0" xfId="0" applyNumberFormat="1" applyFont="1"/>
    <xf numFmtId="3" fontId="1" fillId="0" borderId="0" xfId="0" applyNumberFormat="1" applyFont="1"/>
    <xf numFmtId="3" fontId="0" fillId="0" borderId="0" xfId="0" applyNumberFormat="1"/>
    <xf numFmtId="0" fontId="2" fillId="0" borderId="0" xfId="0" applyFont="1"/>
    <xf numFmtId="0" fontId="0" fillId="0" borderId="0" xfId="0" applyFont="1"/>
    <xf numFmtId="0" fontId="1" fillId="0" borderId="0" xfId="0" applyFont="1" applyAlignment="1">
      <alignment horizontal="center"/>
    </xf>
    <xf numFmtId="49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49" fontId="3" fillId="0" borderId="0" xfId="0" applyNumberFormat="1" applyFont="1" applyAlignment="1">
      <alignment horizontal="left" wrapText="1"/>
    </xf>
    <xf numFmtId="0" fontId="1" fillId="0" borderId="2" xfId="0" applyFont="1" applyBorder="1" applyAlignment="1">
      <alignment horizontal="left" vertical="top" wrapText="1"/>
    </xf>
    <xf numFmtId="4" fontId="1" fillId="0" borderId="3" xfId="0" applyNumberFormat="1" applyFont="1" applyBorder="1" applyAlignment="1">
      <alignment vertical="top" shrinkToFi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center" vertical="top" shrinkToFit="1"/>
    </xf>
    <xf numFmtId="4" fontId="1" fillId="0" borderId="5" xfId="0" applyNumberFormat="1" applyFont="1" applyBorder="1" applyAlignment="1">
      <alignment vertical="top" shrinkToFit="1"/>
    </xf>
    <xf numFmtId="4" fontId="1" fillId="0" borderId="6" xfId="0" applyNumberFormat="1" applyFont="1" applyBorder="1" applyAlignment="1">
      <alignment vertical="top" shrinkToFit="1"/>
    </xf>
    <xf numFmtId="0" fontId="5" fillId="0" borderId="7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center" vertical="top" shrinkToFit="1"/>
    </xf>
    <xf numFmtId="4" fontId="6" fillId="0" borderId="8" xfId="0" applyNumberFormat="1" applyFont="1" applyBorder="1" applyAlignment="1">
      <alignment vertical="top" shrinkToFit="1"/>
    </xf>
    <xf numFmtId="4" fontId="5" fillId="0" borderId="8" xfId="0" applyNumberFormat="1" applyFont="1" applyBorder="1" applyAlignment="1">
      <alignment vertical="top" shrinkToFit="1"/>
    </xf>
    <xf numFmtId="4" fontId="5" fillId="0" borderId="9" xfId="0" applyNumberFormat="1" applyFont="1" applyBorder="1" applyAlignment="1">
      <alignment vertical="top" shrinkToFit="1"/>
    </xf>
    <xf numFmtId="0" fontId="4" fillId="0" borderId="2" xfId="0" applyFont="1" applyBorder="1" applyAlignment="1">
      <alignment horizontal="left" vertical="top" wrapText="1"/>
    </xf>
    <xf numFmtId="4" fontId="4" fillId="0" borderId="3" xfId="0" applyNumberFormat="1" applyFont="1" applyBorder="1" applyAlignment="1">
      <alignment vertical="top" shrinkToFit="1"/>
    </xf>
    <xf numFmtId="0" fontId="4" fillId="0" borderId="8" xfId="0" applyFont="1" applyBorder="1" applyAlignment="1">
      <alignment horizontal="center" vertical="top" shrinkToFit="1"/>
    </xf>
    <xf numFmtId="4" fontId="1" fillId="0" borderId="8" xfId="0" applyNumberFormat="1" applyFont="1" applyBorder="1" applyAlignment="1">
      <alignment vertical="top" shrinkToFit="1"/>
    </xf>
    <xf numFmtId="4" fontId="5" fillId="0" borderId="9" xfId="0" applyNumberFormat="1" applyFont="1" applyBorder="1" applyAlignment="1">
      <alignment vertical="top" shrinkToFit="1"/>
    </xf>
    <xf numFmtId="49" fontId="3" fillId="0" borderId="7" xfId="0" applyNumberFormat="1" applyFont="1" applyBorder="1"/>
    <xf numFmtId="0" fontId="0" fillId="0" borderId="8" xfId="0" applyBorder="1" applyAlignment="1">
      <alignment horizontal="center"/>
    </xf>
    <xf numFmtId="0" fontId="0" fillId="0" borderId="8" xfId="0" applyBorder="1"/>
    <xf numFmtId="4" fontId="3" fillId="0" borderId="9" xfId="0" applyNumberFormat="1" applyFont="1" applyBorder="1"/>
    <xf numFmtId="49" fontId="0" fillId="2" borderId="7" xfId="0" applyNumberFormat="1" applyFill="1" applyBorder="1" applyAlignment="1">
      <alignment horizontal="left" vertical="top" wrapText="1"/>
    </xf>
    <xf numFmtId="0" fontId="0" fillId="2" borderId="8" xfId="0" applyFill="1" applyBorder="1" applyAlignment="1">
      <alignment horizontal="center" vertical="top" shrinkToFit="1"/>
    </xf>
    <xf numFmtId="164" fontId="0" fillId="2" borderId="8" xfId="0" applyNumberFormat="1" applyFill="1" applyBorder="1" applyAlignment="1">
      <alignment vertical="top"/>
    </xf>
    <xf numFmtId="4" fontId="0" fillId="2" borderId="8" xfId="0" applyNumberFormat="1" applyFill="1" applyBorder="1" applyAlignment="1">
      <alignment vertical="top"/>
    </xf>
    <xf numFmtId="4" fontId="0" fillId="2" borderId="9" xfId="0" applyNumberFormat="1" applyFill="1" applyBorder="1" applyAlignment="1">
      <alignment horizontal="center" vertical="top"/>
    </xf>
    <xf numFmtId="0" fontId="4" fillId="0" borderId="10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center" vertical="top" shrinkToFit="1"/>
    </xf>
    <xf numFmtId="4" fontId="4" fillId="0" borderId="11" xfId="0" applyNumberFormat="1" applyFont="1" applyBorder="1" applyAlignment="1">
      <alignment vertical="top" shrinkToFit="1"/>
    </xf>
    <xf numFmtId="4" fontId="4" fillId="0" borderId="12" xfId="0" applyNumberFormat="1" applyFont="1" applyBorder="1" applyAlignment="1">
      <alignment vertical="top" shrinkToFit="1"/>
    </xf>
    <xf numFmtId="0" fontId="1" fillId="0" borderId="10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center" vertical="top" shrinkToFit="1"/>
    </xf>
    <xf numFmtId="4" fontId="1" fillId="0" borderId="11" xfId="0" applyNumberFormat="1" applyFont="1" applyBorder="1" applyAlignment="1">
      <alignment vertical="top" shrinkToFit="1"/>
    </xf>
    <xf numFmtId="4" fontId="1" fillId="0" borderId="12" xfId="0" applyNumberFormat="1" applyFont="1" applyBorder="1" applyAlignment="1">
      <alignment vertical="top" shrinkToFi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  <outlinePr summaryBelow="0"/>
  </sheetPr>
  <dimension ref="A1:BF43"/>
  <sheetViews>
    <sheetView showGridLines="0" tabSelected="1" topLeftCell="A2" zoomScaleNormal="100" workbookViewId="0">
      <selection activeCell="I17" sqref="I17"/>
    </sheetView>
  </sheetViews>
  <sheetFormatPr defaultRowHeight="12.75" outlineLevelRow="1" x14ac:dyDescent="0.2"/>
  <cols>
    <col min="1" max="1" width="50.5703125" style="3" customWidth="1"/>
    <col min="2" max="2" width="3.42578125" style="6" bestFit="1" customWidth="1"/>
    <col min="3" max="3" width="11" customWidth="1"/>
    <col min="4" max="4" width="9.140625" bestFit="1" customWidth="1"/>
    <col min="5" max="5" width="18.42578125" customWidth="1"/>
    <col min="6" max="6" width="9.140625" customWidth="1"/>
    <col min="7" max="7" width="12.42578125" style="17" customWidth="1"/>
    <col min="8" max="12" width="9.140625" customWidth="1"/>
    <col min="26" max="38" width="0" hidden="1" customWidth="1"/>
  </cols>
  <sheetData>
    <row r="1" spans="1:58" ht="51" customHeight="1" x14ac:dyDescent="0.2">
      <c r="A1" s="23" t="s">
        <v>42</v>
      </c>
      <c r="B1" s="23"/>
      <c r="C1" s="23"/>
      <c r="D1" s="23"/>
      <c r="E1" s="23"/>
    </row>
    <row r="2" spans="1:58" ht="20.25" customHeight="1" x14ac:dyDescent="0.2">
      <c r="A2" s="21" t="s">
        <v>22</v>
      </c>
      <c r="B2" s="22"/>
      <c r="C2" s="22"/>
      <c r="D2" s="22"/>
      <c r="E2" s="22"/>
    </row>
    <row r="4" spans="1:58" x14ac:dyDescent="0.2">
      <c r="A4" s="3" t="s">
        <v>23</v>
      </c>
    </row>
    <row r="5" spans="1:58" x14ac:dyDescent="0.2">
      <c r="A5" s="3" t="s">
        <v>24</v>
      </c>
    </row>
    <row r="7" spans="1:58" ht="13.5" thickBot="1" x14ac:dyDescent="0.25"/>
    <row r="8" spans="1:58" ht="15" customHeight="1" thickBot="1" x14ac:dyDescent="0.25">
      <c r="A8" s="44" t="s">
        <v>0</v>
      </c>
      <c r="B8" s="45" t="s">
        <v>1</v>
      </c>
      <c r="C8" s="46" t="s">
        <v>2</v>
      </c>
      <c r="D8" s="47" t="s">
        <v>3</v>
      </c>
      <c r="E8" s="48" t="s">
        <v>4</v>
      </c>
      <c r="F8" s="1"/>
      <c r="G8" s="14"/>
      <c r="H8" s="1"/>
    </row>
    <row r="9" spans="1:58" s="8" customFormat="1" ht="15" customHeight="1" thickBot="1" x14ac:dyDescent="0.25">
      <c r="A9" s="30" t="s">
        <v>29</v>
      </c>
      <c r="B9" s="31"/>
      <c r="C9" s="32"/>
      <c r="D9" s="33">
        <f>SUM(E10:E15)</f>
        <v>0</v>
      </c>
      <c r="E9" s="34"/>
      <c r="G9" s="15"/>
    </row>
    <row r="10" spans="1:58" ht="22.5" outlineLevel="1" x14ac:dyDescent="0.2">
      <c r="A10" s="26" t="s">
        <v>25</v>
      </c>
      <c r="B10" s="27" t="s">
        <v>5</v>
      </c>
      <c r="C10" s="28">
        <v>319.69</v>
      </c>
      <c r="D10" s="28">
        <v>0</v>
      </c>
      <c r="E10" s="29">
        <f>C10*D10</f>
        <v>0</v>
      </c>
      <c r="F10" s="2"/>
      <c r="G10" s="16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</row>
    <row r="11" spans="1:58" ht="15" customHeight="1" outlineLevel="1" x14ac:dyDescent="0.2">
      <c r="A11" s="24" t="s">
        <v>26</v>
      </c>
      <c r="B11" s="10" t="s">
        <v>5</v>
      </c>
      <c r="C11" s="11">
        <v>290.63</v>
      </c>
      <c r="D11" s="11">
        <v>0</v>
      </c>
      <c r="E11" s="25">
        <f>C11*D11</f>
        <v>0</v>
      </c>
      <c r="F11" s="5"/>
      <c r="G11" s="16"/>
      <c r="H11" s="2"/>
      <c r="I11" s="2"/>
      <c r="J11" s="2"/>
      <c r="K11" s="2"/>
      <c r="L11" s="2"/>
      <c r="M11" s="4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</row>
    <row r="12" spans="1:58" ht="15" customHeight="1" outlineLevel="1" x14ac:dyDescent="0.2">
      <c r="A12" s="24" t="s">
        <v>30</v>
      </c>
      <c r="B12" s="10" t="s">
        <v>6</v>
      </c>
      <c r="C12" s="11">
        <v>174.7</v>
      </c>
      <c r="D12" s="11">
        <v>0</v>
      </c>
      <c r="E12" s="25">
        <f t="shared" ref="E12:E15" si="0">C12*D12</f>
        <v>0</v>
      </c>
      <c r="F12" s="2"/>
      <c r="G12" s="16"/>
      <c r="H12" s="2"/>
      <c r="I12" s="2"/>
      <c r="J12" s="2"/>
      <c r="K12" s="2"/>
      <c r="L12" s="2"/>
      <c r="M12" s="4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</row>
    <row r="13" spans="1:58" ht="15" customHeight="1" outlineLevel="1" x14ac:dyDescent="0.2">
      <c r="A13" s="24" t="s">
        <v>27</v>
      </c>
      <c r="B13" s="10" t="s">
        <v>7</v>
      </c>
      <c r="C13" s="11">
        <v>1</v>
      </c>
      <c r="D13" s="11">
        <v>0</v>
      </c>
      <c r="E13" s="25">
        <f t="shared" ref="E13" si="1">C13*D13</f>
        <v>0</v>
      </c>
      <c r="F13" s="2"/>
      <c r="G13" s="16"/>
      <c r="H13" s="2"/>
      <c r="I13" s="2"/>
      <c r="J13" s="2"/>
      <c r="K13" s="2"/>
      <c r="L13" s="2"/>
      <c r="M13" s="4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</row>
    <row r="14" spans="1:58" ht="15" customHeight="1" outlineLevel="1" x14ac:dyDescent="0.2">
      <c r="A14" s="24" t="s">
        <v>41</v>
      </c>
      <c r="B14" s="10" t="s">
        <v>7</v>
      </c>
      <c r="C14" s="11">
        <v>1</v>
      </c>
      <c r="D14" s="11">
        <v>0</v>
      </c>
      <c r="E14" s="25">
        <f t="shared" si="0"/>
        <v>0</v>
      </c>
      <c r="F14" s="2"/>
      <c r="G14" s="16"/>
      <c r="H14" s="2"/>
      <c r="I14" s="2"/>
      <c r="J14" s="2"/>
      <c r="K14" s="2"/>
      <c r="L14" s="2"/>
      <c r="M14" s="4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</row>
    <row r="15" spans="1:58" ht="15" customHeight="1" outlineLevel="1" thickBot="1" x14ac:dyDescent="0.25">
      <c r="A15" s="49" t="s">
        <v>28</v>
      </c>
      <c r="B15" s="50" t="s">
        <v>7</v>
      </c>
      <c r="C15" s="51">
        <v>1</v>
      </c>
      <c r="D15" s="51">
        <v>0</v>
      </c>
      <c r="E15" s="52">
        <f t="shared" si="0"/>
        <v>0</v>
      </c>
      <c r="F15" s="2"/>
      <c r="G15" s="16"/>
      <c r="H15" s="2"/>
      <c r="I15" s="2"/>
      <c r="J15" s="2"/>
      <c r="K15" s="2"/>
      <c r="L15" s="2"/>
      <c r="M15" s="4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</row>
    <row r="16" spans="1:58" s="8" customFormat="1" ht="15" customHeight="1" thickBot="1" x14ac:dyDescent="0.25">
      <c r="A16" s="30" t="s">
        <v>11</v>
      </c>
      <c r="B16" s="31"/>
      <c r="C16" s="32"/>
      <c r="D16" s="33">
        <f>SUM(E17:E31)</f>
        <v>0</v>
      </c>
      <c r="E16" s="34"/>
      <c r="G16" s="15"/>
    </row>
    <row r="17" spans="1:58" ht="33.75" outlineLevel="1" x14ac:dyDescent="0.2">
      <c r="A17" s="26" t="s">
        <v>32</v>
      </c>
      <c r="B17" s="27" t="s">
        <v>8</v>
      </c>
      <c r="C17" s="28">
        <v>5763.6</v>
      </c>
      <c r="D17" s="28">
        <v>0</v>
      </c>
      <c r="E17" s="29">
        <f t="shared" ref="E17:E20" si="2">C17*D17</f>
        <v>0</v>
      </c>
      <c r="F17" s="2"/>
      <c r="G17" s="16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</row>
    <row r="18" spans="1:58" s="19" customFormat="1" ht="15" customHeight="1" outlineLevel="1" x14ac:dyDescent="0.2">
      <c r="A18" s="24" t="s">
        <v>12</v>
      </c>
      <c r="B18" s="10" t="s">
        <v>8</v>
      </c>
      <c r="C18" s="11">
        <v>5763.6</v>
      </c>
      <c r="D18" s="11">
        <v>0</v>
      </c>
      <c r="E18" s="25">
        <f t="shared" si="2"/>
        <v>0</v>
      </c>
      <c r="F18" s="2"/>
      <c r="G18" s="16"/>
      <c r="H18" s="2"/>
      <c r="I18" s="2"/>
      <c r="J18" s="2"/>
      <c r="K18" s="2"/>
      <c r="L18" s="2"/>
      <c r="M18" s="4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</row>
    <row r="19" spans="1:58" s="19" customFormat="1" ht="15" customHeight="1" outlineLevel="1" x14ac:dyDescent="0.2">
      <c r="A19" s="24" t="s">
        <v>31</v>
      </c>
      <c r="B19" s="10" t="s">
        <v>7</v>
      </c>
      <c r="C19" s="11">
        <v>1</v>
      </c>
      <c r="D19" s="11">
        <v>0</v>
      </c>
      <c r="E19" s="25">
        <f t="shared" si="2"/>
        <v>0</v>
      </c>
      <c r="F19" s="20"/>
      <c r="G19" s="16"/>
      <c r="H19" s="2"/>
      <c r="I19" s="2"/>
      <c r="J19" s="2"/>
      <c r="K19" s="2"/>
      <c r="L19" s="2"/>
      <c r="M19" s="4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</row>
    <row r="20" spans="1:58" s="19" customFormat="1" ht="15" customHeight="1" outlineLevel="1" x14ac:dyDescent="0.2">
      <c r="A20" s="24" t="s">
        <v>14</v>
      </c>
      <c r="B20" s="10" t="s">
        <v>5</v>
      </c>
      <c r="C20" s="11">
        <v>78</v>
      </c>
      <c r="D20" s="11">
        <v>0</v>
      </c>
      <c r="E20" s="25">
        <f t="shared" si="2"/>
        <v>0</v>
      </c>
      <c r="F20" s="9"/>
      <c r="G20" s="16"/>
      <c r="H20" s="2"/>
      <c r="I20" s="2"/>
      <c r="J20" s="2"/>
      <c r="K20" s="2"/>
      <c r="L20" s="2"/>
      <c r="M20" s="4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</row>
    <row r="21" spans="1:58" s="19" customFormat="1" ht="15" customHeight="1" outlineLevel="1" x14ac:dyDescent="0.2">
      <c r="A21" s="24" t="s">
        <v>16</v>
      </c>
      <c r="B21" s="10" t="s">
        <v>5</v>
      </c>
      <c r="C21" s="11">
        <v>78</v>
      </c>
      <c r="D21" s="11">
        <v>0</v>
      </c>
      <c r="E21" s="25">
        <f t="shared" ref="E21" si="3">C21*D21</f>
        <v>0</v>
      </c>
      <c r="F21" s="2"/>
      <c r="G21" s="16"/>
      <c r="H21" s="2"/>
      <c r="I21" s="2"/>
      <c r="J21" s="2"/>
      <c r="K21" s="2"/>
      <c r="L21" s="2"/>
      <c r="M21" s="4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</row>
    <row r="22" spans="1:58" s="19" customFormat="1" ht="15" customHeight="1" outlineLevel="1" x14ac:dyDescent="0.2">
      <c r="A22" s="24" t="s">
        <v>15</v>
      </c>
      <c r="B22" s="10" t="s">
        <v>13</v>
      </c>
      <c r="C22" s="11">
        <v>23</v>
      </c>
      <c r="D22" s="11">
        <v>0</v>
      </c>
      <c r="E22" s="25">
        <f t="shared" ref="E22:E30" si="4">C22*D22</f>
        <v>0</v>
      </c>
      <c r="F22" s="2"/>
      <c r="G22" s="16"/>
      <c r="H22" s="2"/>
      <c r="I22" s="2"/>
      <c r="J22" s="2"/>
      <c r="K22" s="2"/>
      <c r="L22" s="2"/>
      <c r="M22" s="4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</row>
    <row r="23" spans="1:58" s="19" customFormat="1" ht="15" customHeight="1" outlineLevel="1" x14ac:dyDescent="0.2">
      <c r="A23" s="24" t="s">
        <v>17</v>
      </c>
      <c r="B23" s="10" t="s">
        <v>13</v>
      </c>
      <c r="C23" s="11">
        <v>23</v>
      </c>
      <c r="D23" s="11">
        <v>0</v>
      </c>
      <c r="E23" s="25">
        <f t="shared" si="4"/>
        <v>0</v>
      </c>
      <c r="F23" s="2"/>
      <c r="G23" s="16"/>
      <c r="H23" s="2"/>
      <c r="I23" s="2"/>
      <c r="J23" s="2"/>
      <c r="K23" s="2"/>
      <c r="L23" s="2"/>
      <c r="M23" s="4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</row>
    <row r="24" spans="1:58" ht="15" customHeight="1" outlineLevel="1" x14ac:dyDescent="0.2">
      <c r="A24" s="24" t="s">
        <v>35</v>
      </c>
      <c r="B24" s="10" t="s">
        <v>6</v>
      </c>
      <c r="C24" s="11">
        <v>14.4</v>
      </c>
      <c r="D24" s="11">
        <v>0</v>
      </c>
      <c r="E24" s="25">
        <f t="shared" si="4"/>
        <v>0</v>
      </c>
      <c r="F24" s="2"/>
      <c r="G24" s="16"/>
      <c r="H24" s="2"/>
      <c r="I24" s="2"/>
      <c r="J24" s="2"/>
      <c r="K24" s="2"/>
      <c r="L24" s="2"/>
      <c r="M24" s="4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</row>
    <row r="25" spans="1:58" ht="15" customHeight="1" outlineLevel="1" x14ac:dyDescent="0.2">
      <c r="A25" s="24" t="s">
        <v>36</v>
      </c>
      <c r="B25" s="10" t="s">
        <v>6</v>
      </c>
      <c r="C25" s="11">
        <v>14.4</v>
      </c>
      <c r="D25" s="11">
        <v>0</v>
      </c>
      <c r="E25" s="25">
        <f t="shared" si="4"/>
        <v>0</v>
      </c>
      <c r="F25" s="2"/>
      <c r="G25" s="16"/>
      <c r="H25" s="2"/>
      <c r="I25" s="2"/>
      <c r="J25" s="2"/>
      <c r="K25" s="2"/>
      <c r="L25" s="2"/>
      <c r="M25" s="4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</row>
    <row r="26" spans="1:58" s="19" customFormat="1" ht="15" customHeight="1" outlineLevel="1" x14ac:dyDescent="0.2">
      <c r="A26" s="24" t="s">
        <v>37</v>
      </c>
      <c r="B26" s="10" t="s">
        <v>6</v>
      </c>
      <c r="C26" s="11">
        <v>41.51</v>
      </c>
      <c r="D26" s="11">
        <v>0</v>
      </c>
      <c r="E26" s="25">
        <f t="shared" si="4"/>
        <v>0</v>
      </c>
      <c r="F26" s="2"/>
      <c r="G26" s="16"/>
      <c r="H26" s="2"/>
      <c r="I26" s="2"/>
      <c r="J26" s="2"/>
      <c r="K26" s="2"/>
      <c r="L26" s="2"/>
      <c r="M26" s="4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</row>
    <row r="27" spans="1:58" s="19" customFormat="1" ht="15" customHeight="1" outlineLevel="1" x14ac:dyDescent="0.2">
      <c r="A27" s="24" t="s">
        <v>38</v>
      </c>
      <c r="B27" s="10" t="s">
        <v>6</v>
      </c>
      <c r="C27" s="11">
        <v>41.51</v>
      </c>
      <c r="D27" s="11">
        <v>0</v>
      </c>
      <c r="E27" s="25">
        <f t="shared" si="4"/>
        <v>0</v>
      </c>
      <c r="F27" s="2"/>
      <c r="G27" s="16"/>
      <c r="H27" s="2"/>
      <c r="I27" s="2"/>
      <c r="J27" s="2"/>
      <c r="K27" s="2"/>
      <c r="L27" s="2"/>
      <c r="M27" s="4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</row>
    <row r="28" spans="1:58" s="19" customFormat="1" ht="15" customHeight="1" outlineLevel="1" x14ac:dyDescent="0.2">
      <c r="A28" s="24" t="s">
        <v>34</v>
      </c>
      <c r="B28" s="10" t="s">
        <v>8</v>
      </c>
      <c r="C28" s="11">
        <v>100</v>
      </c>
      <c r="D28" s="11">
        <v>0</v>
      </c>
      <c r="E28" s="25">
        <f t="shared" si="4"/>
        <v>0</v>
      </c>
      <c r="F28" s="2"/>
      <c r="G28" s="16"/>
      <c r="H28" s="2"/>
      <c r="I28" s="2"/>
      <c r="J28" s="2"/>
      <c r="K28" s="2"/>
      <c r="L28" s="2"/>
      <c r="M28" s="4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</row>
    <row r="29" spans="1:58" s="19" customFormat="1" ht="15" customHeight="1" outlineLevel="1" x14ac:dyDescent="0.2">
      <c r="A29" s="24" t="s">
        <v>33</v>
      </c>
      <c r="B29" s="10" t="s">
        <v>8</v>
      </c>
      <c r="C29" s="11">
        <v>100</v>
      </c>
      <c r="D29" s="11">
        <v>0</v>
      </c>
      <c r="E29" s="25">
        <f t="shared" si="4"/>
        <v>0</v>
      </c>
      <c r="F29" s="2"/>
      <c r="G29" s="16"/>
      <c r="H29" s="2"/>
      <c r="I29" s="2"/>
      <c r="J29" s="2"/>
      <c r="K29" s="2"/>
      <c r="L29" s="2"/>
      <c r="M29" s="4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</row>
    <row r="30" spans="1:58" s="19" customFormat="1" ht="15" customHeight="1" outlineLevel="1" x14ac:dyDescent="0.2">
      <c r="A30" s="24" t="s">
        <v>39</v>
      </c>
      <c r="B30" s="10" t="s">
        <v>7</v>
      </c>
      <c r="C30" s="11">
        <v>1</v>
      </c>
      <c r="D30" s="11">
        <v>0</v>
      </c>
      <c r="E30" s="25">
        <f t="shared" si="4"/>
        <v>0</v>
      </c>
      <c r="F30" s="2"/>
      <c r="G30" s="16"/>
      <c r="H30" s="2"/>
      <c r="I30" s="2"/>
      <c r="J30" s="2"/>
      <c r="K30" s="2"/>
      <c r="L30" s="2"/>
      <c r="M30" s="4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</row>
    <row r="31" spans="1:58" s="19" customFormat="1" ht="15" customHeight="1" outlineLevel="1" thickBot="1" x14ac:dyDescent="0.25">
      <c r="A31" s="53" t="s">
        <v>40</v>
      </c>
      <c r="B31" s="54" t="s">
        <v>7</v>
      </c>
      <c r="C31" s="55">
        <v>1</v>
      </c>
      <c r="D31" s="55">
        <v>0</v>
      </c>
      <c r="E31" s="56">
        <f>C31*D31</f>
        <v>0</v>
      </c>
      <c r="F31" s="2"/>
      <c r="G31" s="16"/>
      <c r="H31" s="2"/>
      <c r="I31" s="2"/>
      <c r="J31" s="2"/>
      <c r="K31" s="2"/>
      <c r="L31" s="2"/>
      <c r="M31" s="4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</row>
    <row r="32" spans="1:58" ht="15" customHeight="1" outlineLevel="1" thickBot="1" x14ac:dyDescent="0.25">
      <c r="A32" s="30" t="s">
        <v>20</v>
      </c>
      <c r="B32" s="37"/>
      <c r="C32" s="38"/>
      <c r="D32" s="38"/>
      <c r="E32" s="39">
        <f>SUM(E33:E36)</f>
        <v>0</v>
      </c>
      <c r="F32" s="2"/>
      <c r="G32" s="16"/>
      <c r="H32" s="2"/>
      <c r="I32" s="2"/>
      <c r="J32" s="2"/>
      <c r="K32" s="2"/>
      <c r="L32" s="2"/>
      <c r="M32" s="4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</row>
    <row r="33" spans="1:58" ht="15" customHeight="1" outlineLevel="1" x14ac:dyDescent="0.2">
      <c r="A33" s="26" t="s">
        <v>9</v>
      </c>
      <c r="B33" s="27" t="s">
        <v>7</v>
      </c>
      <c r="C33" s="28">
        <v>1</v>
      </c>
      <c r="D33" s="28">
        <v>0</v>
      </c>
      <c r="E33" s="29">
        <f>C33*D33</f>
        <v>0</v>
      </c>
      <c r="F33" s="2"/>
      <c r="G33" s="16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</row>
    <row r="34" spans="1:58" ht="15" customHeight="1" outlineLevel="1" x14ac:dyDescent="0.2">
      <c r="A34" s="24" t="s">
        <v>10</v>
      </c>
      <c r="B34" s="10" t="s">
        <v>7</v>
      </c>
      <c r="C34" s="11">
        <v>1</v>
      </c>
      <c r="D34" s="11">
        <v>0</v>
      </c>
      <c r="E34" s="25">
        <f>C34*D34</f>
        <v>0</v>
      </c>
      <c r="F34" s="2"/>
      <c r="G34" s="16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</row>
    <row r="35" spans="1:58" ht="15" customHeight="1" outlineLevel="1" x14ac:dyDescent="0.2">
      <c r="A35" s="35" t="s">
        <v>18</v>
      </c>
      <c r="B35" s="12" t="s">
        <v>7</v>
      </c>
      <c r="C35" s="13">
        <v>1</v>
      </c>
      <c r="D35" s="13">
        <v>0</v>
      </c>
      <c r="E35" s="36">
        <f t="shared" ref="E35:E36" si="5">C35*D35</f>
        <v>0</v>
      </c>
      <c r="F35" s="2"/>
      <c r="G35" s="16"/>
      <c r="H35" s="2"/>
      <c r="I35" s="2"/>
      <c r="J35" s="2"/>
      <c r="K35" s="2"/>
      <c r="L35" s="2"/>
      <c r="M35" s="4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</row>
    <row r="36" spans="1:58" ht="15" customHeight="1" outlineLevel="1" thickBot="1" x14ac:dyDescent="0.25">
      <c r="A36" s="49" t="s">
        <v>21</v>
      </c>
      <c r="B36" s="50" t="s">
        <v>7</v>
      </c>
      <c r="C36" s="51">
        <v>1</v>
      </c>
      <c r="D36" s="51">
        <v>0</v>
      </c>
      <c r="E36" s="52">
        <f t="shared" si="5"/>
        <v>0</v>
      </c>
      <c r="F36" s="2"/>
      <c r="G36" s="16"/>
      <c r="H36" s="2"/>
      <c r="I36" s="2"/>
      <c r="J36" s="2"/>
      <c r="K36" s="2"/>
      <c r="L36" s="2"/>
      <c r="M36" s="4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</row>
    <row r="37" spans="1:58" ht="15" customHeight="1" thickBot="1" x14ac:dyDescent="0.25">
      <c r="A37" s="40" t="s">
        <v>19</v>
      </c>
      <c r="B37" s="41"/>
      <c r="C37" s="42"/>
      <c r="D37" s="42"/>
      <c r="E37" s="43">
        <f>D9+D16+E32</f>
        <v>0</v>
      </c>
      <c r="I37" s="18"/>
    </row>
    <row r="38" spans="1:58" ht="15" customHeight="1" x14ac:dyDescent="0.2">
      <c r="I38" s="18"/>
    </row>
    <row r="39" spans="1:58" ht="15" customHeight="1" x14ac:dyDescent="0.2">
      <c r="I39" s="18"/>
    </row>
    <row r="40" spans="1:58" ht="15" customHeight="1" x14ac:dyDescent="0.2">
      <c r="G40" s="15"/>
    </row>
    <row r="41" spans="1:58" ht="15" customHeight="1" x14ac:dyDescent="0.2">
      <c r="A41" s="7"/>
    </row>
    <row r="42" spans="1:58" ht="15" customHeight="1" x14ac:dyDescent="0.2">
      <c r="A42" s="7"/>
    </row>
    <row r="43" spans="1:58" ht="15" customHeight="1" x14ac:dyDescent="0.2"/>
  </sheetData>
  <mergeCells count="4">
    <mergeCell ref="D16:E16"/>
    <mergeCell ref="A2:E2"/>
    <mergeCell ref="A1:E1"/>
    <mergeCell ref="D9:E9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>
    <oddFooter>&amp;R&amp;"Arial,Obyčejné"Strana &amp;P z &amp;N&amp;L&amp;9Zpracováno programem &amp;"Arial CE,Tučné"BUILDpower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DPMB</vt:lpstr>
      <vt:lpstr>DPMB!Oblast_tisku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2023-10-26T12:14:41Z</cp:lastPrinted>
  <dcterms:created xsi:type="dcterms:W3CDTF">2014-03-25T14:34:52Z</dcterms:created>
  <dcterms:modified xsi:type="dcterms:W3CDTF">2024-09-02T08:33:41Z</dcterms:modified>
</cp:coreProperties>
</file>