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Príloha č. 1 k B2" sheetId="1" r:id="rId1"/>
    <sheet name="Príloha č. 1k A2" sheetId="2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B12" i="2"/>
  <c r="B13" i="2"/>
  <c r="B14" i="2"/>
  <c r="B15" i="2"/>
  <c r="B11" i="2"/>
  <c r="B10" i="2"/>
  <c r="F30" i="1" l="1"/>
  <c r="F29" i="1"/>
  <c r="F28" i="1"/>
  <c r="F27" i="1"/>
  <c r="F26" i="1"/>
  <c r="F25" i="1"/>
  <c r="F24" i="1"/>
  <c r="F23" i="1"/>
  <c r="F16" i="1" l="1"/>
  <c r="F17" i="1"/>
  <c r="F18" i="1"/>
  <c r="F19" i="1"/>
  <c r="F20" i="1"/>
  <c r="F21" i="1"/>
  <c r="F22" i="1"/>
  <c r="F15" i="1"/>
  <c r="F31" i="1" s="1"/>
  <c r="F32" i="1" s="1"/>
  <c r="F33" i="1" s="1"/>
  <c r="B19" i="2" l="1"/>
  <c r="C19" i="2" l="1"/>
  <c r="D19" i="2" s="1"/>
</calcChain>
</file>

<file path=xl/sharedStrings.xml><?xml version="1.0" encoding="utf-8"?>
<sst xmlns="http://schemas.openxmlformats.org/spreadsheetml/2006/main" count="82" uniqueCount="63">
  <si>
    <t>Názov spoločnosti:</t>
  </si>
  <si>
    <t>Sídlo, miesto podnikania:</t>
  </si>
  <si>
    <t>IČO:</t>
  </si>
  <si>
    <t>Kontaktná osoba:</t>
  </si>
  <si>
    <t>Telefónne číslo:</t>
  </si>
  <si>
    <t>e-mailová adresa:</t>
  </si>
  <si>
    <t>P. č.</t>
  </si>
  <si>
    <t>Požadovaný
počet</t>
  </si>
  <si>
    <t>Merná
jednotka</t>
  </si>
  <si>
    <t>Jednotková cena
v € bez DPH</t>
  </si>
  <si>
    <t>Celková cena
v € bez DPH</t>
  </si>
  <si>
    <t>ks</t>
  </si>
  <si>
    <t>Špecifikácia ceny</t>
  </si>
  <si>
    <t>Nákup univerzálnych nosičov náradia s príslušenstvom</t>
  </si>
  <si>
    <t>Univerzálny nosič náradia</t>
  </si>
  <si>
    <t>Čelná snehová radlica k UNN</t>
  </si>
  <si>
    <t>Nadstavba sypača k UNN</t>
  </si>
  <si>
    <t>Čelná kombinovaná pracovná nadstavba (prídavné zariadenie k UNN)</t>
  </si>
  <si>
    <t>Pracovný nástroj mulčovací nízky na trávnaté porasty (prídavné zariadenie k čelnej kombinovanej pracovnej nadstavbe)</t>
  </si>
  <si>
    <t>Pracovný nástroj mulčovací na trávnaté porasty (prídavné zariadenie k čelnej kombinovanej pracovnej nadstavbe)</t>
  </si>
  <si>
    <t>Zadné hydraulické valníkové rameno na uchytenie pracovných nástrojov (prídavné zariadenie k UNN)</t>
  </si>
  <si>
    <t>Pracovný nástroj mulčovací na trávnaté a drevné porasty (prídavné zariadenie k zadnému hydraulickému valníkovému ramenu)</t>
  </si>
  <si>
    <t>Názov *</t>
  </si>
  <si>
    <t>Cena celkom za celý predmet zákazky v € bez DPH</t>
  </si>
  <si>
    <t>Cena celkom za celý predmet zákazky v € s DPH</t>
  </si>
  <si>
    <t>* technická špecifikácia ako aj ďalšie informácie sú definované v Opise predmetu zákazky.</t>
  </si>
  <si>
    <t>Poznámka</t>
  </si>
  <si>
    <t>Celková cena je daná súčtom súčinov jednotkových cien a množstva požadovaného tovaru, v rámci ktorej je zahrnuté poskytovanie ostatných služieb priamo súvisiacich s dodaním tovaru.</t>
  </si>
  <si>
    <t xml:space="preserve">Uchádzač je povinný oceniť položku označenú na ocenenie primeranou cenou v eurách maximálne na dve desatinné miesta. </t>
  </si>
  <si>
    <t>Uchádzač vyplňuje len vyžltené bunky. Do ostatných buniek nesmie zasahovať. Cena sa vyplňuje bez medzier pri tisícoch.</t>
  </si>
  <si>
    <t>V ..............................., dňa: ...................</t>
  </si>
  <si>
    <t>podpis oprávnenej osoby uchádzača</t>
  </si>
  <si>
    <t>...........................................................</t>
  </si>
  <si>
    <t>Cena je stanovená v zmysle zákona NR SR č. 18/1996 Z. z. o cenách v znení neskorších predpisov, vyhlášky MF SR č. 87/1996 Z. z., ktorou sa vykonáva zákon o cenách.</t>
  </si>
  <si>
    <t>rok</t>
  </si>
  <si>
    <t>Návrh na plnenie kritérií</t>
  </si>
  <si>
    <t>1. Názov predmetu zákazky:</t>
  </si>
  <si>
    <t>2. Identifikácia uchádzača:</t>
  </si>
  <si>
    <t>Obchodné meno:</t>
  </si>
  <si>
    <t>Sídlo/miesto podnikania:</t>
  </si>
  <si>
    <t>Tel. č.:</t>
  </si>
  <si>
    <t>E-mail:</t>
  </si>
  <si>
    <t>3. Návrh na plnenie kritérií:</t>
  </si>
  <si>
    <t>Celková cena
v € s DPH</t>
  </si>
  <si>
    <t>Uchádzačom navrhovaná celková cena za celý predmet zákazky zahŕňajúca všetky náklady súvisiace s predmetom zákazky vyjadrená v eurách</t>
  </si>
  <si>
    <t>4. Poznámka:</t>
  </si>
  <si>
    <r>
      <t>S</t>
    </r>
    <r>
      <rPr>
        <sz val="10"/>
        <color rgb="FF000000"/>
        <rFont val="Calibri"/>
        <family val="2"/>
        <charset val="238"/>
        <scheme val="minor"/>
      </rPr>
      <t>om / nie som* platcom DPH.</t>
    </r>
  </si>
  <si>
    <t>V ....................... dňa: ................</t>
  </si>
  <si>
    <t>................................................................</t>
  </si>
  <si>
    <t>* Uchádzač označí skutočnosť či je alebo nie je platcom DPH.</t>
  </si>
  <si>
    <t>Príloha. č. 1 k časti B.2 (Príloha č.2 k Rámcovej dohode)</t>
  </si>
  <si>
    <t>Príloha č. 1 k A2 (zároveň príloha č. 2 k Rámcovej dohode)</t>
  </si>
  <si>
    <t>DPH 23% v €</t>
  </si>
  <si>
    <t>DPH 23 %
v €</t>
  </si>
  <si>
    <t>revízia 1</t>
  </si>
  <si>
    <r>
      <t xml:space="preserve">Plánovaná servisná činnosť na 1 rok podľa bodu 10.1 </t>
    </r>
    <r>
      <rPr>
        <sz val="11"/>
        <color rgb="FFFF0000"/>
        <rFont val="Calibri"/>
        <family val="2"/>
        <charset val="238"/>
        <scheme val="minor"/>
      </rPr>
      <t>na rozsah podľa bodu 1 opisného formuláru</t>
    </r>
  </si>
  <si>
    <r>
      <t xml:space="preserve">Plánovaná servisná činnosť na 1 rok podľa bodu 10.2  </t>
    </r>
    <r>
      <rPr>
        <sz val="11"/>
        <color rgb="FFFF0000"/>
        <rFont val="Calibri"/>
        <family val="2"/>
        <charset val="238"/>
        <scheme val="minor"/>
      </rPr>
      <t>na rozsah podľa bodu 2 opisného formuláru</t>
    </r>
  </si>
  <si>
    <r>
      <t xml:space="preserve">Plánovaná servisná činnosť na 1 rok podľa bodu 10.3 </t>
    </r>
    <r>
      <rPr>
        <sz val="11"/>
        <color rgb="FFFF0000"/>
        <rFont val="Calibri"/>
        <family val="2"/>
        <charset val="238"/>
        <scheme val="minor"/>
      </rPr>
      <t>na rozsah podľa bodu 3 opisného formuláru</t>
    </r>
  </si>
  <si>
    <r>
      <t xml:space="preserve">Plánovaná servisná činnosť na 1 rok podľa bodu 10.4 </t>
    </r>
    <r>
      <rPr>
        <sz val="11"/>
        <color rgb="FFFF0000"/>
        <rFont val="Calibri"/>
        <family val="2"/>
        <charset val="238"/>
        <scheme val="minor"/>
      </rPr>
      <t>na rozsah podľa bodu 4 opisného formuláru</t>
    </r>
  </si>
  <si>
    <r>
      <t xml:space="preserve">Plánovaná servisná činnosť na 1 rok podľa bodu 10.5 </t>
    </r>
    <r>
      <rPr>
        <sz val="11"/>
        <color rgb="FFFF0000"/>
        <rFont val="Calibri"/>
        <family val="2"/>
        <charset val="238"/>
        <scheme val="minor"/>
      </rPr>
      <t>na rozsah podľa bodu 5 opisného formuláru</t>
    </r>
  </si>
  <si>
    <r>
      <t xml:space="preserve">Plánovaná servisná činnosť na 1 rok podľa bodu 10.6 </t>
    </r>
    <r>
      <rPr>
        <sz val="11"/>
        <color rgb="FFFF0000"/>
        <rFont val="Calibri"/>
        <family val="2"/>
        <charset val="238"/>
        <scheme val="minor"/>
      </rPr>
      <t>na rozsah podľa bodu 6 opisného formuláru</t>
    </r>
  </si>
  <si>
    <r>
      <t xml:space="preserve">Plánovaná servisná činnosť na 1 rok podľa bodu 10.7 </t>
    </r>
    <r>
      <rPr>
        <sz val="11"/>
        <color rgb="FFFF0000"/>
        <rFont val="Calibri"/>
        <family val="2"/>
        <charset val="238"/>
        <scheme val="minor"/>
      </rPr>
      <t>na rozsah podľa bodu 7 opisného formuláru</t>
    </r>
  </si>
  <si>
    <r>
      <t xml:space="preserve">Plánovaná servisná činnosť na 1 rok podľa bodu 10.8 </t>
    </r>
    <r>
      <rPr>
        <sz val="11"/>
        <color rgb="FFFF0000"/>
        <rFont val="Calibri"/>
        <family val="2"/>
        <charset val="238"/>
        <scheme val="minor"/>
      </rPr>
      <t>na rozsah podľa bodu 8 opisného formuláru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</si>
</sst>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4" fontId="5" fillId="0" borderId="0" xfId="0" applyNumberFormat="1" applyFont="1" applyFill="1" applyBorder="1" applyAlignment="1" applyProtection="1"/>
    <xf numFmtId="4" fontId="3" fillId="0" borderId="1" xfId="0" applyNumberFormat="1" applyFont="1" applyFill="1" applyBorder="1" applyAlignment="1" applyProtection="1">
      <alignment horizontal="left" vertical="center" wrapText="1"/>
    </xf>
    <xf numFmtId="4" fontId="12" fillId="3" borderId="1" xfId="1" applyNumberFormat="1" applyFont="1" applyFill="1" applyBorder="1" applyAlignment="1" applyProtection="1">
      <alignment horizontal="center" vertical="center"/>
    </xf>
    <xf numFmtId="4" fontId="8" fillId="0" borderId="1" xfId="1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17" fillId="0" borderId="0" xfId="0" applyFont="1" applyAlignment="1" applyProtection="1">
      <alignment horizontal="center" vertical="center"/>
    </xf>
    <xf numFmtId="4" fontId="6" fillId="0" borderId="0" xfId="0" applyNumberFormat="1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164" fontId="2" fillId="0" borderId="1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164" fontId="0" fillId="0" borderId="0" xfId="0" applyNumberForma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2" fillId="0" borderId="1" xfId="0" applyFont="1" applyBorder="1" applyAlignment="1" applyProtection="1">
      <alignment horizontal="center" vertical="center" wrapText="1"/>
    </xf>
    <xf numFmtId="4" fontId="23" fillId="0" borderId="1" xfId="1" applyNumberFormat="1" applyFont="1" applyFill="1" applyBorder="1" applyAlignment="1" applyProtection="1">
      <alignment horizontal="center" vertical="center"/>
    </xf>
    <xf numFmtId="164" fontId="22" fillId="0" borderId="1" xfId="0" applyNumberFormat="1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right"/>
    </xf>
    <xf numFmtId="4" fontId="1" fillId="0" borderId="1" xfId="0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10" fillId="0" borderId="0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7" fillId="2" borderId="1" xfId="2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 vertical="top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right" vertical="center" wrapText="1"/>
    </xf>
    <xf numFmtId="0" fontId="23" fillId="0" borderId="1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top" wrapText="1"/>
    </xf>
    <xf numFmtId="4" fontId="8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</xf>
    <xf numFmtId="0" fontId="1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</cellXfs>
  <cellStyles count="3">
    <cellStyle name="Hypertextové prepojenie" xfId="2" builtinId="8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>
      <selection activeCell="F32" sqref="F32"/>
    </sheetView>
  </sheetViews>
  <sheetFormatPr defaultColWidth="8.85546875" defaultRowHeight="15" x14ac:dyDescent="0.25"/>
  <cols>
    <col min="1" max="1" width="4.5703125" style="5" bestFit="1" customWidth="1"/>
    <col min="2" max="2" width="54.42578125" style="5" customWidth="1"/>
    <col min="3" max="3" width="11.28515625" style="5" bestFit="1" customWidth="1"/>
    <col min="4" max="4" width="8.5703125" style="5" bestFit="1" customWidth="1"/>
    <col min="5" max="5" width="15.28515625" style="5" bestFit="1" customWidth="1"/>
    <col min="6" max="6" width="15.7109375" style="5" customWidth="1"/>
    <col min="7" max="16384" width="8.85546875" style="5"/>
  </cols>
  <sheetData>
    <row r="1" spans="1:6" x14ac:dyDescent="0.25">
      <c r="F1" s="43" t="s">
        <v>54</v>
      </c>
    </row>
    <row r="2" spans="1:6" x14ac:dyDescent="0.25">
      <c r="B2" s="6"/>
      <c r="C2" s="45" t="s">
        <v>50</v>
      </c>
      <c r="D2" s="45"/>
      <c r="E2" s="45"/>
      <c r="F2" s="45"/>
    </row>
    <row r="3" spans="1:6" ht="15.75" x14ac:dyDescent="0.25">
      <c r="A3" s="46" t="s">
        <v>12</v>
      </c>
      <c r="B3" s="46"/>
      <c r="C3" s="46"/>
      <c r="D3" s="46"/>
      <c r="E3" s="46"/>
      <c r="F3" s="46"/>
    </row>
    <row r="4" spans="1:6" x14ac:dyDescent="0.25">
      <c r="A4" s="47"/>
      <c r="B4" s="47"/>
      <c r="C4" s="47"/>
      <c r="D4" s="47"/>
      <c r="E4" s="47"/>
      <c r="F4" s="47"/>
    </row>
    <row r="5" spans="1:6" ht="18" x14ac:dyDescent="0.25">
      <c r="A5" s="48" t="s">
        <v>13</v>
      </c>
      <c r="B5" s="48"/>
      <c r="C5" s="48"/>
      <c r="D5" s="48"/>
      <c r="E5" s="48"/>
      <c r="F5" s="48"/>
    </row>
    <row r="7" spans="1:6" x14ac:dyDescent="0.25">
      <c r="A7" s="51" t="s">
        <v>0</v>
      </c>
      <c r="B7" s="51"/>
      <c r="C7" s="52"/>
      <c r="D7" s="52"/>
      <c r="E7" s="52"/>
      <c r="F7" s="52"/>
    </row>
    <row r="8" spans="1:6" x14ac:dyDescent="0.25">
      <c r="A8" s="51" t="s">
        <v>1</v>
      </c>
      <c r="B8" s="51"/>
      <c r="C8" s="52"/>
      <c r="D8" s="52"/>
      <c r="E8" s="52"/>
      <c r="F8" s="52"/>
    </row>
    <row r="9" spans="1:6" x14ac:dyDescent="0.25">
      <c r="A9" s="51" t="s">
        <v>2</v>
      </c>
      <c r="B9" s="51"/>
      <c r="C9" s="55"/>
      <c r="D9" s="55"/>
      <c r="E9" s="55"/>
      <c r="F9" s="55"/>
    </row>
    <row r="10" spans="1:6" x14ac:dyDescent="0.25">
      <c r="A10" s="51" t="s">
        <v>3</v>
      </c>
      <c r="B10" s="51"/>
      <c r="C10" s="52"/>
      <c r="D10" s="52"/>
      <c r="E10" s="52"/>
      <c r="F10" s="52"/>
    </row>
    <row r="11" spans="1:6" x14ac:dyDescent="0.25">
      <c r="A11" s="51" t="s">
        <v>4</v>
      </c>
      <c r="B11" s="51"/>
      <c r="C11" s="53"/>
      <c r="D11" s="53"/>
      <c r="E11" s="53"/>
      <c r="F11" s="53"/>
    </row>
    <row r="12" spans="1:6" x14ac:dyDescent="0.25">
      <c r="A12" s="51" t="s">
        <v>5</v>
      </c>
      <c r="B12" s="51"/>
      <c r="C12" s="54"/>
      <c r="D12" s="52"/>
      <c r="E12" s="52"/>
      <c r="F12" s="52"/>
    </row>
    <row r="13" spans="1:6" x14ac:dyDescent="0.25">
      <c r="A13" s="58"/>
      <c r="B13" s="58"/>
      <c r="C13" s="58"/>
      <c r="D13" s="58"/>
      <c r="E13" s="58"/>
      <c r="F13" s="58"/>
    </row>
    <row r="14" spans="1:6" ht="45" x14ac:dyDescent="0.25">
      <c r="A14" s="4" t="s">
        <v>6</v>
      </c>
      <c r="B14" s="10" t="s">
        <v>22</v>
      </c>
      <c r="C14" s="4" t="s">
        <v>7</v>
      </c>
      <c r="D14" s="4" t="s">
        <v>8</v>
      </c>
      <c r="E14" s="4" t="s">
        <v>9</v>
      </c>
      <c r="F14" s="4" t="s">
        <v>10</v>
      </c>
    </row>
    <row r="15" spans="1:6" x14ac:dyDescent="0.25">
      <c r="A15" s="1">
        <v>1</v>
      </c>
      <c r="B15" s="25" t="s">
        <v>14</v>
      </c>
      <c r="C15" s="1">
        <v>50</v>
      </c>
      <c r="D15" s="2" t="s">
        <v>11</v>
      </c>
      <c r="E15" s="3"/>
      <c r="F15" s="2">
        <f t="shared" ref="F15:F23" si="0">C15*E15</f>
        <v>0</v>
      </c>
    </row>
    <row r="16" spans="1:6" x14ac:dyDescent="0.25">
      <c r="A16" s="1">
        <v>2</v>
      </c>
      <c r="B16" s="25" t="s">
        <v>15</v>
      </c>
      <c r="C16" s="1">
        <v>50</v>
      </c>
      <c r="D16" s="2" t="s">
        <v>11</v>
      </c>
      <c r="E16" s="3"/>
      <c r="F16" s="2">
        <f t="shared" si="0"/>
        <v>0</v>
      </c>
    </row>
    <row r="17" spans="1:6" x14ac:dyDescent="0.25">
      <c r="A17" s="1">
        <v>3</v>
      </c>
      <c r="B17" s="25" t="s">
        <v>16</v>
      </c>
      <c r="C17" s="1">
        <v>50</v>
      </c>
      <c r="D17" s="2" t="s">
        <v>11</v>
      </c>
      <c r="E17" s="3"/>
      <c r="F17" s="2">
        <f t="shared" si="0"/>
        <v>0</v>
      </c>
    </row>
    <row r="18" spans="1:6" ht="30" x14ac:dyDescent="0.25">
      <c r="A18" s="1">
        <v>4</v>
      </c>
      <c r="B18" s="7" t="s">
        <v>17</v>
      </c>
      <c r="C18" s="1">
        <v>50</v>
      </c>
      <c r="D18" s="2" t="s">
        <v>11</v>
      </c>
      <c r="E18" s="3"/>
      <c r="F18" s="2">
        <f t="shared" si="0"/>
        <v>0</v>
      </c>
    </row>
    <row r="19" spans="1:6" ht="45" x14ac:dyDescent="0.25">
      <c r="A19" s="1">
        <v>5</v>
      </c>
      <c r="B19" s="7" t="s">
        <v>18</v>
      </c>
      <c r="C19" s="1">
        <v>50</v>
      </c>
      <c r="D19" s="2" t="s">
        <v>11</v>
      </c>
      <c r="E19" s="3"/>
      <c r="F19" s="2">
        <f t="shared" si="0"/>
        <v>0</v>
      </c>
    </row>
    <row r="20" spans="1:6" ht="30" x14ac:dyDescent="0.25">
      <c r="A20" s="1">
        <v>6</v>
      </c>
      <c r="B20" s="7" t="s">
        <v>19</v>
      </c>
      <c r="C20" s="1">
        <v>50</v>
      </c>
      <c r="D20" s="2" t="s">
        <v>11</v>
      </c>
      <c r="E20" s="3"/>
      <c r="F20" s="2">
        <f t="shared" si="0"/>
        <v>0</v>
      </c>
    </row>
    <row r="21" spans="1:6" ht="30" x14ac:dyDescent="0.25">
      <c r="A21" s="1">
        <v>7</v>
      </c>
      <c r="B21" s="7" t="s">
        <v>20</v>
      </c>
      <c r="C21" s="1">
        <v>50</v>
      </c>
      <c r="D21" s="2" t="s">
        <v>11</v>
      </c>
      <c r="E21" s="3"/>
      <c r="F21" s="2">
        <f t="shared" si="0"/>
        <v>0</v>
      </c>
    </row>
    <row r="22" spans="1:6" ht="45" x14ac:dyDescent="0.25">
      <c r="A22" s="1">
        <v>8</v>
      </c>
      <c r="B22" s="7" t="s">
        <v>21</v>
      </c>
      <c r="C22" s="1">
        <v>50</v>
      </c>
      <c r="D22" s="2" t="s">
        <v>11</v>
      </c>
      <c r="E22" s="3"/>
      <c r="F22" s="2">
        <f t="shared" si="0"/>
        <v>0</v>
      </c>
    </row>
    <row r="23" spans="1:6" ht="30" x14ac:dyDescent="0.25">
      <c r="A23" s="1">
        <v>9</v>
      </c>
      <c r="B23" s="44" t="s">
        <v>55</v>
      </c>
      <c r="C23" s="1">
        <v>5</v>
      </c>
      <c r="D23" s="2" t="s">
        <v>34</v>
      </c>
      <c r="E23" s="3"/>
      <c r="F23" s="2">
        <f t="shared" si="0"/>
        <v>0</v>
      </c>
    </row>
    <row r="24" spans="1:6" ht="30" x14ac:dyDescent="0.25">
      <c r="A24" s="1">
        <v>10</v>
      </c>
      <c r="B24" s="44" t="s">
        <v>56</v>
      </c>
      <c r="C24" s="1">
        <v>5</v>
      </c>
      <c r="D24" s="2" t="s">
        <v>34</v>
      </c>
      <c r="E24" s="3"/>
      <c r="F24" s="2">
        <f t="shared" ref="F24:F30" si="1">C24*E24</f>
        <v>0</v>
      </c>
    </row>
    <row r="25" spans="1:6" ht="30" x14ac:dyDescent="0.25">
      <c r="A25" s="1">
        <v>11</v>
      </c>
      <c r="B25" s="44" t="s">
        <v>57</v>
      </c>
      <c r="C25" s="1">
        <v>5</v>
      </c>
      <c r="D25" s="2" t="s">
        <v>34</v>
      </c>
      <c r="E25" s="3"/>
      <c r="F25" s="2">
        <f t="shared" si="1"/>
        <v>0</v>
      </c>
    </row>
    <row r="26" spans="1:6" ht="30" x14ac:dyDescent="0.25">
      <c r="A26" s="1">
        <v>12</v>
      </c>
      <c r="B26" s="44" t="s">
        <v>58</v>
      </c>
      <c r="C26" s="1">
        <v>5</v>
      </c>
      <c r="D26" s="2" t="s">
        <v>34</v>
      </c>
      <c r="E26" s="3"/>
      <c r="F26" s="2">
        <f t="shared" si="1"/>
        <v>0</v>
      </c>
    </row>
    <row r="27" spans="1:6" ht="30" x14ac:dyDescent="0.25">
      <c r="A27" s="1">
        <v>13</v>
      </c>
      <c r="B27" s="44" t="s">
        <v>59</v>
      </c>
      <c r="C27" s="1">
        <v>5</v>
      </c>
      <c r="D27" s="2" t="s">
        <v>34</v>
      </c>
      <c r="E27" s="3"/>
      <c r="F27" s="2">
        <f t="shared" si="1"/>
        <v>0</v>
      </c>
    </row>
    <row r="28" spans="1:6" ht="30" x14ac:dyDescent="0.25">
      <c r="A28" s="1">
        <v>14</v>
      </c>
      <c r="B28" s="44" t="s">
        <v>60</v>
      </c>
      <c r="C28" s="1">
        <v>5</v>
      </c>
      <c r="D28" s="2" t="s">
        <v>34</v>
      </c>
      <c r="E28" s="3"/>
      <c r="F28" s="2">
        <f t="shared" si="1"/>
        <v>0</v>
      </c>
    </row>
    <row r="29" spans="1:6" ht="30" x14ac:dyDescent="0.25">
      <c r="A29" s="1">
        <v>15</v>
      </c>
      <c r="B29" s="44" t="s">
        <v>61</v>
      </c>
      <c r="C29" s="1">
        <v>5</v>
      </c>
      <c r="D29" s="2" t="s">
        <v>34</v>
      </c>
      <c r="E29" s="3"/>
      <c r="F29" s="2">
        <f t="shared" si="1"/>
        <v>0</v>
      </c>
    </row>
    <row r="30" spans="1:6" ht="30" x14ac:dyDescent="0.25">
      <c r="A30" s="1">
        <v>16</v>
      </c>
      <c r="B30" s="44" t="s">
        <v>62</v>
      </c>
      <c r="C30" s="1">
        <v>5</v>
      </c>
      <c r="D30" s="2" t="s">
        <v>34</v>
      </c>
      <c r="E30" s="3"/>
      <c r="F30" s="2">
        <f t="shared" si="1"/>
        <v>0</v>
      </c>
    </row>
    <row r="31" spans="1:6" x14ac:dyDescent="0.25">
      <c r="A31" s="49" t="s">
        <v>23</v>
      </c>
      <c r="B31" s="50"/>
      <c r="C31" s="50"/>
      <c r="D31" s="50"/>
      <c r="E31" s="50"/>
      <c r="F31" s="8">
        <f>SUM(F15:F30)</f>
        <v>0</v>
      </c>
    </row>
    <row r="32" spans="1:6" x14ac:dyDescent="0.25">
      <c r="A32" s="59" t="s">
        <v>52</v>
      </c>
      <c r="B32" s="60"/>
      <c r="C32" s="60"/>
      <c r="D32" s="60"/>
      <c r="E32" s="60"/>
      <c r="F32" s="41">
        <f>F31*0.23</f>
        <v>0</v>
      </c>
    </row>
    <row r="33" spans="1:6" x14ac:dyDescent="0.25">
      <c r="A33" s="61" t="s">
        <v>24</v>
      </c>
      <c r="B33" s="62"/>
      <c r="C33" s="62"/>
      <c r="D33" s="62"/>
      <c r="E33" s="62"/>
      <c r="F33" s="9">
        <f>F31+F32</f>
        <v>0</v>
      </c>
    </row>
    <row r="34" spans="1:6" x14ac:dyDescent="0.25">
      <c r="A34" s="63" t="s">
        <v>25</v>
      </c>
      <c r="B34" s="63"/>
      <c r="C34" s="63"/>
      <c r="D34" s="63"/>
      <c r="E34" s="63"/>
      <c r="F34" s="63"/>
    </row>
    <row r="35" spans="1:6" x14ac:dyDescent="0.25">
      <c r="A35" s="64"/>
      <c r="B35" s="64"/>
      <c r="C35" s="64"/>
      <c r="D35" s="64"/>
      <c r="E35" s="64"/>
      <c r="F35" s="64"/>
    </row>
    <row r="36" spans="1:6" x14ac:dyDescent="0.25">
      <c r="A36" s="65" t="s">
        <v>26</v>
      </c>
      <c r="B36" s="65"/>
      <c r="C36" s="65"/>
      <c r="D36" s="65"/>
      <c r="E36" s="65"/>
      <c r="F36" s="65"/>
    </row>
    <row r="37" spans="1:6" ht="14.45" customHeight="1" x14ac:dyDescent="0.25">
      <c r="A37" s="57" t="s">
        <v>33</v>
      </c>
      <c r="B37" s="57"/>
      <c r="C37" s="57"/>
      <c r="D37" s="57"/>
      <c r="E37" s="57"/>
      <c r="F37" s="57"/>
    </row>
    <row r="38" spans="1:6" x14ac:dyDescent="0.25">
      <c r="A38" s="57"/>
      <c r="B38" s="57"/>
      <c r="C38" s="57"/>
      <c r="D38" s="57"/>
      <c r="E38" s="57"/>
      <c r="F38" s="57"/>
    </row>
    <row r="39" spans="1:6" ht="14.45" customHeight="1" x14ac:dyDescent="0.25">
      <c r="A39" s="66" t="s">
        <v>27</v>
      </c>
      <c r="B39" s="66"/>
      <c r="C39" s="66"/>
      <c r="D39" s="66"/>
      <c r="E39" s="66"/>
      <c r="F39" s="66"/>
    </row>
    <row r="40" spans="1:6" x14ac:dyDescent="0.25">
      <c r="A40" s="66"/>
      <c r="B40" s="66"/>
      <c r="C40" s="66"/>
      <c r="D40" s="66"/>
      <c r="E40" s="66"/>
      <c r="F40" s="66"/>
    </row>
    <row r="41" spans="1:6" x14ac:dyDescent="0.25">
      <c r="A41" s="66" t="s">
        <v>28</v>
      </c>
      <c r="B41" s="66"/>
      <c r="C41" s="66"/>
      <c r="D41" s="66"/>
      <c r="E41" s="66"/>
      <c r="F41" s="66"/>
    </row>
    <row r="42" spans="1:6" x14ac:dyDescent="0.25">
      <c r="A42" s="66" t="s">
        <v>29</v>
      </c>
      <c r="B42" s="66"/>
      <c r="C42" s="66"/>
      <c r="D42" s="66"/>
      <c r="E42" s="66"/>
      <c r="F42" s="66"/>
    </row>
    <row r="43" spans="1:6" x14ac:dyDescent="0.25">
      <c r="A43" s="67"/>
      <c r="B43" s="67"/>
      <c r="C43" s="67"/>
      <c r="D43" s="67"/>
      <c r="E43" s="67"/>
      <c r="F43" s="67"/>
    </row>
    <row r="44" spans="1:6" x14ac:dyDescent="0.25">
      <c r="A44" s="27"/>
      <c r="B44" s="27"/>
      <c r="C44" s="27"/>
      <c r="D44" s="27"/>
      <c r="E44" s="27"/>
      <c r="F44" s="27"/>
    </row>
    <row r="45" spans="1:6" x14ac:dyDescent="0.25">
      <c r="A45" s="68" t="s">
        <v>30</v>
      </c>
      <c r="B45" s="68"/>
      <c r="C45" s="68"/>
      <c r="D45" s="68"/>
      <c r="E45" s="28" t="s">
        <v>32</v>
      </c>
      <c r="F45" s="28"/>
    </row>
    <row r="46" spans="1:6" ht="14.45" customHeight="1" x14ac:dyDescent="0.25">
      <c r="A46" s="29"/>
      <c r="B46" s="29"/>
      <c r="C46" s="30"/>
      <c r="D46" s="29"/>
      <c r="E46" s="56" t="s">
        <v>31</v>
      </c>
      <c r="F46" s="56"/>
    </row>
    <row r="47" spans="1:6" x14ac:dyDescent="0.25">
      <c r="A47" s="31"/>
      <c r="B47" s="31"/>
      <c r="C47" s="31"/>
      <c r="D47" s="29"/>
      <c r="E47" s="56"/>
      <c r="F47" s="56"/>
    </row>
    <row r="48" spans="1:6" x14ac:dyDescent="0.25">
      <c r="A48" s="29"/>
      <c r="B48" s="29"/>
      <c r="C48" s="29"/>
      <c r="D48" s="29"/>
      <c r="E48" s="29"/>
      <c r="F48" s="29"/>
    </row>
  </sheetData>
  <sheetProtection algorithmName="SHA-512" hashValue="S7snVslVDzg42usYyOqrdZYiQvJdCSSWaOSs3PM4ED3jhj2R06YnOR7Myi7oyX2zVeZCFFxd+PPv00UK43a3Pw==" saltValue="sP0dhC0eBNm8EXQENyXNkw==" spinCount="100000" sheet="1" objects="1" scenarios="1"/>
  <mergeCells count="30">
    <mergeCell ref="C9:F9"/>
    <mergeCell ref="E46:F47"/>
    <mergeCell ref="A37:F38"/>
    <mergeCell ref="A13:F13"/>
    <mergeCell ref="A32:E32"/>
    <mergeCell ref="A33:E33"/>
    <mergeCell ref="A34:F34"/>
    <mergeCell ref="A35:F35"/>
    <mergeCell ref="A36:F36"/>
    <mergeCell ref="A41:F41"/>
    <mergeCell ref="A42:F42"/>
    <mergeCell ref="A43:F43"/>
    <mergeCell ref="A39:F40"/>
    <mergeCell ref="A45:D45"/>
    <mergeCell ref="C2:F2"/>
    <mergeCell ref="A3:F3"/>
    <mergeCell ref="A4:F4"/>
    <mergeCell ref="A5:F5"/>
    <mergeCell ref="A31:E31"/>
    <mergeCell ref="A10:B10"/>
    <mergeCell ref="C10:F10"/>
    <mergeCell ref="A11:B11"/>
    <mergeCell ref="C11:F11"/>
    <mergeCell ref="A12:B12"/>
    <mergeCell ref="C12:F12"/>
    <mergeCell ref="A7:B7"/>
    <mergeCell ref="C7:F7"/>
    <mergeCell ref="A8:B8"/>
    <mergeCell ref="C8:F8"/>
    <mergeCell ref="A9:B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workbookViewId="0">
      <selection activeCell="G20" sqref="G20"/>
    </sheetView>
  </sheetViews>
  <sheetFormatPr defaultColWidth="8.85546875" defaultRowHeight="15" x14ac:dyDescent="0.25"/>
  <cols>
    <col min="1" max="1" width="43.5703125" style="5" bestFit="1" customWidth="1"/>
    <col min="2" max="2" width="16.7109375" style="5" customWidth="1"/>
    <col min="3" max="3" width="16.85546875" style="5" customWidth="1"/>
    <col min="4" max="4" width="17.7109375" style="5" customWidth="1"/>
    <col min="5" max="16384" width="8.85546875" style="5"/>
  </cols>
  <sheetData>
    <row r="1" spans="1:4" x14ac:dyDescent="0.25">
      <c r="D1" s="43" t="s">
        <v>54</v>
      </c>
    </row>
    <row r="2" spans="1:4" x14ac:dyDescent="0.25">
      <c r="A2" s="11"/>
      <c r="B2" s="11"/>
      <c r="C2" s="11"/>
      <c r="D2" s="39" t="s">
        <v>51</v>
      </c>
    </row>
    <row r="3" spans="1:4" x14ac:dyDescent="0.25">
      <c r="A3" s="11"/>
      <c r="B3" s="11"/>
      <c r="C3" s="11"/>
      <c r="D3" s="12"/>
    </row>
    <row r="4" spans="1:4" ht="15.75" x14ac:dyDescent="0.25">
      <c r="A4" s="71" t="s">
        <v>35</v>
      </c>
      <c r="B4" s="71"/>
      <c r="C4" s="71"/>
      <c r="D4" s="71"/>
    </row>
    <row r="5" spans="1:4" ht="18.75" x14ac:dyDescent="0.25">
      <c r="A5" s="13"/>
      <c r="B5" s="13"/>
      <c r="C5" s="13"/>
      <c r="D5" s="13"/>
    </row>
    <row r="6" spans="1:4" x14ac:dyDescent="0.25">
      <c r="A6" s="72" t="s">
        <v>36</v>
      </c>
      <c r="B6" s="72"/>
      <c r="C6" s="72"/>
      <c r="D6" s="72"/>
    </row>
    <row r="7" spans="1:4" x14ac:dyDescent="0.25">
      <c r="A7" s="14" t="str">
        <f>'Príloha č. 1 k B2'!A5:F5</f>
        <v>Nákup univerzálnych nosičov náradia s príslušenstvom</v>
      </c>
      <c r="B7" s="15"/>
      <c r="C7" s="15"/>
      <c r="D7" s="15"/>
    </row>
    <row r="8" spans="1:4" x14ac:dyDescent="0.25">
      <c r="A8" s="26"/>
      <c r="B8" s="16"/>
      <c r="C8" s="12"/>
      <c r="D8" s="12"/>
    </row>
    <row r="9" spans="1:4" x14ac:dyDescent="0.25">
      <c r="A9" s="26" t="s">
        <v>37</v>
      </c>
      <c r="B9" s="11"/>
      <c r="C9" s="11"/>
      <c r="D9" s="12"/>
    </row>
    <row r="10" spans="1:4" x14ac:dyDescent="0.25">
      <c r="A10" s="17" t="s">
        <v>38</v>
      </c>
      <c r="B10" s="69">
        <f>'Príloha č. 1 k B2'!C7</f>
        <v>0</v>
      </c>
      <c r="C10" s="69"/>
      <c r="D10" s="69"/>
    </row>
    <row r="11" spans="1:4" x14ac:dyDescent="0.25">
      <c r="A11" s="17" t="s">
        <v>39</v>
      </c>
      <c r="B11" s="69">
        <f>'Príloha č. 1 k B2'!C8</f>
        <v>0</v>
      </c>
      <c r="C11" s="69"/>
      <c r="D11" s="69"/>
    </row>
    <row r="12" spans="1:4" x14ac:dyDescent="0.25">
      <c r="A12" s="17" t="s">
        <v>2</v>
      </c>
      <c r="B12" s="69">
        <f>'Príloha č. 1 k B2'!C9</f>
        <v>0</v>
      </c>
      <c r="C12" s="69"/>
      <c r="D12" s="69"/>
    </row>
    <row r="13" spans="1:4" x14ac:dyDescent="0.25">
      <c r="A13" s="17" t="s">
        <v>3</v>
      </c>
      <c r="B13" s="69">
        <f>'Príloha č. 1 k B2'!C10</f>
        <v>0</v>
      </c>
      <c r="C13" s="69"/>
      <c r="D13" s="69"/>
    </row>
    <row r="14" spans="1:4" x14ac:dyDescent="0.25">
      <c r="A14" s="17" t="s">
        <v>40</v>
      </c>
      <c r="B14" s="69">
        <f>'Príloha č. 1 k B2'!C11</f>
        <v>0</v>
      </c>
      <c r="C14" s="69"/>
      <c r="D14" s="69"/>
    </row>
    <row r="15" spans="1:4" x14ac:dyDescent="0.25">
      <c r="A15" s="17" t="s">
        <v>41</v>
      </c>
      <c r="B15" s="69">
        <f>'Príloha č. 1 k B2'!C12</f>
        <v>0</v>
      </c>
      <c r="C15" s="69"/>
      <c r="D15" s="69"/>
    </row>
    <row r="16" spans="1:4" x14ac:dyDescent="0.25">
      <c r="A16" s="11"/>
      <c r="B16" s="11"/>
      <c r="C16" s="11"/>
      <c r="D16" s="11"/>
    </row>
    <row r="17" spans="1:4" x14ac:dyDescent="0.25">
      <c r="A17" s="18" t="s">
        <v>42</v>
      </c>
      <c r="B17" s="15"/>
      <c r="C17" s="15"/>
      <c r="D17" s="15"/>
    </row>
    <row r="18" spans="1:4" ht="30" x14ac:dyDescent="0.25">
      <c r="A18" s="19"/>
      <c r="B18" s="19" t="s">
        <v>10</v>
      </c>
      <c r="C18" s="40" t="s">
        <v>53</v>
      </c>
      <c r="D18" s="19" t="s">
        <v>43</v>
      </c>
    </row>
    <row r="19" spans="1:4" ht="60" x14ac:dyDescent="0.25">
      <c r="A19" s="20" t="s">
        <v>44</v>
      </c>
      <c r="B19" s="21">
        <f>'Príloha č. 1 k B2'!F31</f>
        <v>0</v>
      </c>
      <c r="C19" s="42">
        <f>B19*0.23</f>
        <v>0</v>
      </c>
      <c r="D19" s="21">
        <f>B19+C19</f>
        <v>0</v>
      </c>
    </row>
    <row r="20" spans="1:4" x14ac:dyDescent="0.25">
      <c r="A20" s="22"/>
      <c r="B20" s="23"/>
      <c r="C20" s="23"/>
      <c r="D20" s="23"/>
    </row>
    <row r="21" spans="1:4" x14ac:dyDescent="0.25">
      <c r="A21" s="32" t="s">
        <v>45</v>
      </c>
      <c r="B21" s="33"/>
      <c r="C21" s="33"/>
      <c r="D21" s="33"/>
    </row>
    <row r="22" spans="1:4" x14ac:dyDescent="0.25">
      <c r="A22" s="34" t="s">
        <v>46</v>
      </c>
      <c r="B22" s="34"/>
      <c r="C22" s="34"/>
      <c r="D22" s="34"/>
    </row>
    <row r="23" spans="1:4" x14ac:dyDescent="0.25">
      <c r="A23" s="35"/>
      <c r="B23" s="33"/>
      <c r="C23" s="33"/>
      <c r="D23" s="33"/>
    </row>
    <row r="24" spans="1:4" x14ac:dyDescent="0.25">
      <c r="A24" s="32"/>
      <c r="B24" s="33"/>
      <c r="C24" s="33"/>
      <c r="D24" s="33"/>
    </row>
    <row r="25" spans="1:4" x14ac:dyDescent="0.25">
      <c r="A25" s="33"/>
      <c r="B25" s="33"/>
      <c r="C25" s="33"/>
      <c r="D25" s="33"/>
    </row>
    <row r="26" spans="1:4" x14ac:dyDescent="0.25">
      <c r="A26" s="33" t="s">
        <v>47</v>
      </c>
      <c r="B26" s="33"/>
      <c r="C26" s="70" t="s">
        <v>48</v>
      </c>
      <c r="D26" s="70"/>
    </row>
    <row r="27" spans="1:4" x14ac:dyDescent="0.25">
      <c r="A27" s="33"/>
      <c r="B27" s="36"/>
      <c r="C27" s="56" t="s">
        <v>31</v>
      </c>
      <c r="D27" s="56"/>
    </row>
    <row r="28" spans="1:4" x14ac:dyDescent="0.25">
      <c r="A28" s="33"/>
      <c r="B28" s="33"/>
      <c r="C28" s="36"/>
      <c r="D28" s="36"/>
    </row>
    <row r="29" spans="1:4" ht="17.25" x14ac:dyDescent="0.25">
      <c r="A29" s="37"/>
      <c r="B29" s="38"/>
      <c r="C29" s="38"/>
      <c r="D29" s="38"/>
    </row>
    <row r="30" spans="1:4" x14ac:dyDescent="0.25">
      <c r="A30" s="24" t="s">
        <v>49</v>
      </c>
      <c r="B30" s="11"/>
      <c r="C30" s="11"/>
      <c r="D30" s="11"/>
    </row>
  </sheetData>
  <sheetProtection algorithmName="SHA-512" hashValue="8NajBZK70UJpji7biLUHKm1M7WLRMPUc4UoxRU95m2U4bbWIPIIukuoAioT5/TYWSFLrABt6h8c5pGXqzuCFtg==" saltValue="lzhqtFKzaTI2+bnzcGC88A==" spinCount="100000" sheet="1" objects="1" scenarios="1"/>
  <mergeCells count="10">
    <mergeCell ref="B14:D14"/>
    <mergeCell ref="B15:D15"/>
    <mergeCell ref="C26:D26"/>
    <mergeCell ref="C27:D27"/>
    <mergeCell ref="A4:D4"/>
    <mergeCell ref="A6:D6"/>
    <mergeCell ref="B10:D10"/>
    <mergeCell ref="B11:D11"/>
    <mergeCell ref="B12:D12"/>
    <mergeCell ref="B13:D13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B2</vt:lpstr>
      <vt:lpstr>Príloha č. 1k 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2025-01-03T15:13:19Z</dcterms:modified>
</cp:coreProperties>
</file>