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9ED4E2E6-0BE9-4A48-809A-7AEE3C69C68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Hárok1" sheetId="2" r:id="rId1"/>
    <sheet name="2021" sheetId="3" r:id="rId2"/>
    <sheet name="2022" sheetId="4" r:id="rId3"/>
    <sheet name="2023" sheetId="5" r:id="rId4"/>
  </sheets>
  <definedNames>
    <definedName name="_xlnm._FilterDatabase" localSheetId="0" hidden="1">Hárok1!$B$1:$J$184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4" i="3" l="1"/>
  <c r="Q155" i="4"/>
  <c r="Q157" i="5"/>
  <c r="M157" i="5"/>
  <c r="M155" i="4"/>
  <c r="M154" i="3"/>
  <c r="P41" i="2"/>
  <c r="P185" i="2" s="1"/>
  <c r="Q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M128" i="2"/>
  <c r="L128" i="2"/>
  <c r="L185" i="2" s="1"/>
  <c r="M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I185" i="2"/>
  <c r="J185" i="2"/>
  <c r="H185" i="2"/>
  <c r="R41" i="2" l="1"/>
  <c r="R185" i="2" s="1"/>
  <c r="N128" i="2"/>
  <c r="N185" i="2" s="1"/>
</calcChain>
</file>

<file path=xl/sharedStrings.xml><?xml version="1.0" encoding="utf-8"?>
<sst xmlns="http://schemas.openxmlformats.org/spreadsheetml/2006/main" count="2188" uniqueCount="274">
  <si>
    <t>Kadnárova 104</t>
  </si>
  <si>
    <t>Závadská 14,16</t>
  </si>
  <si>
    <t>PK Svätovavrinecká 2 A</t>
  </si>
  <si>
    <t>ZS Plickova 9</t>
  </si>
  <si>
    <t>Karpatské nám. 25</t>
  </si>
  <si>
    <t>ZŠ Tbiliská 4</t>
  </si>
  <si>
    <t>Pekná cesta 3-5</t>
  </si>
  <si>
    <t>Hagarova 17</t>
  </si>
  <si>
    <t>Zdravotné stredisko Tbiliská 6</t>
  </si>
  <si>
    <t>Barónka 1</t>
  </si>
  <si>
    <t>Novohorská 22-30</t>
  </si>
  <si>
    <t>Kafendova 12</t>
  </si>
  <si>
    <t>Kadnárova 57-59-61</t>
  </si>
  <si>
    <t>Mudrochova 1-11</t>
  </si>
  <si>
    <t>Hečkova 16</t>
  </si>
  <si>
    <t>Kafendova 2-6</t>
  </si>
  <si>
    <t>Kadnárova 53 NP</t>
  </si>
  <si>
    <t>Závadská 16A NP</t>
  </si>
  <si>
    <t>Malokrasňanská 4</t>
  </si>
  <si>
    <t>Hečkova 14</t>
  </si>
  <si>
    <t>MÚ Bratislava Rača  Kubačova 21</t>
  </si>
  <si>
    <t>Kadnárova 100</t>
  </si>
  <si>
    <t>Karpatské nám. 8</t>
  </si>
  <si>
    <t>Úžiny 3</t>
  </si>
  <si>
    <t>Svätovavrinecká 2, 2A,2B</t>
  </si>
  <si>
    <t>Kadnárova 47</t>
  </si>
  <si>
    <t>Závadská 5</t>
  </si>
  <si>
    <t>Malokrasňanská 12</t>
  </si>
  <si>
    <t>Závadská 6</t>
  </si>
  <si>
    <t>Gelnická 16</t>
  </si>
  <si>
    <t>Kadnárova 106</t>
  </si>
  <si>
    <t>Závadská 10</t>
  </si>
  <si>
    <t>Račany Bianco F 9819</t>
  </si>
  <si>
    <t>KS Žarnovická</t>
  </si>
  <si>
    <t>Rustaveliho 16</t>
  </si>
  <si>
    <t>Račany Bianco C 9799</t>
  </si>
  <si>
    <t>Kadnárova 108</t>
  </si>
  <si>
    <t>Kadnárova 35 NP</t>
  </si>
  <si>
    <t>DK MÚ Kubačova 21</t>
  </si>
  <si>
    <t>PK Svätovavrinecká 10</t>
  </si>
  <si>
    <t>Gelnická 6</t>
  </si>
  <si>
    <t>Račany Bianco A 9797</t>
  </si>
  <si>
    <t>Kadnárova 98</t>
  </si>
  <si>
    <t>Gelnická 8</t>
  </si>
  <si>
    <t>Gelnická 2</t>
  </si>
  <si>
    <t>Sadmelijská 5</t>
  </si>
  <si>
    <t>Karpatské nám. 26</t>
  </si>
  <si>
    <t>Novohorská 32-42</t>
  </si>
  <si>
    <t>Kafendova 10</t>
  </si>
  <si>
    <t>Závadská 18</t>
  </si>
  <si>
    <t>Kadnárova 29</t>
  </si>
  <si>
    <t>Rustaveliho 5</t>
  </si>
  <si>
    <t>DK Horská 11</t>
  </si>
  <si>
    <t>Závadská 7</t>
  </si>
  <si>
    <t>Plickova 3-7</t>
  </si>
  <si>
    <t>Na pasekách 18-22</t>
  </si>
  <si>
    <t>Kadnárova 3</t>
  </si>
  <si>
    <t>BK Kadnárova 93</t>
  </si>
  <si>
    <t>Gelnická 18</t>
  </si>
  <si>
    <t>Rustaveliho 10.</t>
  </si>
  <si>
    <t>Račianska 159</t>
  </si>
  <si>
    <t>Škola KalŠ Kadnárova 7</t>
  </si>
  <si>
    <t>Závadská 16A</t>
  </si>
  <si>
    <t>Gelnická 24</t>
  </si>
  <si>
    <t>Závadská 20</t>
  </si>
  <si>
    <t>Horská 11</t>
  </si>
  <si>
    <t>Račianska 161</t>
  </si>
  <si>
    <t>Hečkova 18 NP</t>
  </si>
  <si>
    <t>Gelnická 28</t>
  </si>
  <si>
    <t>Horná 3</t>
  </si>
  <si>
    <t>Cígeľská 12</t>
  </si>
  <si>
    <t>Hečkova 2-6</t>
  </si>
  <si>
    <t>Rustaveliho 9973</t>
  </si>
  <si>
    <t>Rustaveliho 10100/2</t>
  </si>
  <si>
    <t>Závadská 16B</t>
  </si>
  <si>
    <t>Malokrasňanská 6</t>
  </si>
  <si>
    <t>Svätovavrinecká 4 - 10</t>
  </si>
  <si>
    <t>Na pasekách 14-16</t>
  </si>
  <si>
    <t>Barónka 2</t>
  </si>
  <si>
    <t>Kadnárova 93</t>
  </si>
  <si>
    <t>DK Malokrasňanská 12</t>
  </si>
  <si>
    <t>Mudrochova 15</t>
  </si>
  <si>
    <t>Tbiliská 5</t>
  </si>
  <si>
    <t>Úžiny 1</t>
  </si>
  <si>
    <t>Na Grunte 5 NP</t>
  </si>
  <si>
    <t>Záhumenice</t>
  </si>
  <si>
    <t>Rustaveliho 10072/4A,4B,4C,4D</t>
  </si>
  <si>
    <t>Malokrasňanská 2 NP</t>
  </si>
  <si>
    <t>Plickova 2-12</t>
  </si>
  <si>
    <t>DK Dopravná 57</t>
  </si>
  <si>
    <t>Malokrasňanská 10</t>
  </si>
  <si>
    <t>Račany Bianco B 9798 NP</t>
  </si>
  <si>
    <t>Hečkova 5 NP</t>
  </si>
  <si>
    <t>Hagarova 13</t>
  </si>
  <si>
    <t>DK Detvianska 12</t>
  </si>
  <si>
    <t>MŠ Gelnická 34</t>
  </si>
  <si>
    <t>Barónka 4</t>
  </si>
  <si>
    <t>Račany Bianco A 9797 NP</t>
  </si>
  <si>
    <t>Odberné miesto</t>
  </si>
  <si>
    <t>Detvianska 12</t>
  </si>
  <si>
    <t>Malokrasňanská 8</t>
  </si>
  <si>
    <t>Tbiliská 1,3</t>
  </si>
  <si>
    <t>DK Rubínová 4</t>
  </si>
  <si>
    <t>Gelnická 4</t>
  </si>
  <si>
    <t>Kadnárova 11</t>
  </si>
  <si>
    <t>Rustaveliho 10005/6</t>
  </si>
  <si>
    <t>Kadnárova 94</t>
  </si>
  <si>
    <t>Sadmelijská 1</t>
  </si>
  <si>
    <t>Tramínova 1-3</t>
  </si>
  <si>
    <t>Sadmelijská 3</t>
  </si>
  <si>
    <t>Kadnárova 35</t>
  </si>
  <si>
    <t>Kadnárova 23</t>
  </si>
  <si>
    <t>MŠ Tbiliská 2</t>
  </si>
  <si>
    <t>Rustaveliho 10054/4</t>
  </si>
  <si>
    <t>Kadnárova 4</t>
  </si>
  <si>
    <t>Kadnárova 41</t>
  </si>
  <si>
    <t>Malokrasňanská 2</t>
  </si>
  <si>
    <t>Rustaveliho 10100/2A, 2B</t>
  </si>
  <si>
    <t>Dopravná 12</t>
  </si>
  <si>
    <t>Barónka 5</t>
  </si>
  <si>
    <t>DK Na Grunte 7</t>
  </si>
  <si>
    <t>Závadská 12</t>
  </si>
  <si>
    <t>Karpatské nám. 7</t>
  </si>
  <si>
    <t>Hagarova 3</t>
  </si>
  <si>
    <t>Gelnická 26</t>
  </si>
  <si>
    <t>Kafendova 20-30</t>
  </si>
  <si>
    <t>Gelnická 30</t>
  </si>
  <si>
    <t>Hagarova 5</t>
  </si>
  <si>
    <t>DK Malokrasňanská 10</t>
  </si>
  <si>
    <t>Na Grunte 5</t>
  </si>
  <si>
    <t>Hagarova 1</t>
  </si>
  <si>
    <t>Karpatské nám. 19</t>
  </si>
  <si>
    <t>Kubačova 1-11</t>
  </si>
  <si>
    <t>Materská škola Barónka 17</t>
  </si>
  <si>
    <t>Mudrochova 13</t>
  </si>
  <si>
    <t>Žarnovická 1</t>
  </si>
  <si>
    <t>Experiment</t>
  </si>
  <si>
    <t>Kadnárova 96</t>
  </si>
  <si>
    <t>Cígeľská 6</t>
  </si>
  <si>
    <t>Kadnárova 17</t>
  </si>
  <si>
    <t>Hagarova 21</t>
  </si>
  <si>
    <t>Kadnárova 91</t>
  </si>
  <si>
    <t>Kadnárova 23 NP</t>
  </si>
  <si>
    <t xml:space="preserve">Rustaveliho 10 údržba zelene </t>
  </si>
  <si>
    <t>Karpatské nám. 17</t>
  </si>
  <si>
    <t>Hagarova 19</t>
  </si>
  <si>
    <t>Hečkova 12</t>
  </si>
  <si>
    <t>DK Malokrasňanská 4</t>
  </si>
  <si>
    <t>Karpatské nám. 27</t>
  </si>
  <si>
    <t>Rustaveliho 14</t>
  </si>
  <si>
    <t>Kafendova 16</t>
  </si>
  <si>
    <t>Svätovavrinecká 2, 2A,2B NP</t>
  </si>
  <si>
    <t>DK Na Grunte 5</t>
  </si>
  <si>
    <t>Kadnárova 53</t>
  </si>
  <si>
    <t>Kafendova 8</t>
  </si>
  <si>
    <t>Kadnárova 41 NP</t>
  </si>
  <si>
    <t>Karpatské nám. 27-29</t>
  </si>
  <si>
    <t>Kafendova 18</t>
  </si>
  <si>
    <t>Tbiliská 9-13</t>
  </si>
  <si>
    <t>Horná 1</t>
  </si>
  <si>
    <t>Jurkovičova 3</t>
  </si>
  <si>
    <t>DK Malokrasňanská 6</t>
  </si>
  <si>
    <t>Komisárky</t>
  </si>
  <si>
    <t>Hagarova 11</t>
  </si>
  <si>
    <t>BILLA</t>
  </si>
  <si>
    <t>Hlinická 2A, 2B</t>
  </si>
  <si>
    <t>DK Tramínová 3</t>
  </si>
  <si>
    <t>Rustaveliho 12</t>
  </si>
  <si>
    <t>Račany Bianco D 9800</t>
  </si>
  <si>
    <t>Karpatské nám. 28</t>
  </si>
  <si>
    <t>Kadnárova 17 NP</t>
  </si>
  <si>
    <t>Závadská 8</t>
  </si>
  <si>
    <t>DK Malokrasňanská 8</t>
  </si>
  <si>
    <t>Rustaveliho 1</t>
  </si>
  <si>
    <t>Tbiliská 27-29</t>
  </si>
  <si>
    <t>Račany Bianco B 9798</t>
  </si>
  <si>
    <t>Karpatské nám. 18</t>
  </si>
  <si>
    <t>Karpatské nám. 24</t>
  </si>
  <si>
    <t>Karpatské nám. 24-26</t>
  </si>
  <si>
    <t>Cígeľská 10</t>
  </si>
  <si>
    <t>Karpatské nám. 9</t>
  </si>
  <si>
    <t>Karpatské nám. 10</t>
  </si>
  <si>
    <t>Kafendova 14</t>
  </si>
  <si>
    <t>Kadnárova 67</t>
  </si>
  <si>
    <t>Hečkova 18</t>
  </si>
  <si>
    <t>Na Grunte 7</t>
  </si>
  <si>
    <t>Okruh zdroja</t>
  </si>
  <si>
    <t>Račany Bianco E 9827</t>
  </si>
  <si>
    <t>DK Malokrasňanská 2</t>
  </si>
  <si>
    <t>Cígeľská 8</t>
  </si>
  <si>
    <t xml:space="preserve">Na Grunte 7 NP </t>
  </si>
  <si>
    <t>Cyprichova 4</t>
  </si>
  <si>
    <t>Tbiliská 7</t>
  </si>
  <si>
    <t>Pekná cesta 9-11</t>
  </si>
  <si>
    <t>Hagarova 15</t>
  </si>
  <si>
    <t>Kubačova 13-17</t>
  </si>
  <si>
    <t>Jurkovičova 1</t>
  </si>
  <si>
    <t>Rustaveliho 3</t>
  </si>
  <si>
    <t>Minitelocvičňa Tbiliská 9841</t>
  </si>
  <si>
    <t>Cyprichova 20-22</t>
  </si>
  <si>
    <t>Závadská 22</t>
  </si>
  <si>
    <t>Novohorská 2-10</t>
  </si>
  <si>
    <t>Hubeného 2</t>
  </si>
  <si>
    <t>Rubínova 2-10</t>
  </si>
  <si>
    <t>Cyprichova 16</t>
  </si>
  <si>
    <t>Novohorská 12-20</t>
  </si>
  <si>
    <t>Cyprichova 10</t>
  </si>
  <si>
    <t>Cyprichova 1-3</t>
  </si>
  <si>
    <t>Karpatské nám. 29</t>
  </si>
  <si>
    <t>Závadská 2,4</t>
  </si>
  <si>
    <t>Lokalita</t>
  </si>
  <si>
    <t>Okruh OST</t>
  </si>
  <si>
    <t>Rača</t>
  </si>
  <si>
    <t>OST Na Pasekách 14</t>
  </si>
  <si>
    <t>OST Na Pasekách 18</t>
  </si>
  <si>
    <t>OST Hečkova 18</t>
  </si>
  <si>
    <t>OST Hečkova 2</t>
  </si>
  <si>
    <t>OST Kadnárova 104</t>
  </si>
  <si>
    <t>Rustaveliho 10005</t>
  </si>
  <si>
    <t>Rustaveliho 8</t>
  </si>
  <si>
    <t>Záhumenice OST - 1</t>
  </si>
  <si>
    <t>Záhumenice OST - 2</t>
  </si>
  <si>
    <t>Záhumenice OST - 3</t>
  </si>
  <si>
    <t>Záhumenice OST - 5</t>
  </si>
  <si>
    <t>Záhumenice OST - 6</t>
  </si>
  <si>
    <t>ROK</t>
  </si>
  <si>
    <t>MČ Rača</t>
  </si>
  <si>
    <t>Vlastník zdroja</t>
  </si>
  <si>
    <t>RT</t>
  </si>
  <si>
    <t>MČ Rača/ OST RT-technológia</t>
  </si>
  <si>
    <t>MČ Rača/ KOST RT-technológia</t>
  </si>
  <si>
    <t>Označenia riadkov</t>
  </si>
  <si>
    <t>Celkový súčet</t>
  </si>
  <si>
    <t>MČ Rača/OST BD III</t>
  </si>
  <si>
    <t>OST MŠ Tbiliská 2</t>
  </si>
  <si>
    <t>ŽSR/PR MČ Rača/OST-RT-technológia</t>
  </si>
  <si>
    <t>Nové Mesto</t>
  </si>
  <si>
    <t>Počet z Okruh zdroja</t>
  </si>
  <si>
    <t>Počet z Okruh OST</t>
  </si>
  <si>
    <t>Počet z Odberné miesto</t>
  </si>
  <si>
    <t>ÚK 2023</t>
  </si>
  <si>
    <t>TÚV 2023</t>
  </si>
  <si>
    <t>VAR. Spolu 2023</t>
  </si>
  <si>
    <t>ÚK 2022</t>
  </si>
  <si>
    <t>TÚV 2022</t>
  </si>
  <si>
    <t>VAR. Spolu 2022</t>
  </si>
  <si>
    <t>ÚK 2021</t>
  </si>
  <si>
    <t>TÚV 2021</t>
  </si>
  <si>
    <t>VAR. Spolu 2021</t>
  </si>
  <si>
    <t>Súčet z ÚK 2023</t>
  </si>
  <si>
    <t>Súčet z TÚV 2023</t>
  </si>
  <si>
    <t>Súčet z VAR. Spolu 2023</t>
  </si>
  <si>
    <t>Súčet z ÚK 2022</t>
  </si>
  <si>
    <t>Súčet z TÚV 2022</t>
  </si>
  <si>
    <t>Súčet z VAR. Spolu 2022</t>
  </si>
  <si>
    <t>Súčet z ÚK 2021</t>
  </si>
  <si>
    <t>Súčet z TÚV 2021</t>
  </si>
  <si>
    <t>Súčet z VAR. Spolu 2021</t>
  </si>
  <si>
    <t>ÚK</t>
  </si>
  <si>
    <t>TÚV</t>
  </si>
  <si>
    <t>VAR. spolu</t>
  </si>
  <si>
    <t>ÚK cena</t>
  </si>
  <si>
    <t>TÚV cena</t>
  </si>
  <si>
    <t>VAR. cena spolu</t>
  </si>
  <si>
    <t>Fix ÚK</t>
  </si>
  <si>
    <t>Fix TÚV</t>
  </si>
  <si>
    <t>FIX spolu</t>
  </si>
  <si>
    <t>Fix ÚK cena</t>
  </si>
  <si>
    <t>Fix TÚV cena</t>
  </si>
  <si>
    <t>FIX cena spolu</t>
  </si>
  <si>
    <t>Teplo spolu cena</t>
  </si>
  <si>
    <t>Rustaveliho 10</t>
  </si>
  <si>
    <t>OST MŠ Tbiliská</t>
  </si>
  <si>
    <t>OST ZŠ Plíckova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</si>
</sst>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Wh&quot;"/>
    <numFmt numFmtId="165" formatCode="#,##0.0000&quot; kW&quot;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b/>
      <sz val="11"/>
      <color theme="1"/>
      <name val="Calibri"/>
      <family val="2"/>
      <charset val="238"/>
      <scheme val="minor"/>
    </font>
    <font>
      <sz val="8"/>
      <color rgb="FF0000FF"/>
      <name val="Microsoft Sans Serif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3" fontId="0" fillId="0" borderId="0" xfId="0" applyNumberFormat="1"/>
    <xf numFmtId="4" fontId="4" fillId="0" borderId="0" xfId="0" applyNumberFormat="1" applyFont="1"/>
    <xf numFmtId="0" fontId="1" fillId="3" borderId="2" xfId="0" applyFont="1" applyFill="1" applyBorder="1" applyAlignment="1">
      <alignment horizontal="left" vertical="top"/>
    </xf>
    <xf numFmtId="4" fontId="1" fillId="3" borderId="2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4" fontId="1" fillId="0" borderId="0" xfId="0" applyNumberFormat="1" applyFont="1" applyAlignment="1">
      <alignment horizontal="right" vertical="top"/>
    </xf>
    <xf numFmtId="4" fontId="1" fillId="3" borderId="0" xfId="0" applyNumberFormat="1" applyFont="1" applyFill="1" applyAlignment="1">
      <alignment horizontal="right" vertical="top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right" vertical="top"/>
    </xf>
    <xf numFmtId="165" fontId="5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 vertical="top"/>
    </xf>
    <xf numFmtId="165" fontId="6" fillId="0" borderId="0" xfId="0" applyNumberFormat="1" applyFont="1"/>
  </cellXfs>
  <cellStyles count="1">
    <cellStyle name="Normálna" xfId="0" builtinId="0"/>
  </cellStyles>
  <dxfs count="4">
    <dxf>
      <alignment wrapText="1"/>
    </dxf>
    <dxf>
      <alignment wrapText="1"/>
    </dxf>
    <dxf>
      <numFmt numFmtId="3" formatCode="#,##0"/>
    </dxf>
    <dxf>
      <numFmt numFmtId="164" formatCode="#,##0.00&quot; kWh&quot;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520.368380555556" createdVersion="8" refreshedVersion="8" minRefreshableVersion="3" recordCount="183" xr:uid="{3AB93182-3A83-4897-9D3A-CDE7140F2421}">
  <cacheSource type="worksheet">
    <worksheetSource ref="B1:R184" sheet="Hárok1"/>
  </cacheSource>
  <cacheFields count="17">
    <cacheField name="Vlastník zdroja" numFmtId="0">
      <sharedItems count="6">
        <s v="MČ Rača"/>
        <s v="RT"/>
        <s v="ŽSR/PR MČ Rača/OST-RT-technológia"/>
        <s v="MČ Rača/ OST RT-technológia"/>
        <s v="MČ Rača/OST BD III"/>
        <s v="MČ Rača/ KOST RT-technológia"/>
      </sharedItems>
    </cacheField>
    <cacheField name="Lokalita" numFmtId="0">
      <sharedItems/>
    </cacheField>
    <cacheField name="Okruh zdroja" numFmtId="0">
      <sharedItems/>
    </cacheField>
    <cacheField name="Okruh OST" numFmtId="0">
      <sharedItems containsBlank="1"/>
    </cacheField>
    <cacheField name="Odberné miesto" numFmtId="0">
      <sharedItems/>
    </cacheField>
    <cacheField name="ROK" numFmtId="0">
      <sharedItems containsSemiMixedTypes="0" containsString="0" containsNumber="1" containsInteger="1" minValue="2023" maxValue="2023"/>
    </cacheField>
    <cacheField name="ÚK 2023" numFmtId="4">
      <sharedItems containsString="0" containsBlank="1" containsNumber="1" minValue="0" maxValue="374733.33"/>
    </cacheField>
    <cacheField name="TÚV 2023" numFmtId="4">
      <sharedItems containsString="0" containsBlank="1" containsNumber="1" minValue="0" maxValue="181130"/>
    </cacheField>
    <cacheField name="VAR. Spolu 2023" numFmtId="4">
      <sharedItems containsSemiMixedTypes="0" containsString="0" containsNumber="1" minValue="0" maxValue="418480.08"/>
    </cacheField>
    <cacheField name="ROK2" numFmtId="0">
      <sharedItems containsSemiMixedTypes="0" containsString="0" containsNumber="1" containsInteger="1" minValue="2022" maxValue="2022"/>
    </cacheField>
    <cacheField name="ÚK 2022" numFmtId="4">
      <sharedItems containsString="0" containsBlank="1" containsNumber="1" minValue="0" maxValue="410222.22"/>
    </cacheField>
    <cacheField name="TÚV 2022" numFmtId="4">
      <sharedItems containsString="0" containsBlank="1" containsNumber="1" minValue="0" maxValue="175390"/>
    </cacheField>
    <cacheField name="VAR. Spolu 2022" numFmtId="4">
      <sharedItems containsSemiMixedTypes="0" containsString="0" containsNumber="1" minValue="0" maxValue="431528.27"/>
    </cacheField>
    <cacheField name="ROK3" numFmtId="0">
      <sharedItems containsSemiMixedTypes="0" containsString="0" containsNumber="1" containsInteger="1" minValue="2021" maxValue="2021"/>
    </cacheField>
    <cacheField name="ÚK 2021" numFmtId="4">
      <sharedItems containsString="0" containsBlank="1" containsNumber="1" minValue="0" maxValue="451305.56"/>
    </cacheField>
    <cacheField name="TÚV 2021" numFmtId="4">
      <sharedItems containsString="0" containsBlank="1" containsNumber="1" minValue="0" maxValue="193471.92"/>
    </cacheField>
    <cacheField name="VAR. Spolu 2021" numFmtId="4">
      <sharedItems containsSemiMixedTypes="0" containsString="0" containsNumber="1" minValue="0" maxValue="500999.7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x v="0"/>
    <s v="Rača"/>
    <s v="Barónka 1"/>
    <m/>
    <s v="Sadmelijská 3"/>
    <n v="2023"/>
    <n v="170055.56"/>
    <n v="107501.52"/>
    <n v="277557.08"/>
    <n v="2022"/>
    <n v="183944.45"/>
    <n v="117400.17"/>
    <n v="301344.62"/>
    <n v="2021"/>
    <n v="224555.56"/>
    <n v="122124.62"/>
    <n v="346680.18"/>
  </r>
  <r>
    <x v="0"/>
    <s v="Rača"/>
    <s v="Barónka 1"/>
    <m/>
    <s v="Sadmelijská 5"/>
    <n v="2023"/>
    <n v="152416.67000000001"/>
    <n v="88576.39"/>
    <n v="240993.06"/>
    <n v="2022"/>
    <n v="158305.54999999999"/>
    <n v="92883.6"/>
    <n v="251189.15"/>
    <n v="2021"/>
    <n v="196083.33"/>
    <n v="92608.28"/>
    <n v="288691.61"/>
  </r>
  <r>
    <x v="0"/>
    <s v="Rača"/>
    <s v="Barónka 1"/>
    <m/>
    <s v="Úžiny 1"/>
    <n v="2023"/>
    <n v="146027.78"/>
    <n v="97097.17"/>
    <n v="243124.95"/>
    <n v="2022"/>
    <n v="133927.78"/>
    <n v="97168.27"/>
    <n v="231096.05"/>
    <n v="2021"/>
    <n v="149350"/>
    <n v="110166.83"/>
    <n v="259516.83000000002"/>
  </r>
  <r>
    <x v="0"/>
    <s v="Rača"/>
    <s v="Barónka 1"/>
    <m/>
    <s v="Úžiny 3"/>
    <n v="2023"/>
    <n v="145222.22"/>
    <n v="119213.81"/>
    <n v="264436.03000000003"/>
    <n v="2022"/>
    <n v="150944.45000000001"/>
    <n v="115436.85"/>
    <n v="266381.30000000005"/>
    <n v="2021"/>
    <n v="176944.44"/>
    <n v="119486.38"/>
    <n v="296430.82"/>
  </r>
  <r>
    <x v="0"/>
    <s v="Rača"/>
    <s v="Barónka 2"/>
    <m/>
    <s v="Materská škola Barónka 17"/>
    <n v="2023"/>
    <n v="83647.78"/>
    <m/>
    <n v="83647.78"/>
    <n v="2022"/>
    <n v="73277.78"/>
    <n v="0"/>
    <n v="73277.78"/>
    <n v="2021"/>
    <n v="85722.22"/>
    <n v="0"/>
    <n v="85722.22"/>
  </r>
  <r>
    <x v="0"/>
    <s v="Rača"/>
    <s v="Barónka 2"/>
    <m/>
    <s v="Novohorská 12-20"/>
    <n v="2023"/>
    <n v="195194.44"/>
    <n v="114253.59"/>
    <n v="309448.03000000003"/>
    <n v="2022"/>
    <n v="194416.67"/>
    <n v="113732.06"/>
    <n v="308148.73"/>
    <n v="2021"/>
    <n v="235916.67"/>
    <n v="121002.41"/>
    <n v="356919.08"/>
  </r>
  <r>
    <x v="0"/>
    <s v="Rača"/>
    <s v="Barónka 2"/>
    <m/>
    <s v="Novohorská 2-10"/>
    <n v="2023"/>
    <n v="190361.11"/>
    <n v="110440.96000000001"/>
    <n v="300802.07"/>
    <n v="2022"/>
    <n v="194694.45"/>
    <n v="108300.63"/>
    <n v="302995.08"/>
    <n v="2021"/>
    <n v="228000"/>
    <n v="93277.49"/>
    <n v="321277.49"/>
  </r>
  <r>
    <x v="0"/>
    <s v="Rača"/>
    <s v="Barónka 2"/>
    <m/>
    <s v="Novohorská 22-30"/>
    <n v="2023"/>
    <n v="158083.32999999999"/>
    <n v="111739.25"/>
    <n v="269822.58"/>
    <n v="2022"/>
    <n v="176222.22"/>
    <n v="115666.62"/>
    <n v="291888.83999999997"/>
    <n v="2021"/>
    <n v="210722.22"/>
    <n v="107454.53"/>
    <n v="318176.75"/>
  </r>
  <r>
    <x v="0"/>
    <s v="Rača"/>
    <s v="Barónka 2"/>
    <m/>
    <s v="Novohorská 32-42"/>
    <n v="2023"/>
    <n v="245555.56"/>
    <n v="157265.84"/>
    <n v="402821.4"/>
    <n v="2022"/>
    <n v="248638.89"/>
    <n v="167891.87"/>
    <n v="416530.76"/>
    <n v="2021"/>
    <n v="299916.67"/>
    <n v="178062.98"/>
    <n v="477979.65"/>
  </r>
  <r>
    <x v="0"/>
    <s v="Rača"/>
    <s v="Barónka 2"/>
    <m/>
    <s v="Plickova 2-12"/>
    <n v="2023"/>
    <n v="253916.67"/>
    <n v="148863.34"/>
    <n v="402780.01"/>
    <n v="2022"/>
    <n v="255916.67"/>
    <n v="151899.82999999999"/>
    <n v="407816.5"/>
    <n v="2021"/>
    <n v="307527.78000000003"/>
    <n v="193471.92"/>
    <n v="500999.70000000007"/>
  </r>
  <r>
    <x v="0"/>
    <s v="Rača"/>
    <s v="Barónka 2"/>
    <m/>
    <s v="Plickova 3-7"/>
    <n v="2023"/>
    <n v="182947.78"/>
    <n v="140881.46"/>
    <n v="323829.24"/>
    <n v="2022"/>
    <n v="184777.78"/>
    <n v="158564.54999999999"/>
    <n v="343342.32999999996"/>
    <n v="2021"/>
    <n v="228000"/>
    <n v="168258.45"/>
    <n v="396258.45"/>
  </r>
  <r>
    <x v="0"/>
    <s v="Rača"/>
    <s v="Barónka 4"/>
    <m/>
    <s v="Kafendova 10"/>
    <n v="2023"/>
    <n v="33611.11"/>
    <n v="18831.830000000002"/>
    <n v="52442.94"/>
    <n v="2022"/>
    <n v="36194.449999999997"/>
    <n v="24319.79"/>
    <n v="60514.239999999998"/>
    <n v="2021"/>
    <n v="42750"/>
    <n v="26909.360000000001"/>
    <n v="69659.360000000001"/>
  </r>
  <r>
    <x v="0"/>
    <s v="Rača"/>
    <s v="Barónka 4"/>
    <m/>
    <s v="Kafendova 12"/>
    <n v="2023"/>
    <n v="31833.33"/>
    <n v="35644.35"/>
    <n v="67477.679999999993"/>
    <n v="2022"/>
    <n v="32361.11"/>
    <n v="36257.599999999999"/>
    <n v="68618.709999999992"/>
    <n v="2021"/>
    <n v="40722.22"/>
    <n v="40352.74"/>
    <n v="81074.959999999992"/>
  </r>
  <r>
    <x v="0"/>
    <s v="Rača"/>
    <s v="Barónka 4"/>
    <m/>
    <s v="Kafendova 14"/>
    <n v="2023"/>
    <n v="28222.22"/>
    <n v="16040.65"/>
    <n v="44262.87"/>
    <n v="2022"/>
    <n v="31861.11"/>
    <n v="22110.560000000001"/>
    <n v="53971.67"/>
    <n v="2021"/>
    <n v="34444.44"/>
    <n v="26177.34"/>
    <n v="60621.78"/>
  </r>
  <r>
    <x v="0"/>
    <s v="Rača"/>
    <s v="Barónka 4"/>
    <m/>
    <s v="Kafendova 16"/>
    <n v="2023"/>
    <n v="32916.67"/>
    <n v="31480.51"/>
    <n v="64397.18"/>
    <n v="2022"/>
    <n v="35138.89"/>
    <n v="35921.760000000002"/>
    <n v="71060.649999999994"/>
    <n v="2021"/>
    <n v="39472.22"/>
    <n v="46010.73"/>
    <n v="85482.950000000012"/>
  </r>
  <r>
    <x v="0"/>
    <s v="Rača"/>
    <s v="Barónka 4"/>
    <m/>
    <s v="Kafendova 18"/>
    <n v="2023"/>
    <n v="44500"/>
    <n v="32738.59"/>
    <n v="77238.59"/>
    <n v="2022"/>
    <n v="45666.67"/>
    <n v="35052.559999999998"/>
    <n v="80719.23"/>
    <n v="2021"/>
    <n v="52694.44"/>
    <n v="37243.800000000003"/>
    <n v="89938.240000000005"/>
  </r>
  <r>
    <x v="0"/>
    <s v="Rača"/>
    <s v="Barónka 4"/>
    <m/>
    <s v="Kafendova 20-30"/>
    <n v="2023"/>
    <n v="178888.89"/>
    <n v="132569.29"/>
    <n v="311458.18"/>
    <n v="2022"/>
    <n v="188916.66"/>
    <n v="129498.32"/>
    <n v="318414.98"/>
    <n v="2021"/>
    <n v="226861.11"/>
    <n v="148790.98000000001"/>
    <n v="375652.08999999997"/>
  </r>
  <r>
    <x v="0"/>
    <s v="Rača"/>
    <s v="Barónka 4"/>
    <m/>
    <s v="Kafendova 2-6"/>
    <n v="2023"/>
    <n v="207361.11"/>
    <n v="111483.24"/>
    <n v="318844.34999999998"/>
    <n v="2022"/>
    <n v="213111.11"/>
    <n v="118288.03"/>
    <n v="331399.14"/>
    <n v="2021"/>
    <n v="246083.33"/>
    <n v="122584"/>
    <n v="368667.32999999996"/>
  </r>
  <r>
    <x v="0"/>
    <s v="Rača"/>
    <s v="Barónka 4"/>
    <m/>
    <s v="Kafendova 8"/>
    <n v="2023"/>
    <n v="42277.78"/>
    <n v="28681.15"/>
    <n v="70958.929999999993"/>
    <n v="2022"/>
    <n v="42388.88"/>
    <n v="41689.4"/>
    <n v="84078.28"/>
    <n v="2021"/>
    <n v="49027.78"/>
    <n v="31369.33"/>
    <n v="80397.11"/>
  </r>
  <r>
    <x v="0"/>
    <s v="Rača"/>
    <s v="Barónka 4"/>
    <m/>
    <s v="Kubačova 1-11"/>
    <n v="2023"/>
    <n v="240611.11"/>
    <n v="177868.97"/>
    <n v="418480.08"/>
    <n v="2022"/>
    <n v="261305.56"/>
    <n v="170222.71"/>
    <n v="431528.27"/>
    <n v="2021"/>
    <n v="314250"/>
    <n v="180562.75"/>
    <n v="494812.75"/>
  </r>
  <r>
    <x v="0"/>
    <s v="Rača"/>
    <s v="Barónka 4"/>
    <m/>
    <s v="Kubačova 13-17"/>
    <n v="2023"/>
    <n v="116722.22"/>
    <n v="67189.2"/>
    <n v="183911.42"/>
    <n v="2022"/>
    <n v="121972.23"/>
    <n v="69055.929999999993"/>
    <n v="191028.15999999997"/>
    <n v="2021"/>
    <n v="152638.89000000001"/>
    <n v="83360.08"/>
    <n v="235998.97000000003"/>
  </r>
  <r>
    <x v="0"/>
    <s v="Rača"/>
    <s v="Barónka 4"/>
    <m/>
    <s v="ZS Plickova 9"/>
    <n v="2023"/>
    <n v="61000"/>
    <n v="6500"/>
    <n v="67500"/>
    <n v="2022"/>
    <m/>
    <m/>
    <n v="0"/>
    <n v="2021"/>
    <m/>
    <m/>
    <n v="0"/>
  </r>
  <r>
    <x v="0"/>
    <s v="Rača"/>
    <s v="Barónka 5"/>
    <m/>
    <s v="Jurkovičova 1"/>
    <n v="2023"/>
    <n v="155972.22"/>
    <n v="121046.51"/>
    <n v="277018.73"/>
    <n v="2022"/>
    <n v="161555.56"/>
    <n v="133888.74"/>
    <n v="295444.3"/>
    <n v="2021"/>
    <n v="188166.67"/>
    <n v="131340.13"/>
    <n v="319506.80000000005"/>
  </r>
  <r>
    <x v="0"/>
    <s v="Rača"/>
    <s v="Barónka 5"/>
    <m/>
    <s v="Jurkovičova 3"/>
    <n v="2023"/>
    <n v="192666.67"/>
    <n v="139089.9"/>
    <n v="331756.57"/>
    <n v="2022"/>
    <n v="203555.56"/>
    <n v="135296.54"/>
    <n v="338852.1"/>
    <n v="2021"/>
    <n v="239805.56"/>
    <n v="141436.85999999999"/>
    <n v="381242.42"/>
  </r>
  <r>
    <x v="0"/>
    <s v="Rača"/>
    <s v="Barónka 5"/>
    <m/>
    <s v="Mudrochova 1-11"/>
    <n v="2023"/>
    <n v="246861.11"/>
    <n v="143528.20000000001"/>
    <n v="390389.31"/>
    <n v="2022"/>
    <n v="263222.21999999997"/>
    <n v="149392.79"/>
    <n v="412615.01"/>
    <n v="2021"/>
    <n v="299611.11"/>
    <n v="155775.51999999999"/>
    <n v="455386.63"/>
  </r>
  <r>
    <x v="0"/>
    <s v="Rača"/>
    <s v="Barónka 5"/>
    <m/>
    <s v="Mudrochova 13"/>
    <n v="2023"/>
    <n v="145444.44"/>
    <n v="126465.15"/>
    <n v="271909.59000000003"/>
    <n v="2022"/>
    <n v="152666.66"/>
    <n v="111782"/>
    <n v="264448.66000000003"/>
    <n v="2021"/>
    <n v="191555.56"/>
    <n v="117502.26"/>
    <n v="309057.82"/>
  </r>
  <r>
    <x v="0"/>
    <s v="Rača"/>
    <s v="Barónka 5"/>
    <m/>
    <s v="Mudrochova 15"/>
    <n v="2023"/>
    <n v="184694.44"/>
    <n v="114120.24"/>
    <n v="298814.68"/>
    <n v="2022"/>
    <n v="199305.55"/>
    <n v="116028.82"/>
    <n v="315334.37"/>
    <n v="2021"/>
    <n v="234555.56"/>
    <n v="136334.12"/>
    <n v="370889.68"/>
  </r>
  <r>
    <x v="1"/>
    <s v="Rača"/>
    <s v="BK Kadnárova 93"/>
    <m/>
    <s v="Kadnárova 91"/>
    <n v="2023"/>
    <n v="71933.33"/>
    <n v="41845.129999999997"/>
    <n v="113778.46"/>
    <n v="2022"/>
    <n v="61580.56"/>
    <n v="47860.17"/>
    <n v="109440.73"/>
    <n v="2021"/>
    <n v="70833.33"/>
    <n v="52036.78"/>
    <n v="122870.11"/>
  </r>
  <r>
    <x v="1"/>
    <s v="Rača"/>
    <s v="BK Kadnárova 93"/>
    <m/>
    <s v="Kadnárova 93"/>
    <n v="2023"/>
    <n v="83611.11"/>
    <n v="108849.31"/>
    <n v="192460.42"/>
    <n v="2022"/>
    <n v="86388.89"/>
    <n v="107862.05"/>
    <n v="194250.94"/>
    <n v="2021"/>
    <n v="110000"/>
    <n v="104074.34"/>
    <n v="214074.34"/>
  </r>
  <r>
    <x v="0"/>
    <s v="Rača"/>
    <s v="DK Detvianska 12"/>
    <m/>
    <s v="Detvianska 12"/>
    <n v="2023"/>
    <n v="35088"/>
    <m/>
    <n v="35088"/>
    <n v="2022"/>
    <n v="44812"/>
    <n v="0"/>
    <n v="44812"/>
    <n v="2021"/>
    <n v="40577"/>
    <n v="0"/>
    <n v="40577"/>
  </r>
  <r>
    <x v="0"/>
    <s v="Rača"/>
    <s v="DK Dopravná 57"/>
    <m/>
    <s v="DK Dopravná 57"/>
    <n v="2023"/>
    <n v="80200"/>
    <m/>
    <n v="80200"/>
    <n v="2022"/>
    <n v="82910"/>
    <n v="0"/>
    <n v="82910"/>
    <n v="2021"/>
    <n v="94740"/>
    <n v="0"/>
    <n v="94740"/>
  </r>
  <r>
    <x v="1"/>
    <s v="Rača"/>
    <s v="DK Horská 11"/>
    <m/>
    <s v="Horská 11"/>
    <n v="2023"/>
    <n v="183150"/>
    <n v="62530"/>
    <n v="245680"/>
    <n v="2022"/>
    <m/>
    <m/>
    <n v="0"/>
    <n v="2021"/>
    <m/>
    <m/>
    <n v="0"/>
  </r>
  <r>
    <x v="1"/>
    <s v="Rača"/>
    <s v="DK Malokrasňanská 10"/>
    <m/>
    <s v="Malokrasňanská 10"/>
    <n v="2023"/>
    <n v="165910"/>
    <n v="124370"/>
    <n v="290280"/>
    <n v="2022"/>
    <n v="171340"/>
    <n v="122450"/>
    <n v="293790"/>
    <n v="2021"/>
    <n v="208050"/>
    <n v="135050"/>
    <n v="343100"/>
  </r>
  <r>
    <x v="1"/>
    <s v="Rača"/>
    <s v="DK Malokrasňanská 12"/>
    <m/>
    <s v="Malokrasňanská 12"/>
    <n v="2023"/>
    <n v="179972.22"/>
    <n v="157000"/>
    <n v="336972.22"/>
    <n v="2022"/>
    <n v="188000"/>
    <n v="157540"/>
    <n v="345540"/>
    <n v="2021"/>
    <n v="228166.67"/>
    <n v="164880"/>
    <n v="393046.67000000004"/>
  </r>
  <r>
    <x v="1"/>
    <s v="Rača"/>
    <s v="DK Malokrasňanská 2"/>
    <m/>
    <s v="Malokrasňanská 2"/>
    <n v="2023"/>
    <n v="120270"/>
    <n v="132010"/>
    <n v="252280"/>
    <n v="2022"/>
    <m/>
    <m/>
    <n v="0"/>
    <n v="2021"/>
    <m/>
    <m/>
    <n v="0"/>
  </r>
  <r>
    <x v="1"/>
    <s v="Rača"/>
    <s v="DK Malokrasňanská 2"/>
    <m/>
    <s v="Malokrasňanská 2 NP"/>
    <n v="2023"/>
    <m/>
    <n v="0"/>
    <n v="0"/>
    <n v="2022"/>
    <n v="137210"/>
    <n v="132340"/>
    <n v="269550"/>
    <n v="2021"/>
    <n v="164499"/>
    <n v="130120"/>
    <n v="294619"/>
  </r>
  <r>
    <x v="1"/>
    <s v="Rača"/>
    <s v="DK Malokrasňanská 4"/>
    <m/>
    <s v="Malokrasňanská 4"/>
    <n v="2023"/>
    <n v="95050"/>
    <n v="116010"/>
    <n v="211060"/>
    <n v="2022"/>
    <n v="100900"/>
    <n v="110620"/>
    <n v="211520"/>
    <n v="2021"/>
    <n v="131520"/>
    <n v="117220"/>
    <n v="248740"/>
  </r>
  <r>
    <x v="1"/>
    <s v="Rača"/>
    <s v="DK Malokrasňanská 6"/>
    <m/>
    <s v="Malokrasňanská 6"/>
    <n v="2023"/>
    <n v="179400"/>
    <n v="181130"/>
    <n v="360530"/>
    <n v="2022"/>
    <n v="185160"/>
    <n v="175390"/>
    <n v="360550"/>
    <n v="2021"/>
    <n v="227060"/>
    <n v="179880"/>
    <n v="406940"/>
  </r>
  <r>
    <x v="1"/>
    <s v="Rača"/>
    <s v="DK Malokrasňanská 8"/>
    <m/>
    <s v="Malokrasňanská 8"/>
    <n v="2023"/>
    <n v="158527.78"/>
    <n v="159972.22"/>
    <n v="318500"/>
    <n v="2022"/>
    <n v="165750"/>
    <n v="155222.22"/>
    <n v="320972.21999999997"/>
    <n v="2021"/>
    <n v="207777.78"/>
    <n v="169638.89"/>
    <n v="377416.67000000004"/>
  </r>
  <r>
    <x v="0"/>
    <s v="Rača"/>
    <s v="DK MÚ Kubačova 21"/>
    <m/>
    <s v="MÚ Bratislava Rača  Kubačova 21"/>
    <n v="2023"/>
    <n v="137770"/>
    <m/>
    <n v="137770"/>
    <n v="2022"/>
    <n v="137920"/>
    <n v="0"/>
    <n v="137920"/>
    <n v="2021"/>
    <n v="157000"/>
    <n v="0"/>
    <n v="157000"/>
  </r>
  <r>
    <x v="1"/>
    <s v="Rača"/>
    <s v="DK Na Grunte 5"/>
    <m/>
    <s v="Na Grunte 5"/>
    <n v="2023"/>
    <n v="178950"/>
    <n v="70815.460000000006"/>
    <n v="249765.46"/>
    <n v="2022"/>
    <m/>
    <m/>
    <n v="0"/>
    <n v="2021"/>
    <m/>
    <m/>
    <n v="0"/>
  </r>
  <r>
    <x v="1"/>
    <s v="Rača"/>
    <s v="DK Na Grunte 5"/>
    <m/>
    <s v="Na Grunte 5 NP"/>
    <n v="2023"/>
    <n v="16380"/>
    <n v="54.54"/>
    <n v="16434.54"/>
    <n v="2022"/>
    <m/>
    <m/>
    <n v="0"/>
    <n v="2021"/>
    <m/>
    <m/>
    <n v="0"/>
  </r>
  <r>
    <x v="1"/>
    <s v="Rača"/>
    <s v="DK Na Grunte 7"/>
    <m/>
    <s v="Na Grunte 7"/>
    <n v="2023"/>
    <n v="105140"/>
    <n v="51710"/>
    <n v="156850"/>
    <n v="2022"/>
    <m/>
    <m/>
    <n v="0"/>
    <n v="2021"/>
    <m/>
    <m/>
    <n v="0"/>
  </r>
  <r>
    <x v="1"/>
    <s v="Rača"/>
    <s v="DK Na Grunte 7"/>
    <m/>
    <s v="Na Grunte 7 NP "/>
    <n v="2023"/>
    <n v="24990"/>
    <n v="0"/>
    <n v="24990"/>
    <n v="2022"/>
    <m/>
    <m/>
    <n v="0"/>
    <n v="2021"/>
    <m/>
    <m/>
    <n v="0"/>
  </r>
  <r>
    <x v="1"/>
    <s v="Rača"/>
    <s v="DK Rubínová 4"/>
    <m/>
    <s v="Rubínova 2-10"/>
    <n v="2023"/>
    <n v="138590"/>
    <n v="53590"/>
    <n v="192180"/>
    <n v="2022"/>
    <m/>
    <m/>
    <n v="0"/>
    <n v="2021"/>
    <m/>
    <m/>
    <n v="0"/>
  </r>
  <r>
    <x v="1"/>
    <s v="Rača"/>
    <s v="DK Tramínová 3"/>
    <m/>
    <s v="Tramínova 1-3"/>
    <n v="2023"/>
    <n v="121900"/>
    <n v="54370"/>
    <n v="176270"/>
    <n v="2022"/>
    <m/>
    <m/>
    <n v="0"/>
    <n v="2021"/>
    <m/>
    <m/>
    <n v="0"/>
  </r>
  <r>
    <x v="2"/>
    <s v="Rača"/>
    <s v="Dopravná 12"/>
    <s v="OST Na Pasekách 14"/>
    <s v="Na pasekách 14-16"/>
    <n v="2023"/>
    <n v="171611.11"/>
    <n v="63719.44"/>
    <n v="235330.55"/>
    <n v="2022"/>
    <n v="202222.22"/>
    <n v="71972.22"/>
    <n v="274194.44"/>
    <n v="2021"/>
    <n v="226666.67"/>
    <n v="75777.78"/>
    <n v="302444.45"/>
  </r>
  <r>
    <x v="2"/>
    <s v="Rača"/>
    <s v="Dopravná 12"/>
    <s v="OST Na Pasekách 18"/>
    <s v="Na pasekách 18-22"/>
    <n v="2023"/>
    <n v="225011.11"/>
    <n v="93016.67"/>
    <n v="318027.78000000003"/>
    <n v="2022"/>
    <n v="248000"/>
    <n v="93861.11"/>
    <n v="341861.11"/>
    <n v="2021"/>
    <n v="274111.11"/>
    <n v="103972.22"/>
    <n v="378083.32999999996"/>
  </r>
  <r>
    <x v="3"/>
    <s v="Rača"/>
    <s v="Experiment"/>
    <s v="OST Hečkova 18"/>
    <s v="Hečkova 18"/>
    <n v="2023"/>
    <n v="207124.22"/>
    <n v="102802.67"/>
    <n v="309926.89"/>
    <n v="2022"/>
    <n v="217750"/>
    <n v="120469.44"/>
    <n v="338219.44"/>
    <n v="2021"/>
    <n v="268555.56"/>
    <n v="135733.32999999999"/>
    <n v="404288.89"/>
  </r>
  <r>
    <x v="3"/>
    <s v="Rača"/>
    <s v="Experiment"/>
    <s v="OST Hečkova 18"/>
    <s v="Hečkova 18 NP"/>
    <n v="2023"/>
    <n v="0"/>
    <n v="0"/>
    <n v="0"/>
    <n v="2022"/>
    <m/>
    <m/>
    <n v="0"/>
    <n v="2021"/>
    <m/>
    <m/>
    <n v="0"/>
  </r>
  <r>
    <x v="0"/>
    <s v="Rača"/>
    <s v="Experiment"/>
    <s v="OST Hečkova 2"/>
    <s v="Hečkova 12"/>
    <n v="2023"/>
    <n v="34388.89"/>
    <n v="22260.83"/>
    <n v="56649.72"/>
    <n v="2022"/>
    <n v="36805.56"/>
    <n v="22094.71"/>
    <n v="58900.27"/>
    <n v="2021"/>
    <n v="46361.11"/>
    <n v="20812.740000000002"/>
    <n v="67173.850000000006"/>
  </r>
  <r>
    <x v="0"/>
    <s v="Rača"/>
    <s v="Experiment"/>
    <s v="OST Hečkova 2"/>
    <s v="Hečkova 14"/>
    <n v="2023"/>
    <n v="46027.78"/>
    <n v="28906.49"/>
    <n v="74934.27"/>
    <n v="2022"/>
    <n v="46333.33"/>
    <n v="25570.75"/>
    <n v="71904.08"/>
    <n v="2021"/>
    <n v="55388.89"/>
    <n v="28279"/>
    <n v="83667.89"/>
  </r>
  <r>
    <x v="0"/>
    <s v="Rača"/>
    <s v="Experiment"/>
    <s v="OST Hečkova 2"/>
    <s v="Hečkova 16"/>
    <n v="2023"/>
    <n v="32277.78"/>
    <n v="35837.06"/>
    <n v="68114.84"/>
    <n v="2022"/>
    <n v="29333.34"/>
    <n v="37071.29"/>
    <n v="66404.63"/>
    <n v="2021"/>
    <n v="38500"/>
    <n v="32686.06"/>
    <n v="71186.06"/>
  </r>
  <r>
    <x v="0"/>
    <s v="Rača"/>
    <s v="Experiment"/>
    <s v="OST Hečkova 2"/>
    <s v="Hečkova 2-6"/>
    <n v="2023"/>
    <n v="151207.78"/>
    <n v="84512.11"/>
    <n v="235719.89"/>
    <n v="2022"/>
    <n v="148833.32999999999"/>
    <n v="69465.37"/>
    <n v="218298.69999999998"/>
    <n v="2021"/>
    <n v="174944.44"/>
    <n v="60237.52"/>
    <n v="235181.96"/>
  </r>
  <r>
    <x v="0"/>
    <s v="Rača"/>
    <s v="Experiment"/>
    <s v="OST Hečkova 2"/>
    <s v="Kadnárova 100"/>
    <n v="2023"/>
    <n v="81172.22"/>
    <n v="35439.15"/>
    <n v="116611.37"/>
    <n v="2022"/>
    <n v="93585.55"/>
    <n v="32090.959999999999"/>
    <n v="125676.51000000001"/>
    <n v="2021"/>
    <n v="118361.11"/>
    <n v="24014.49"/>
    <n v="142375.6"/>
  </r>
  <r>
    <x v="0"/>
    <s v="Rača"/>
    <s v="Experiment"/>
    <s v="OST Hečkova 2"/>
    <s v="Kadnárova 94"/>
    <n v="2023"/>
    <n v="71202.78"/>
    <n v="31521.56"/>
    <n v="102724.34"/>
    <n v="2022"/>
    <n v="91055.56"/>
    <n v="32150.29"/>
    <n v="123205.85"/>
    <n v="2021"/>
    <n v="107250"/>
    <n v="27734.27"/>
    <n v="134984.26999999999"/>
  </r>
  <r>
    <x v="0"/>
    <s v="Rača"/>
    <s v="Experiment"/>
    <s v="OST Hečkova 2"/>
    <s v="Kadnárova 96"/>
    <n v="2023"/>
    <n v="42916.67"/>
    <n v="43440.76"/>
    <n v="86357.43"/>
    <n v="2022"/>
    <n v="48555.56"/>
    <n v="42649.55"/>
    <n v="91205.11"/>
    <n v="2021"/>
    <n v="60083.33"/>
    <n v="46934.92"/>
    <n v="107018.25"/>
  </r>
  <r>
    <x v="0"/>
    <s v="Rača"/>
    <s v="Experiment"/>
    <s v="OST Hečkova 2"/>
    <s v="Kadnárova 98"/>
    <n v="2023"/>
    <n v="41305.56"/>
    <n v="49887.59"/>
    <n v="91193.15"/>
    <n v="2022"/>
    <n v="43888.89"/>
    <n v="72934.86"/>
    <n v="116823.75"/>
    <n v="2021"/>
    <n v="49305.56"/>
    <n v="80467.67"/>
    <n v="129773.23"/>
  </r>
  <r>
    <x v="0"/>
    <s v="Rača"/>
    <s v="Experiment"/>
    <s v="OST Kadnárova 104"/>
    <s v="Kadnárova 104"/>
    <n v="2023"/>
    <n v="184777.78"/>
    <m/>
    <n v="184777.78"/>
    <n v="2022"/>
    <n v="174500"/>
    <n v="0"/>
    <n v="174500"/>
    <n v="2021"/>
    <n v="205694.44"/>
    <n v="0"/>
    <n v="205694.44"/>
  </r>
  <r>
    <x v="0"/>
    <s v="Rača"/>
    <s v="Experiment"/>
    <s v="OST Kadnárova 104"/>
    <s v="Kadnárova 106"/>
    <n v="2023"/>
    <n v="195611.11"/>
    <m/>
    <n v="195611.11"/>
    <n v="2022"/>
    <n v="188888.89"/>
    <n v="0"/>
    <n v="188888.89"/>
    <n v="2021"/>
    <n v="217166.67"/>
    <n v="0"/>
    <n v="217166.67"/>
  </r>
  <r>
    <x v="0"/>
    <s v="Rača"/>
    <s v="Experiment"/>
    <s v="OST Kadnárova 104"/>
    <s v="Kadnárova 108"/>
    <n v="2023"/>
    <n v="206500"/>
    <m/>
    <n v="206500"/>
    <n v="2022"/>
    <n v="202833.33"/>
    <n v="0"/>
    <n v="202833.33"/>
    <n v="2021"/>
    <n v="237277.78"/>
    <n v="0"/>
    <n v="237277.78"/>
  </r>
  <r>
    <x v="0"/>
    <s v="Rača"/>
    <s v="Experiment"/>
    <s v="OST Kadnárova 104"/>
    <s v="Sadmelijská 1"/>
    <n v="2023"/>
    <n v="155361.10999999999"/>
    <m/>
    <n v="155361.10999999999"/>
    <n v="2022"/>
    <n v="154972.22"/>
    <n v="0"/>
    <n v="154972.22"/>
    <n v="2021"/>
    <n v="187472.22"/>
    <n v="0"/>
    <n v="187472.22"/>
  </r>
  <r>
    <x v="0"/>
    <s v="Rača"/>
    <s v="Experiment"/>
    <m/>
    <s v="Hečkova 5 NP"/>
    <n v="2023"/>
    <n v="26908.33"/>
    <m/>
    <n v="26908.33"/>
    <n v="2022"/>
    <n v="28769.45"/>
    <n v="0"/>
    <n v="28769.45"/>
    <n v="2021"/>
    <n v="35294.44"/>
    <n v="0"/>
    <n v="35294.44"/>
  </r>
  <r>
    <x v="0"/>
    <s v="Rača"/>
    <s v="Kadnárova 3"/>
    <s v="Cyprichova 10"/>
    <s v="Cyprichova 10"/>
    <n v="2023"/>
    <n v="123083.33"/>
    <n v="74027.78"/>
    <n v="197111.11"/>
    <n v="2022"/>
    <n v="130333.33"/>
    <n v="75416.67"/>
    <n v="205750"/>
    <n v="2021"/>
    <n v="151277.78"/>
    <n v="77833.33"/>
    <n v="229111.11"/>
  </r>
  <r>
    <x v="0"/>
    <s v="Rača"/>
    <s v="Kadnárova 3"/>
    <s v="Cyprichova 1-3"/>
    <s v="Cyprichova 1-3"/>
    <n v="2023"/>
    <n v="203305.56"/>
    <n v="113833.33"/>
    <n v="317138.89"/>
    <n v="2022"/>
    <n v="203944.44"/>
    <n v="122805.56"/>
    <n v="326750"/>
    <n v="2021"/>
    <n v="221888.89"/>
    <n v="134000"/>
    <n v="355888.89"/>
  </r>
  <r>
    <x v="0"/>
    <s v="Rača"/>
    <s v="Kadnárova 3"/>
    <s v="Cyprichova 16"/>
    <s v="Cyprichova 16"/>
    <n v="2023"/>
    <n v="139500"/>
    <n v="71666.67"/>
    <n v="211166.67"/>
    <n v="2022"/>
    <n v="142666.67000000001"/>
    <n v="73833.33"/>
    <n v="216500"/>
    <n v="2021"/>
    <n v="175222.22"/>
    <n v="77694.44"/>
    <n v="252916.66"/>
  </r>
  <r>
    <x v="0"/>
    <s v="Rača"/>
    <s v="Kadnárova 3"/>
    <s v="Cyprichova 4"/>
    <s v="Cyprichova 4"/>
    <n v="2023"/>
    <n v="123694.44"/>
    <n v="82111.11"/>
    <n v="205805.55"/>
    <n v="2022"/>
    <n v="128916.67"/>
    <n v="83583.33"/>
    <n v="212500"/>
    <n v="2021"/>
    <n v="156000"/>
    <n v="88694.44"/>
    <n v="244694.44"/>
  </r>
  <r>
    <x v="0"/>
    <s v="Rača"/>
    <s v="Kadnárova 3"/>
    <s v="Hagarova 1"/>
    <s v="Hagarova 1"/>
    <n v="2023"/>
    <n v="92944.44"/>
    <n v="42500"/>
    <n v="135444.44"/>
    <n v="2022"/>
    <n v="113861.11"/>
    <n v="42888.89"/>
    <n v="156750"/>
    <n v="2021"/>
    <n v="141388.89000000001"/>
    <n v="56861.11"/>
    <n v="198250"/>
  </r>
  <r>
    <x v="0"/>
    <s v="Rača"/>
    <s v="Kadnárova 3"/>
    <s v="Hagarova 11"/>
    <s v="Hagarova 11"/>
    <n v="2023"/>
    <n v="96777.78"/>
    <n v="75111.11"/>
    <n v="171888.89"/>
    <n v="2022"/>
    <n v="105666.66"/>
    <n v="75222.22"/>
    <n v="180888.88"/>
    <n v="2021"/>
    <n v="131277.78"/>
    <n v="73444.44"/>
    <n v="204722.22"/>
  </r>
  <r>
    <x v="0"/>
    <s v="Rača"/>
    <s v="Kadnárova 3"/>
    <s v="Hagarova 13"/>
    <s v="Hagarova 13"/>
    <n v="2023"/>
    <n v="87916.67"/>
    <n v="52166.67"/>
    <n v="140083.34"/>
    <n v="2022"/>
    <n v="105888.89"/>
    <n v="53722.22"/>
    <n v="159611.10999999999"/>
    <n v="2021"/>
    <n v="130916.67"/>
    <n v="56277.78"/>
    <n v="187194.45"/>
  </r>
  <r>
    <x v="0"/>
    <s v="Rača"/>
    <s v="Kadnárova 3"/>
    <s v="Hagarova 15"/>
    <s v="Hagarova 15"/>
    <n v="2023"/>
    <n v="95361.11"/>
    <n v="49472.22"/>
    <n v="144833.32999999999"/>
    <n v="2022"/>
    <n v="119250"/>
    <n v="46916.67"/>
    <n v="166166.66999999998"/>
    <n v="2021"/>
    <n v="122500"/>
    <n v="54055.56"/>
    <n v="176555.56"/>
  </r>
  <r>
    <x v="0"/>
    <s v="Rača"/>
    <s v="Kadnárova 3"/>
    <s v="Hagarova 17"/>
    <s v="Hagarova 17"/>
    <n v="2023"/>
    <n v="109155.56"/>
    <n v="66472.22"/>
    <n v="175627.78"/>
    <n v="2022"/>
    <n v="111538.89"/>
    <n v="68833.33"/>
    <n v="180372.22"/>
    <n v="2021"/>
    <n v="129805.56"/>
    <n v="74583.33"/>
    <n v="204388.89"/>
  </r>
  <r>
    <x v="0"/>
    <s v="Rača"/>
    <s v="Kadnárova 3"/>
    <s v="Hagarova 19"/>
    <s v="Hagarova 19"/>
    <n v="2023"/>
    <n v="96388.89"/>
    <n v="62444.44"/>
    <n v="158833.32999999999"/>
    <n v="2022"/>
    <n v="98944.44"/>
    <n v="64472.22"/>
    <n v="163416.66"/>
    <n v="2021"/>
    <n v="115361.11"/>
    <n v="67750"/>
    <n v="183111.11"/>
  </r>
  <r>
    <x v="0"/>
    <s v="Rača"/>
    <s v="Kadnárova 3"/>
    <s v="Hagarova 21"/>
    <s v="Hagarova 21"/>
    <n v="2023"/>
    <n v="100944.44"/>
    <n v="56611.11"/>
    <n v="157555.54999999999"/>
    <n v="2022"/>
    <n v="98638.89"/>
    <n v="61777.77"/>
    <n v="160416.66"/>
    <n v="2021"/>
    <n v="117138.89"/>
    <n v="64055.56"/>
    <n v="181194.45"/>
  </r>
  <r>
    <x v="0"/>
    <s v="Rača"/>
    <s v="Kadnárova 3"/>
    <s v="Hagarova 3"/>
    <s v="Hagarova 3"/>
    <n v="2023"/>
    <n v="107750"/>
    <n v="55361.11"/>
    <n v="163111.10999999999"/>
    <n v="2022"/>
    <n v="117527.78"/>
    <n v="64750"/>
    <n v="182277.78"/>
    <n v="2021"/>
    <n v="142555.56"/>
    <n v="70000"/>
    <n v="212555.56"/>
  </r>
  <r>
    <x v="0"/>
    <s v="Rača"/>
    <s v="Kadnárova 3"/>
    <s v="Hagarova 5"/>
    <s v="Hagarova 5"/>
    <n v="2023"/>
    <n v="108666.67"/>
    <n v="68833.33"/>
    <n v="177500"/>
    <n v="2022"/>
    <n v="102527.77"/>
    <n v="69277.78"/>
    <n v="171805.55"/>
    <n v="2021"/>
    <n v="122500"/>
    <n v="71138.89"/>
    <n v="193638.89"/>
  </r>
  <r>
    <x v="0"/>
    <s v="Rača"/>
    <s v="Kadnárova 3"/>
    <s v="Horná 3"/>
    <s v="Horná 3"/>
    <n v="2023"/>
    <n v="99527.78"/>
    <n v="67250"/>
    <n v="166777.78"/>
    <n v="2022"/>
    <n v="104194.45"/>
    <n v="65666.67"/>
    <n v="169861.12"/>
    <n v="2021"/>
    <n v="114166.67"/>
    <n v="76222.22"/>
    <n v="190388.89"/>
  </r>
  <r>
    <x v="0"/>
    <s v="Rača"/>
    <s v="Kadnárova 3"/>
    <s v="Hubeného 2"/>
    <s v="Hubeného 2"/>
    <n v="2023"/>
    <n v="109055.56"/>
    <n v="8100"/>
    <n v="117155.56"/>
    <n v="2022"/>
    <n v="128194.45"/>
    <n v="7627.78"/>
    <n v="135822.23000000001"/>
    <n v="2021"/>
    <n v="154305.56"/>
    <n v="10255.56"/>
    <n v="164561.12"/>
  </r>
  <r>
    <x v="0"/>
    <s v="Rača"/>
    <s v="Kadnárova 3"/>
    <s v="Kadnárova 11"/>
    <s v="Kadnárova 11"/>
    <n v="2023"/>
    <n v="109138.89"/>
    <n v="72166.67"/>
    <n v="181305.56"/>
    <n v="2022"/>
    <n v="111138.89"/>
    <n v="70250"/>
    <n v="181388.89"/>
    <n v="2021"/>
    <n v="135194.44"/>
    <n v="74694.44"/>
    <n v="209888.88"/>
  </r>
  <r>
    <x v="0"/>
    <s v="Rača"/>
    <s v="Kadnárova 3"/>
    <s v="Kadnárova 17"/>
    <s v="Kadnárova 17"/>
    <n v="2023"/>
    <n v="115194.44"/>
    <n v="96222.22"/>
    <n v="211416.66"/>
    <n v="2022"/>
    <n v="117500"/>
    <n v="96500"/>
    <n v="214000"/>
    <n v="2021"/>
    <n v="143222.22"/>
    <n v="98666.67"/>
    <n v="241888.89"/>
  </r>
  <r>
    <x v="0"/>
    <s v="Rača"/>
    <s v="Kadnárova 3"/>
    <s v="Kadnárova 17"/>
    <s v="Kadnárova 17 NP"/>
    <n v="2023"/>
    <n v="0"/>
    <n v="0"/>
    <n v="0"/>
    <n v="2022"/>
    <m/>
    <m/>
    <n v="0"/>
    <n v="2021"/>
    <m/>
    <m/>
    <n v="0"/>
  </r>
  <r>
    <x v="0"/>
    <s v="Rača"/>
    <s v="Kadnárova 3"/>
    <s v="Kadnárova 23"/>
    <s v="Kadnárova 23"/>
    <n v="2023"/>
    <n v="127583.33"/>
    <n v="70833.33"/>
    <n v="198416.66"/>
    <n v="2022"/>
    <n v="129333.34"/>
    <n v="69638.89"/>
    <n v="198972.22999999998"/>
    <n v="2021"/>
    <n v="153166.67000000001"/>
    <n v="70972.22"/>
    <n v="224138.89"/>
  </r>
  <r>
    <x v="0"/>
    <s v="Rača"/>
    <s v="Kadnárova 3"/>
    <s v="Kadnárova 23"/>
    <s v="Kadnárova 23 NP"/>
    <n v="2023"/>
    <n v="0"/>
    <n v="0"/>
    <n v="0"/>
    <n v="2022"/>
    <m/>
    <m/>
    <n v="0"/>
    <n v="2021"/>
    <m/>
    <m/>
    <n v="0"/>
  </r>
  <r>
    <x v="0"/>
    <s v="Rača"/>
    <s v="Kadnárova 3"/>
    <s v="Kadnárova 29"/>
    <s v="Kadnárova 29"/>
    <n v="2023"/>
    <n v="114361.11"/>
    <n v="91055.56"/>
    <n v="205416.67"/>
    <n v="2022"/>
    <n v="120277.78"/>
    <n v="92555.55"/>
    <n v="212833.33000000002"/>
    <n v="2021"/>
    <n v="140888.89000000001"/>
    <n v="99638.89"/>
    <n v="240527.78000000003"/>
  </r>
  <r>
    <x v="0"/>
    <s v="Rača"/>
    <s v="Kadnárova 3"/>
    <s v="Kadnárova 35"/>
    <s v="Kadnárova 35"/>
    <n v="2023"/>
    <n v="123571.11"/>
    <n v="92666.67"/>
    <n v="216237.78"/>
    <n v="2022"/>
    <n v="126888.89"/>
    <n v="89777.78"/>
    <n v="216666.66999999998"/>
    <n v="2021"/>
    <n v="156277.78"/>
    <n v="96638.89"/>
    <n v="252916.66999999998"/>
  </r>
  <r>
    <x v="0"/>
    <s v="Rača"/>
    <s v="Kadnárova 3"/>
    <s v="Kadnárova 35"/>
    <s v="Kadnárova 35 NP"/>
    <n v="2023"/>
    <n v="0"/>
    <n v="0"/>
    <n v="0"/>
    <n v="2022"/>
    <m/>
    <m/>
    <n v="0"/>
    <n v="2021"/>
    <m/>
    <m/>
    <n v="0"/>
  </r>
  <r>
    <x v="0"/>
    <s v="Rača"/>
    <s v="Kadnárova 3"/>
    <s v="Kadnárova 4"/>
    <s v="Kadnárova 4"/>
    <n v="2023"/>
    <n v="213638.89"/>
    <n v="153888.89000000001"/>
    <n v="367527.78"/>
    <n v="2022"/>
    <n v="205055.56"/>
    <n v="157777.78"/>
    <n v="362833.33999999997"/>
    <n v="2021"/>
    <n v="249027.78"/>
    <n v="166111.10999999999"/>
    <n v="415138.89"/>
  </r>
  <r>
    <x v="0"/>
    <s v="Rača"/>
    <s v="Kadnárova 3"/>
    <s v="Kadnárova 41"/>
    <s v="Kadnárova 41"/>
    <n v="2023"/>
    <n v="127027.78"/>
    <n v="98916.67"/>
    <n v="225944.45"/>
    <n v="2022"/>
    <n v="147388.89000000001"/>
    <n v="95027.78"/>
    <n v="242416.67"/>
    <n v="2021"/>
    <n v="158444.44"/>
    <n v="100166.67"/>
    <n v="258611.11"/>
  </r>
  <r>
    <x v="0"/>
    <s v="Rača"/>
    <s v="Kadnárova 3"/>
    <s v="Kadnárova 41"/>
    <s v="Kadnárova 41 NP"/>
    <n v="2023"/>
    <n v="0"/>
    <n v="0"/>
    <n v="0"/>
    <n v="2022"/>
    <m/>
    <m/>
    <n v="0"/>
    <n v="2021"/>
    <m/>
    <m/>
    <n v="0"/>
  </r>
  <r>
    <x v="0"/>
    <s v="Rača"/>
    <s v="Kadnárova 3"/>
    <s v="Kadnárova 53"/>
    <s v="Kadnárova 53"/>
    <n v="2023"/>
    <n v="128861.11"/>
    <n v="81888.89"/>
    <n v="210750"/>
    <n v="2022"/>
    <n v="141888.89000000001"/>
    <n v="78944.44"/>
    <n v="220833.33000000002"/>
    <n v="2021"/>
    <n v="170500"/>
    <n v="78888.89"/>
    <n v="249388.89"/>
  </r>
  <r>
    <x v="0"/>
    <s v="Rača"/>
    <s v="Kadnárova 3"/>
    <s v="Kadnárova 53"/>
    <s v="Kadnárova 53 NP"/>
    <n v="2023"/>
    <n v="0"/>
    <n v="0"/>
    <n v="0"/>
    <n v="2022"/>
    <m/>
    <m/>
    <n v="0"/>
    <n v="2021"/>
    <m/>
    <m/>
    <n v="0"/>
  </r>
  <r>
    <x v="0"/>
    <s v="Rača"/>
    <s v="Kadnárova 3"/>
    <s v="Kadnárova 57-59-61"/>
    <s v="Kadnárova 57-59-61"/>
    <n v="2023"/>
    <n v="136166.67000000001"/>
    <n v="87944.44"/>
    <n v="224111.11"/>
    <n v="2022"/>
    <n v="142222.23000000001"/>
    <n v="85722.23"/>
    <n v="227944.46000000002"/>
    <n v="2021"/>
    <n v="171750"/>
    <n v="92555.56"/>
    <n v="264305.56"/>
  </r>
  <r>
    <x v="0"/>
    <s v="Rača"/>
    <s v="Kadnárova 3"/>
    <s v="Kadnárova 67"/>
    <s v="Kadnárova 67"/>
    <n v="2023"/>
    <n v="137305.56"/>
    <n v="59833.33"/>
    <n v="197138.89"/>
    <n v="2022"/>
    <n v="143833.32999999999"/>
    <n v="58111.11"/>
    <n v="201944.44"/>
    <n v="2021"/>
    <n v="167555.56"/>
    <n v="63611.11"/>
    <n v="231166.66999999998"/>
  </r>
  <r>
    <x v="0"/>
    <s v="Rača"/>
    <s v="Kadnárova 3"/>
    <s v="Pekná cesta 3-5"/>
    <s v="Pekná cesta 3-5"/>
    <n v="2023"/>
    <n v="243750"/>
    <n v="102555.56"/>
    <n v="346305.56"/>
    <n v="2022"/>
    <n v="257277.78"/>
    <n v="100944.44"/>
    <n v="358222.22"/>
    <n v="2021"/>
    <n v="318027.78000000003"/>
    <n v="101972.22"/>
    <n v="420000"/>
  </r>
  <r>
    <x v="0"/>
    <s v="Rača"/>
    <s v="Kadnárova 3"/>
    <s v="Pekná cesta 9-11"/>
    <s v="Pekná cesta 9-11"/>
    <n v="2023"/>
    <n v="248166.67"/>
    <n v="103388.89"/>
    <n v="351555.56"/>
    <n v="2022"/>
    <n v="301916.65999999997"/>
    <n v="97305.55"/>
    <n v="399222.20999999996"/>
    <n v="2021"/>
    <n v="339805.56"/>
    <n v="96944.44"/>
    <n v="436750"/>
  </r>
  <r>
    <x v="4"/>
    <s v="Rača"/>
    <s v="Kadnárova 3"/>
    <m/>
    <s v="Cyprichova 20-22"/>
    <n v="2023"/>
    <n v="206583.33"/>
    <m/>
    <n v="206583.33"/>
    <n v="2022"/>
    <n v="219083.34"/>
    <n v="0"/>
    <n v="219083.34"/>
    <n v="2021"/>
    <n v="234694.44"/>
    <n v="0"/>
    <n v="234694.44"/>
  </r>
  <r>
    <x v="3"/>
    <s v="Rača"/>
    <s v="Kadnárova 3"/>
    <m/>
    <s v="Hlinická 2A, 2B"/>
    <n v="2023"/>
    <n v="175194.44"/>
    <m/>
    <n v="175194.44"/>
    <n v="2022"/>
    <n v="175777.77"/>
    <n v="0"/>
    <n v="175777.77"/>
    <n v="2021"/>
    <n v="199944.44"/>
    <n v="0"/>
    <n v="199944.44"/>
  </r>
  <r>
    <x v="4"/>
    <s v="Rača"/>
    <s v="Kadnárova 3"/>
    <m/>
    <s v="Horná 1"/>
    <n v="2023"/>
    <n v="166341.67000000001"/>
    <m/>
    <n v="166341.67000000001"/>
    <n v="2022"/>
    <n v="182333.33"/>
    <n v="0"/>
    <n v="182333.33"/>
    <n v="2021"/>
    <n v="208972.22"/>
    <n v="0"/>
    <n v="208972.22"/>
  </r>
  <r>
    <x v="4"/>
    <s v="Rača"/>
    <s v="Kadnárova 3"/>
    <m/>
    <s v="Kadnárova 47"/>
    <n v="2023"/>
    <n v="196666.67"/>
    <m/>
    <n v="196666.67"/>
    <n v="2022"/>
    <n v="205222.22"/>
    <n v="0"/>
    <n v="205222.22"/>
    <n v="2021"/>
    <n v="235630.56"/>
    <n v="0"/>
    <n v="235630.56"/>
  </r>
  <r>
    <x v="4"/>
    <s v="Rača"/>
    <s v="Kadnárova 3"/>
    <m/>
    <s v="Račianska 159"/>
    <n v="2023"/>
    <n v="188408.33"/>
    <m/>
    <n v="188408.33"/>
    <n v="2022"/>
    <n v="197555.55"/>
    <n v="0"/>
    <n v="197555.55"/>
    <n v="2021"/>
    <n v="222500"/>
    <n v="0"/>
    <n v="222500"/>
  </r>
  <r>
    <x v="4"/>
    <s v="Rača"/>
    <s v="Kadnárova 3"/>
    <m/>
    <s v="Račianska 161"/>
    <n v="2023"/>
    <n v="175775"/>
    <m/>
    <n v="175775"/>
    <n v="2022"/>
    <n v="175611.11"/>
    <n v="0"/>
    <n v="175611.11"/>
    <n v="2021"/>
    <n v="194888.89"/>
    <n v="0"/>
    <n v="194888.89"/>
  </r>
  <r>
    <x v="0"/>
    <s v="Rača"/>
    <s v="Kadnárova 3"/>
    <m/>
    <s v="Škola KalŠ Kadnárova 7"/>
    <n v="2023"/>
    <n v="373250"/>
    <m/>
    <n v="373250"/>
    <n v="2022"/>
    <n v="410222.22"/>
    <n v="0"/>
    <n v="410222.22"/>
    <n v="2021"/>
    <n v="451305.56"/>
    <n v="0"/>
    <n v="451305.56"/>
  </r>
  <r>
    <x v="5"/>
    <s v="Rača"/>
    <s v="Komisárky"/>
    <s v="Račany Bianco A 9797"/>
    <s v="Račany Bianco A 9797"/>
    <n v="2023"/>
    <n v="97000"/>
    <n v="52179.16"/>
    <n v="149179.16"/>
    <n v="2022"/>
    <n v="128513.89"/>
    <n v="56994.45"/>
    <n v="185508.34"/>
    <n v="2021"/>
    <n v="167752.78"/>
    <n v="65886.11"/>
    <n v="233638.89"/>
  </r>
  <r>
    <x v="5"/>
    <s v="Rača"/>
    <s v="Komisárky"/>
    <s v="Račany Bianco A 9797"/>
    <s v="Račany Bianco A 9797 NP"/>
    <n v="2023"/>
    <n v="44850"/>
    <n v="1995.84"/>
    <n v="46845.84"/>
    <n v="2022"/>
    <m/>
    <m/>
    <n v="0"/>
    <n v="2021"/>
    <m/>
    <m/>
    <n v="0"/>
  </r>
  <r>
    <x v="5"/>
    <s v="Rača"/>
    <s v="Komisárky"/>
    <s v="Račany Bianco B 9798"/>
    <s v="Račany Bianco B 9798"/>
    <n v="2023"/>
    <n v="90883.33"/>
    <n v="62052.61"/>
    <n v="152935.94"/>
    <n v="2022"/>
    <n v="133391.67000000001"/>
    <n v="68519.44"/>
    <n v="201911.11000000002"/>
    <n v="2021"/>
    <n v="170669.44"/>
    <n v="73300"/>
    <n v="243969.44"/>
  </r>
  <r>
    <x v="5"/>
    <s v="Rača"/>
    <s v="Komisárky"/>
    <s v="Račany Bianco B 9798"/>
    <s v="Račany Bianco B 9798 NP"/>
    <n v="2023"/>
    <n v="40922.22"/>
    <n v="1072.3900000000001"/>
    <n v="41994.61"/>
    <n v="2022"/>
    <m/>
    <m/>
    <n v="0"/>
    <n v="2021"/>
    <m/>
    <m/>
    <n v="0"/>
  </r>
  <r>
    <x v="5"/>
    <s v="Rača"/>
    <s v="Komisárky"/>
    <s v="Račany Bianco C 9799"/>
    <s v="Račany Bianco C 9799"/>
    <n v="2023"/>
    <n v="105061.11"/>
    <n v="63036.11"/>
    <n v="168097.22"/>
    <n v="2022"/>
    <n v="107472.22"/>
    <n v="64558.33"/>
    <n v="172030.55"/>
    <n v="2021"/>
    <n v="138944.44"/>
    <n v="67936.11"/>
    <n v="206880.55"/>
  </r>
  <r>
    <x v="5"/>
    <s v="Rača"/>
    <s v="Komisárky"/>
    <s v="Račany Bianco D 9800"/>
    <s v="Račany Bianco D 9800"/>
    <n v="2023"/>
    <n v="110472.22"/>
    <n v="66769.440000000002"/>
    <n v="177241.66"/>
    <n v="2022"/>
    <n v="116500"/>
    <n v="66441.66"/>
    <n v="182941.66"/>
    <n v="2021"/>
    <n v="135666.67000000001"/>
    <n v="66352.78"/>
    <n v="202019.45"/>
  </r>
  <r>
    <x v="5"/>
    <s v="Rača"/>
    <s v="Komisárky"/>
    <s v="Račany Bianco E 9827"/>
    <s v="Račany Bianco E 9827"/>
    <n v="2023"/>
    <n v="108416.67"/>
    <n v="58613.89"/>
    <n v="167030.56"/>
    <n v="2022"/>
    <n v="115611.11"/>
    <n v="59705.56"/>
    <n v="175316.66999999998"/>
    <n v="2021"/>
    <n v="142055.56"/>
    <n v="60013.89"/>
    <n v="202069.45"/>
  </r>
  <r>
    <x v="5"/>
    <s v="Rača"/>
    <s v="Komisárky"/>
    <s v="Račany Bianco F 9819"/>
    <s v="Račany Bianco F 9819"/>
    <n v="2023"/>
    <n v="129444.44"/>
    <n v="68275"/>
    <n v="197719.44"/>
    <n v="2022"/>
    <n v="132361.10999999999"/>
    <n v="67933.34"/>
    <n v="200294.44999999998"/>
    <n v="2021"/>
    <n v="156888.89000000001"/>
    <n v="73900"/>
    <n v="230788.89"/>
  </r>
  <r>
    <x v="0"/>
    <s v="Rača"/>
    <s v="Komisárky"/>
    <m/>
    <s v="Karpatské nám. 10"/>
    <n v="2023"/>
    <n v="49694.44"/>
    <n v="55728.28"/>
    <n v="105422.72"/>
    <n v="2022"/>
    <n v="54333.33"/>
    <n v="60886.48"/>
    <n v="115219.81"/>
    <n v="2021"/>
    <n v="64093.89"/>
    <n v="67305.8"/>
    <n v="131399.69"/>
  </r>
  <r>
    <x v="0"/>
    <s v="Rača"/>
    <s v="Komisárky"/>
    <m/>
    <s v="Karpatské nám. 17"/>
    <n v="2023"/>
    <n v="45805.56"/>
    <n v="45963.63"/>
    <n v="91769.19"/>
    <n v="2022"/>
    <n v="49361.120000000003"/>
    <n v="52370.39"/>
    <n v="101731.51000000001"/>
    <n v="2021"/>
    <n v="61250"/>
    <n v="52393.37"/>
    <n v="113643.37"/>
  </r>
  <r>
    <x v="0"/>
    <s v="Rača"/>
    <s v="Komisárky"/>
    <m/>
    <s v="Karpatské nám. 18"/>
    <n v="2023"/>
    <n v="48500"/>
    <n v="45963.62"/>
    <n v="94463.62"/>
    <n v="2022"/>
    <n v="52972.22"/>
    <n v="52370.239999999998"/>
    <n v="105342.45999999999"/>
    <n v="2021"/>
    <n v="59194.44"/>
    <n v="52393.5"/>
    <n v="111587.94"/>
  </r>
  <r>
    <x v="0"/>
    <s v="Rača"/>
    <s v="Komisárky"/>
    <m/>
    <s v="Karpatské nám. 19"/>
    <n v="2023"/>
    <n v="53805.56"/>
    <n v="45963.63"/>
    <n v="99769.19"/>
    <n v="2022"/>
    <n v="60833.34"/>
    <n v="52370.239999999998"/>
    <n v="113203.57999999999"/>
    <n v="2021"/>
    <n v="73055.56"/>
    <n v="52393.37"/>
    <n v="125448.93"/>
  </r>
  <r>
    <x v="0"/>
    <s v="Rača"/>
    <s v="Komisárky"/>
    <m/>
    <s v="Karpatské nám. 24"/>
    <n v="2023"/>
    <n v="56944.44"/>
    <m/>
    <n v="56944.44"/>
    <n v="2022"/>
    <n v="67472.22"/>
    <n v="0"/>
    <n v="67472.22"/>
    <n v="2021"/>
    <n v="82638.89"/>
    <n v="0"/>
    <n v="82638.89"/>
  </r>
  <r>
    <x v="0"/>
    <s v="Rača"/>
    <s v="Komisárky"/>
    <m/>
    <s v="Karpatské nám. 24-26"/>
    <n v="2023"/>
    <m/>
    <n v="96120.07"/>
    <n v="96120.07"/>
    <n v="2022"/>
    <n v="0"/>
    <n v="104023.32"/>
    <n v="104023.32"/>
    <n v="2021"/>
    <n v="0"/>
    <n v="114423.14"/>
    <n v="114423.14"/>
  </r>
  <r>
    <x v="0"/>
    <s v="Rača"/>
    <s v="Komisárky"/>
    <m/>
    <s v="Karpatské nám. 25"/>
    <n v="2023"/>
    <n v="56055.56"/>
    <m/>
    <n v="56055.56"/>
    <n v="2022"/>
    <n v="67472.22"/>
    <n v="0"/>
    <n v="67472.22"/>
    <n v="2021"/>
    <n v="80416.67"/>
    <n v="0"/>
    <n v="80416.67"/>
  </r>
  <r>
    <x v="0"/>
    <s v="Rača"/>
    <s v="Komisárky"/>
    <m/>
    <s v="Karpatské nám. 26"/>
    <n v="2023"/>
    <n v="65277.78"/>
    <m/>
    <n v="65277.78"/>
    <n v="2022"/>
    <n v="76694.45"/>
    <n v="0"/>
    <n v="76694.45"/>
    <n v="2021"/>
    <n v="90583.33"/>
    <n v="0"/>
    <n v="90583.33"/>
  </r>
  <r>
    <x v="0"/>
    <s v="Rača"/>
    <s v="Komisárky"/>
    <m/>
    <s v="Karpatské nám. 27"/>
    <n v="2023"/>
    <n v="36166.67"/>
    <m/>
    <n v="36166.67"/>
    <n v="2022"/>
    <n v="40777.78"/>
    <n v="0"/>
    <n v="40777.78"/>
    <n v="2021"/>
    <n v="47972.22"/>
    <n v="0"/>
    <n v="47972.22"/>
  </r>
  <r>
    <x v="0"/>
    <s v="Rača"/>
    <s v="Komisárky"/>
    <m/>
    <s v="Karpatské nám. 27-29"/>
    <n v="2023"/>
    <m/>
    <n v="81793.23"/>
    <n v="81793.23"/>
    <n v="2022"/>
    <n v="0"/>
    <n v="90491.82"/>
    <n v="90491.82"/>
    <n v="2021"/>
    <n v="0"/>
    <n v="112017.05"/>
    <n v="112017.05"/>
  </r>
  <r>
    <x v="0"/>
    <s v="Rača"/>
    <s v="Komisárky"/>
    <m/>
    <s v="Karpatské nám. 28"/>
    <n v="2023"/>
    <n v="40361.11"/>
    <m/>
    <n v="40361.11"/>
    <n v="2022"/>
    <n v="42555.55"/>
    <n v="0"/>
    <n v="42555.55"/>
    <n v="2021"/>
    <n v="50305.56"/>
    <n v="0"/>
    <n v="50305.56"/>
  </r>
  <r>
    <x v="0"/>
    <s v="Rača"/>
    <s v="Komisárky"/>
    <m/>
    <s v="Karpatské nám. 29"/>
    <n v="2023"/>
    <n v="38666.67"/>
    <m/>
    <n v="38666.67"/>
    <n v="2022"/>
    <n v="40138.89"/>
    <n v="0"/>
    <n v="40138.89"/>
    <n v="2021"/>
    <n v="50444.44"/>
    <n v="0"/>
    <n v="50444.44"/>
  </r>
  <r>
    <x v="0"/>
    <s v="Rača"/>
    <s v="Komisárky"/>
    <m/>
    <s v="Karpatské nám. 7"/>
    <n v="2023"/>
    <n v="46500"/>
    <n v="44426.1"/>
    <n v="90926.1"/>
    <n v="2022"/>
    <n v="52527.78"/>
    <n v="55624.43"/>
    <n v="108152.20999999999"/>
    <n v="2021"/>
    <n v="63750"/>
    <n v="40622.76"/>
    <n v="104372.76000000001"/>
  </r>
  <r>
    <x v="0"/>
    <s v="Rača"/>
    <s v="Komisárky"/>
    <m/>
    <s v="Karpatské nám. 8"/>
    <n v="2023"/>
    <n v="50083.33"/>
    <n v="58458.32"/>
    <n v="108541.65"/>
    <n v="2022"/>
    <n v="51555.56"/>
    <n v="64845.98"/>
    <n v="116401.54000000001"/>
    <n v="2021"/>
    <n v="62555.56"/>
    <n v="68800.789999999994"/>
    <n v="131356.34999999998"/>
  </r>
  <r>
    <x v="0"/>
    <s v="Rača"/>
    <s v="Komisárky"/>
    <m/>
    <s v="Karpatské nám. 9"/>
    <n v="2023"/>
    <n v="68527.78"/>
    <n v="49294.23"/>
    <n v="117822.01"/>
    <n v="2022"/>
    <n v="82972.22"/>
    <n v="47461.55"/>
    <n v="130433.77"/>
    <n v="2021"/>
    <n v="84555.56"/>
    <n v="56011.33"/>
    <n v="140566.89000000001"/>
  </r>
  <r>
    <x v="5"/>
    <s v="Rača"/>
    <s v="Záhumenice"/>
    <s v="MŠ Gelnická 34"/>
    <s v="MŠ Gelnická 34"/>
    <n v="2023"/>
    <n v="137256.67000000001"/>
    <n v="23236.67"/>
    <n v="160493.34"/>
    <n v="2022"/>
    <n v="128222.23"/>
    <n v="34086.11"/>
    <n v="162308.34"/>
    <n v="2021"/>
    <n v="136666.67000000001"/>
    <n v="36844.44"/>
    <n v="173511.11000000002"/>
  </r>
  <r>
    <x v="5"/>
    <s v="Rača"/>
    <s v="Záhumenice"/>
    <s v="OST MŠ Tbiliská 2"/>
    <s v="MŠ Tbiliská 2"/>
    <n v="2023"/>
    <n v="144160"/>
    <n v="15800"/>
    <n v="159960"/>
    <n v="2022"/>
    <n v="136666.66999999998"/>
    <n v="17406.18"/>
    <n v="154072.84999999998"/>
    <n v="2021"/>
    <n v="157194.44"/>
    <n v="10614.19"/>
    <n v="167808.63"/>
  </r>
  <r>
    <x v="5"/>
    <s v="Rača"/>
    <s v="Záhumenice"/>
    <s v="Rustaveliho 10005"/>
    <s v="Rustaveliho 10005/6"/>
    <n v="2023"/>
    <n v="55138.89"/>
    <n v="38472.22"/>
    <n v="93611.11"/>
    <n v="2022"/>
    <n v="51822.23"/>
    <n v="40216.67"/>
    <n v="92038.9"/>
    <n v="2021"/>
    <n v="59675"/>
    <n v="42166.67"/>
    <n v="101841.67"/>
  </r>
  <r>
    <x v="5"/>
    <s v="Rača"/>
    <s v="Záhumenice"/>
    <s v="Rustaveliho 10054/4"/>
    <s v="Rustaveliho 10054/4"/>
    <n v="2023"/>
    <n v="137055.56"/>
    <n v="115602.78"/>
    <n v="252658.34"/>
    <n v="2022"/>
    <n v="148305.56"/>
    <n v="117805.55"/>
    <n v="266111.11"/>
    <n v="2021"/>
    <n v="182472.22"/>
    <n v="125305.56"/>
    <n v="307777.78000000003"/>
  </r>
  <r>
    <x v="5"/>
    <s v="Rača"/>
    <s v="Záhumenice"/>
    <s v="Rustaveliho 10072/4A,4B,4C,4D"/>
    <s v="Rustaveliho 10072/4A,4B,4C,4D"/>
    <n v="2023"/>
    <n v="185888.89"/>
    <n v="148777.78"/>
    <n v="334666.67"/>
    <n v="2022"/>
    <n v="205250"/>
    <n v="154333.32999999999"/>
    <n v="359583.32999999996"/>
    <n v="2021"/>
    <n v="252916.67"/>
    <n v="159666.67000000001"/>
    <n v="412583.34"/>
  </r>
  <r>
    <x v="5"/>
    <s v="Rača"/>
    <s v="Záhumenice"/>
    <s v="Rustaveliho 10100/2"/>
    <s v="Rustaveliho 10100/2"/>
    <n v="2023"/>
    <n v="96555.56"/>
    <n v="97333.33"/>
    <n v="193888.89"/>
    <n v="2022"/>
    <n v="102083.34"/>
    <n v="95916.66"/>
    <n v="198000"/>
    <n v="2021"/>
    <n v="128027.78"/>
    <n v="100805.56"/>
    <n v="228833.34"/>
  </r>
  <r>
    <x v="5"/>
    <s v="Rača"/>
    <s v="Záhumenice"/>
    <s v="Rustaveliho 10100/2A, 2B"/>
    <s v="Rustaveliho 10100/2A, 2B"/>
    <n v="2023"/>
    <n v="85555.56"/>
    <n v="71611.11"/>
    <n v="157166.67000000001"/>
    <n v="2022"/>
    <n v="86222.22"/>
    <n v="69555.56"/>
    <n v="155777.78"/>
    <n v="2021"/>
    <n v="103527.78"/>
    <n v="76472.22"/>
    <n v="180000"/>
  </r>
  <r>
    <x v="5"/>
    <s v="Rača"/>
    <s v="Záhumenice"/>
    <s v="Rustaveliho 8"/>
    <s v="Rustaveliho 9973"/>
    <n v="2023"/>
    <n v="135666.66"/>
    <n v="98916.67"/>
    <n v="234583.33"/>
    <n v="2022"/>
    <n v="138111.10999999999"/>
    <n v="102027.78"/>
    <n v="240138.88999999998"/>
    <n v="2021"/>
    <n v="159305.56"/>
    <n v="103138.89"/>
    <n v="262444.45"/>
  </r>
  <r>
    <x v="5"/>
    <s v="Rača"/>
    <s v="Záhumenice"/>
    <s v="Tbiliská 27-29"/>
    <s v="Tbiliská 27-29"/>
    <n v="2023"/>
    <n v="133250"/>
    <n v="63666.67"/>
    <n v="196916.67"/>
    <n v="2022"/>
    <n v="141611.10999999999"/>
    <n v="64638.879999999997"/>
    <n v="206249.99"/>
    <n v="2021"/>
    <n v="173222.22"/>
    <n v="78583.33"/>
    <n v="251805.55"/>
  </r>
  <r>
    <x v="0"/>
    <s v="Rača"/>
    <s v="Záhumenice"/>
    <s v="Záhumenice OST - 1"/>
    <s v="Závadská 18"/>
    <n v="2023"/>
    <n v="201000"/>
    <n v="130081.34"/>
    <n v="331081.34000000003"/>
    <n v="2022"/>
    <n v="211027.78"/>
    <n v="142061.34"/>
    <n v="353089.12"/>
    <n v="2021"/>
    <n v="251916.67"/>
    <n v="167166.68"/>
    <n v="419083.35"/>
  </r>
  <r>
    <x v="0"/>
    <s v="Rača"/>
    <s v="Záhumenice"/>
    <s v="Záhumenice OST - 1"/>
    <s v="Závadská 20"/>
    <n v="2023"/>
    <n v="190444.44"/>
    <n v="96171.21"/>
    <n v="286615.65000000002"/>
    <n v="2022"/>
    <n v="164250"/>
    <n v="100562.79"/>
    <n v="264812.78999999998"/>
    <n v="2021"/>
    <n v="229527.78"/>
    <n v="114532.85"/>
    <n v="344060.63"/>
  </r>
  <r>
    <x v="0"/>
    <s v="Rača"/>
    <s v="Záhumenice"/>
    <s v="Záhumenice OST - 1"/>
    <s v="Závadská 22"/>
    <n v="2023"/>
    <n v="209694.44"/>
    <n v="97636.34"/>
    <n v="307330.78000000003"/>
    <n v="2022"/>
    <n v="212111.11"/>
    <n v="94691.91"/>
    <n v="306803.02"/>
    <n v="2021"/>
    <n v="248888.89"/>
    <n v="93519.61"/>
    <n v="342408.5"/>
  </r>
  <r>
    <x v="0"/>
    <s v="Rača"/>
    <s v="Záhumenice"/>
    <s v="Záhumenice OST - 2"/>
    <s v="Závadská 10"/>
    <n v="2023"/>
    <n v="62916.67"/>
    <n v="39037.129999999997"/>
    <n v="101953.8"/>
    <n v="2022"/>
    <n v="61583.33"/>
    <n v="38560.5"/>
    <n v="100143.83"/>
    <n v="2021"/>
    <n v="70333.33"/>
    <n v="33869.199999999997"/>
    <n v="104202.53"/>
  </r>
  <r>
    <x v="0"/>
    <s v="Rača"/>
    <s v="Záhumenice"/>
    <s v="Záhumenice OST - 2"/>
    <s v="Závadská 12"/>
    <n v="2023"/>
    <n v="49805.56"/>
    <n v="39057.300000000003"/>
    <n v="88862.86"/>
    <n v="2022"/>
    <n v="48805.55"/>
    <n v="32914.78"/>
    <n v="81720.33"/>
    <n v="2021"/>
    <n v="59777.78"/>
    <n v="32336.19"/>
    <n v="92113.97"/>
  </r>
  <r>
    <x v="0"/>
    <s v="Rača"/>
    <s v="Záhumenice"/>
    <s v="Záhumenice OST - 2"/>
    <s v="Závadská 14,16"/>
    <n v="2023"/>
    <n v="116722.22"/>
    <n v="71103"/>
    <n v="187825.22"/>
    <n v="2022"/>
    <n v="120666.66"/>
    <n v="79578.84"/>
    <n v="200245.5"/>
    <n v="2021"/>
    <n v="144388.89000000001"/>
    <n v="115919.32"/>
    <n v="260308.21000000002"/>
  </r>
  <r>
    <x v="0"/>
    <s v="Rača"/>
    <s v="Záhumenice"/>
    <s v="Záhumenice OST - 2"/>
    <s v="Závadská 2,4"/>
    <n v="2023"/>
    <n v="125194.44"/>
    <n v="84272.01"/>
    <n v="209466.45"/>
    <n v="2022"/>
    <n v="127250"/>
    <n v="79692.78"/>
    <n v="206942.78"/>
    <n v="2021"/>
    <n v="150555.56"/>
    <n v="78046.289999999994"/>
    <n v="228601.84999999998"/>
  </r>
  <r>
    <x v="0"/>
    <s v="Rača"/>
    <s v="Záhumenice"/>
    <s v="Záhumenice OST - 2"/>
    <s v="Závadská 5"/>
    <n v="2023"/>
    <n v="62777.78"/>
    <n v="33039.14"/>
    <n v="95816.92"/>
    <n v="2022"/>
    <n v="59111.11"/>
    <n v="38820.93"/>
    <n v="97932.040000000008"/>
    <n v="2021"/>
    <n v="68472.22"/>
    <n v="33897.51"/>
    <n v="102369.73000000001"/>
  </r>
  <r>
    <x v="0"/>
    <s v="Rača"/>
    <s v="Záhumenice"/>
    <s v="Záhumenice OST - 2"/>
    <s v="Závadská 6"/>
    <n v="2023"/>
    <n v="56500"/>
    <n v="35946.65"/>
    <n v="92446.65"/>
    <n v="2022"/>
    <n v="56027.78"/>
    <n v="33463.32"/>
    <n v="89491.1"/>
    <n v="2021"/>
    <n v="64722.22"/>
    <n v="32095.94"/>
    <n v="96818.16"/>
  </r>
  <r>
    <x v="0"/>
    <s v="Rača"/>
    <s v="Záhumenice"/>
    <s v="Záhumenice OST - 2"/>
    <s v="Závadská 7"/>
    <n v="2023"/>
    <n v="52361.11"/>
    <n v="29223.68"/>
    <n v="81584.789999999994"/>
    <n v="2022"/>
    <n v="50055.55"/>
    <n v="27811.9"/>
    <n v="77867.450000000012"/>
    <n v="2021"/>
    <n v="64000"/>
    <n v="31211.84"/>
    <n v="95211.839999999997"/>
  </r>
  <r>
    <x v="0"/>
    <s v="Rača"/>
    <s v="Záhumenice"/>
    <s v="Záhumenice OST - 2"/>
    <s v="Závadská 8"/>
    <n v="2023"/>
    <n v="61361.11"/>
    <n v="35946.65"/>
    <n v="97307.76"/>
    <n v="2022"/>
    <n v="60555.56"/>
    <n v="33462.5"/>
    <n v="94018.06"/>
    <n v="2021"/>
    <n v="73027.78"/>
    <n v="32095.93"/>
    <n v="105123.70999999999"/>
  </r>
  <r>
    <x v="0"/>
    <s v="Rača"/>
    <s v="Záhumenice"/>
    <s v="Záhumenice OST - 3"/>
    <s v="Gelnická 16"/>
    <n v="2023"/>
    <n v="67333.33"/>
    <n v="23679.19"/>
    <n v="91012.52"/>
    <n v="2022"/>
    <n v="70027.77"/>
    <n v="25480.48"/>
    <n v="95508.25"/>
    <n v="2021"/>
    <n v="80388.89"/>
    <n v="27633.37"/>
    <n v="108022.26"/>
  </r>
  <r>
    <x v="0"/>
    <s v="Rača"/>
    <s v="Záhumenice"/>
    <s v="Záhumenice OST - 3"/>
    <s v="Gelnická 18"/>
    <n v="2023"/>
    <n v="63472.22"/>
    <n v="23679.19"/>
    <n v="87151.41"/>
    <n v="2022"/>
    <n v="68166.67"/>
    <n v="25480.41"/>
    <n v="93647.08"/>
    <n v="2021"/>
    <n v="84444.44"/>
    <n v="27633.37"/>
    <n v="112077.81"/>
  </r>
  <r>
    <x v="0"/>
    <s v="Rača"/>
    <s v="Záhumenice"/>
    <s v="Záhumenice OST - 3"/>
    <s v="Gelnická 2"/>
    <n v="2023"/>
    <n v="62000"/>
    <n v="33915.33"/>
    <n v="95915.33"/>
    <n v="2022"/>
    <n v="65861.11"/>
    <n v="32201.86"/>
    <n v="98062.97"/>
    <n v="2021"/>
    <n v="78361.11"/>
    <n v="39933.760000000002"/>
    <n v="118294.87"/>
  </r>
  <r>
    <x v="0"/>
    <s v="Rača"/>
    <s v="Záhumenice"/>
    <s v="Záhumenice OST - 3"/>
    <s v="Gelnická 24"/>
    <n v="2023"/>
    <n v="82500"/>
    <n v="26686.29"/>
    <n v="109186.29"/>
    <n v="2022"/>
    <n v="86194.45"/>
    <n v="28292.14"/>
    <n v="114486.59"/>
    <n v="2021"/>
    <n v="98250"/>
    <n v="35891.08"/>
    <n v="134141.08000000002"/>
  </r>
  <r>
    <x v="0"/>
    <s v="Rača"/>
    <s v="Záhumenice"/>
    <s v="Záhumenice OST - 3"/>
    <s v="Gelnická 26"/>
    <n v="2023"/>
    <n v="48666.67"/>
    <n v="21594.61"/>
    <n v="70261.279999999999"/>
    <n v="2022"/>
    <n v="48722.23"/>
    <n v="19960.189999999999"/>
    <n v="68682.42"/>
    <n v="2021"/>
    <n v="58972.22"/>
    <n v="21534.65"/>
    <n v="80506.87"/>
  </r>
  <r>
    <x v="0"/>
    <s v="Rača"/>
    <s v="Záhumenice"/>
    <s v="Záhumenice OST - 3"/>
    <s v="Gelnická 28"/>
    <n v="2023"/>
    <n v="48277.78"/>
    <n v="16173.26"/>
    <n v="64451.040000000001"/>
    <n v="2022"/>
    <n v="48527.78"/>
    <n v="18183.03"/>
    <n v="66710.81"/>
    <n v="2021"/>
    <n v="57333.33"/>
    <n v="21219.119999999999"/>
    <n v="78552.45"/>
  </r>
  <r>
    <x v="0"/>
    <s v="Rača"/>
    <s v="Záhumenice"/>
    <s v="Záhumenice OST - 3"/>
    <s v="Gelnická 30"/>
    <n v="2023"/>
    <n v="54250"/>
    <n v="20614.11"/>
    <n v="74864.11"/>
    <n v="2022"/>
    <n v="54916.67"/>
    <n v="22729.67"/>
    <n v="77646.34"/>
    <n v="2021"/>
    <n v="62944.44"/>
    <n v="22402.34"/>
    <n v="85346.78"/>
  </r>
  <r>
    <x v="0"/>
    <s v="Rača"/>
    <s v="Záhumenice"/>
    <s v="Záhumenice OST - 3"/>
    <s v="Gelnická 4"/>
    <n v="2023"/>
    <n v="67527.78"/>
    <n v="33915.33"/>
    <n v="101443.11"/>
    <n v="2022"/>
    <n v="71055.56"/>
    <n v="32201.85"/>
    <n v="103257.41"/>
    <n v="2021"/>
    <n v="89055.56"/>
    <n v="39933.75"/>
    <n v="128989.31"/>
  </r>
  <r>
    <x v="0"/>
    <s v="Rača"/>
    <s v="Záhumenice"/>
    <s v="Záhumenice OST - 3"/>
    <s v="Gelnická 6"/>
    <n v="2023"/>
    <n v="63083.33"/>
    <n v="42762.81"/>
    <n v="105846.14"/>
    <n v="2022"/>
    <n v="67305.55"/>
    <n v="48196.160000000003"/>
    <n v="115501.71"/>
    <n v="2021"/>
    <n v="77444.44"/>
    <n v="47328.9"/>
    <n v="124773.34"/>
  </r>
  <r>
    <x v="0"/>
    <s v="Rača"/>
    <s v="Záhumenice"/>
    <s v="Záhumenice OST - 3"/>
    <s v="Gelnická 8"/>
    <n v="2023"/>
    <n v="62297.22"/>
    <n v="35320.269999999997"/>
    <n v="97617.49"/>
    <n v="2022"/>
    <n v="68194.45"/>
    <n v="40256.589999999997"/>
    <n v="108451.04"/>
    <n v="2021"/>
    <n v="80694.44"/>
    <n v="44646.92"/>
    <n v="125341.36"/>
  </r>
  <r>
    <x v="0"/>
    <s v="Rača"/>
    <s v="Záhumenice"/>
    <s v="Záhumenice OST - 3"/>
    <s v="Rustaveliho 1"/>
    <n v="2023"/>
    <n v="49805.56"/>
    <n v="33340.239999999998"/>
    <n v="83145.8"/>
    <n v="2022"/>
    <n v="54138.89"/>
    <n v="32867.22"/>
    <n v="87006.11"/>
    <n v="2021"/>
    <n v="62861.11"/>
    <n v="34873.51"/>
    <n v="97734.62"/>
  </r>
  <r>
    <x v="0"/>
    <s v="Rača"/>
    <s v="Záhumenice"/>
    <s v="Záhumenice OST - 3"/>
    <s v="Rustaveliho 3"/>
    <n v="2023"/>
    <n v="47472.22"/>
    <n v="33340.239999999998"/>
    <n v="80812.460000000006"/>
    <n v="2022"/>
    <n v="49611.11"/>
    <n v="32867.22"/>
    <n v="82478.33"/>
    <n v="2021"/>
    <n v="58888.89"/>
    <n v="34873.5"/>
    <n v="93762.39"/>
  </r>
  <r>
    <x v="0"/>
    <s v="Rača"/>
    <s v="Záhumenice"/>
    <s v="Záhumenice OST - 3"/>
    <s v="Rustaveliho 5"/>
    <n v="2023"/>
    <n v="46427.78"/>
    <n v="33340.239999999998"/>
    <n v="79768.02"/>
    <n v="2022"/>
    <n v="43044.44"/>
    <n v="32866.51"/>
    <n v="75910.950000000012"/>
    <n v="2021"/>
    <n v="49500"/>
    <n v="34873.51"/>
    <n v="84373.510000000009"/>
  </r>
  <r>
    <x v="0"/>
    <s v="Rača"/>
    <s v="Záhumenice"/>
    <s v="Záhumenice OST - 5"/>
    <s v="Cígeľská 10"/>
    <n v="2023"/>
    <n v="59138.89"/>
    <n v="33538.03"/>
    <n v="92676.92"/>
    <n v="2022"/>
    <n v="63333.33"/>
    <n v="34276.879999999997"/>
    <n v="97610.209999999992"/>
    <n v="2021"/>
    <n v="70166.67"/>
    <n v="38924.9"/>
    <n v="109091.57"/>
  </r>
  <r>
    <x v="0"/>
    <s v="Rača"/>
    <s v="Záhumenice"/>
    <s v="Záhumenice OST - 5"/>
    <s v="Cígeľská 12"/>
    <n v="2023"/>
    <n v="60750"/>
    <n v="33538.019999999997"/>
    <n v="94288.02"/>
    <n v="2022"/>
    <n v="66666.67"/>
    <n v="34276.870000000003"/>
    <n v="100943.54000000001"/>
    <n v="2021"/>
    <n v="77166.67"/>
    <n v="38924.910000000003"/>
    <n v="116091.58"/>
  </r>
  <r>
    <x v="0"/>
    <s v="Rača"/>
    <s v="Záhumenice"/>
    <s v="Záhumenice OST - 5"/>
    <s v="Cígeľská 6"/>
    <n v="2023"/>
    <n v="86222.22"/>
    <n v="30448.09"/>
    <n v="116670.31"/>
    <n v="2022"/>
    <n v="90888.89"/>
    <n v="29320.35"/>
    <n v="120209.23999999999"/>
    <n v="2021"/>
    <n v="95861.11"/>
    <n v="30102.87"/>
    <n v="125963.98"/>
  </r>
  <r>
    <x v="0"/>
    <s v="Rača"/>
    <s v="Záhumenice"/>
    <s v="Záhumenice OST - 5"/>
    <s v="Cígeľská 8"/>
    <n v="2023"/>
    <n v="74916.67"/>
    <n v="30448.080000000002"/>
    <n v="105364.75"/>
    <n v="2022"/>
    <n v="79277.78"/>
    <n v="29320.34"/>
    <n v="108598.12"/>
    <n v="2021"/>
    <n v="89777.78"/>
    <n v="30102.880000000001"/>
    <n v="119880.66"/>
  </r>
  <r>
    <x v="0"/>
    <s v="Rača"/>
    <s v="Záhumenice"/>
    <s v="Záhumenice OST - 5"/>
    <s v="KS Žarnovická"/>
    <n v="2023"/>
    <n v="118861.11"/>
    <m/>
    <n v="118861.11"/>
    <n v="2022"/>
    <n v="130083.33"/>
    <n v="0"/>
    <n v="130083.33"/>
    <n v="2021"/>
    <n v="141083.32999999999"/>
    <n v="0"/>
    <n v="141083.32999999999"/>
  </r>
  <r>
    <x v="0"/>
    <s v="Rača"/>
    <s v="Záhumenice"/>
    <s v="Záhumenice OST - 6"/>
    <s v="Minitelocvičňa Tbiliská 9841"/>
    <n v="2023"/>
    <n v="9425"/>
    <m/>
    <n v="9425"/>
    <n v="2022"/>
    <n v="10533.33"/>
    <n v="0"/>
    <n v="10533.33"/>
    <n v="2021"/>
    <n v="12833.33"/>
    <n v="0"/>
    <n v="12833.33"/>
  </r>
  <r>
    <x v="0"/>
    <s v="Rača"/>
    <s v="Záhumenice"/>
    <s v="Záhumenice OST - 6"/>
    <s v="Rustaveliho 12"/>
    <n v="2023"/>
    <n v="58166.67"/>
    <n v="31527.919999999998"/>
    <n v="89694.59"/>
    <n v="2022"/>
    <n v="57805.56"/>
    <n v="27737.52"/>
    <n v="85543.08"/>
    <n v="2021"/>
    <n v="67444.44"/>
    <n v="34410.54"/>
    <n v="101854.98000000001"/>
  </r>
  <r>
    <x v="0"/>
    <s v="Rača"/>
    <s v="Záhumenice"/>
    <s v="Záhumenice OST - 6"/>
    <s v="Rustaveliho 14"/>
    <n v="2023"/>
    <n v="61833.33"/>
    <n v="33854.42"/>
    <n v="95687.75"/>
    <n v="2022"/>
    <n v="61277.78"/>
    <n v="28044.86"/>
    <n v="89322.64"/>
    <n v="2021"/>
    <n v="72194.44"/>
    <n v="28311.51"/>
    <n v="100505.95"/>
  </r>
  <r>
    <x v="0"/>
    <s v="Rača"/>
    <s v="Záhumenice"/>
    <s v="Záhumenice OST - 6"/>
    <s v="Rustaveliho 16"/>
    <n v="2023"/>
    <n v="60277.78"/>
    <n v="40673.42"/>
    <n v="100951.2"/>
    <n v="2022"/>
    <n v="61638.89"/>
    <n v="39493.32"/>
    <n v="101132.20999999999"/>
    <n v="2021"/>
    <n v="73388.89"/>
    <n v="42166.080000000002"/>
    <n v="115554.97"/>
  </r>
  <r>
    <x v="0"/>
    <s v="Rača"/>
    <s v="Záhumenice"/>
    <s v="Záhumenice OST - 6"/>
    <s v="Tbiliská 1,3"/>
    <n v="2023"/>
    <n v="99750"/>
    <n v="55595.040000000001"/>
    <n v="155345.04"/>
    <n v="2022"/>
    <n v="99444.44"/>
    <n v="51710.12"/>
    <n v="151154.56"/>
    <n v="2021"/>
    <n v="117083.33"/>
    <n v="54288.83"/>
    <n v="171372.16"/>
  </r>
  <r>
    <x v="0"/>
    <s v="Rača"/>
    <s v="Záhumenice"/>
    <s v="Záhumenice OST - 6"/>
    <s v="Tbiliská 5"/>
    <n v="2023"/>
    <n v="35916.67"/>
    <n v="30204.240000000002"/>
    <n v="66120.91"/>
    <n v="2022"/>
    <n v="36138.89"/>
    <n v="29235.8"/>
    <n v="65374.69"/>
    <n v="2021"/>
    <n v="45083.33"/>
    <n v="31801.52"/>
    <n v="76884.850000000006"/>
  </r>
  <r>
    <x v="0"/>
    <s v="Rača"/>
    <s v="Záhumenice"/>
    <s v="Záhumenice OST - 6"/>
    <s v="Tbiliská 7"/>
    <n v="2023"/>
    <n v="49583.33"/>
    <n v="30204.23"/>
    <n v="79787.56"/>
    <n v="2022"/>
    <n v="51277.78"/>
    <n v="29235.8"/>
    <n v="80513.58"/>
    <n v="2021"/>
    <n v="61222.22"/>
    <n v="31801.51"/>
    <n v="93023.73"/>
  </r>
  <r>
    <x v="0"/>
    <s v="Rača"/>
    <s v="Záhumenice"/>
    <s v="Záhumenice OST - 6"/>
    <s v="Tbiliská 9-13"/>
    <n v="2023"/>
    <n v="148138.89000000001"/>
    <n v="80107.399999999994"/>
    <n v="228246.29"/>
    <n v="2022"/>
    <n v="149722.23000000001"/>
    <n v="88737.02"/>
    <n v="238459.25"/>
    <n v="2021"/>
    <n v="179388.89"/>
    <n v="87803.34"/>
    <n v="267192.23"/>
  </r>
  <r>
    <x v="5"/>
    <s v="Rača"/>
    <s v="Záhumenice"/>
    <s v="Zdravotné stredisko Tbiliská 6"/>
    <s v="Zdravotné stredisko Tbiliská 6"/>
    <n v="2023"/>
    <n v="228583.33"/>
    <n v="46066.67"/>
    <n v="274650"/>
    <n v="2022"/>
    <n v="245500"/>
    <n v="54611.11"/>
    <n v="300111.11"/>
    <n v="2021"/>
    <n v="298555.56"/>
    <n v="52594.44"/>
    <n v="351150"/>
  </r>
  <r>
    <x v="5"/>
    <s v="Rača"/>
    <s v="Záhumenice"/>
    <s v="Žarnovická 1"/>
    <s v="Žarnovická 1"/>
    <n v="2023"/>
    <n v="214335.56"/>
    <n v="115310.11"/>
    <n v="329645.67"/>
    <n v="2022"/>
    <n v="218416.67"/>
    <n v="109527.78"/>
    <n v="327944.45"/>
    <n v="2021"/>
    <n v="256722.22"/>
    <n v="117280.56"/>
    <n v="374002.78"/>
  </r>
  <r>
    <x v="0"/>
    <s v="Rača"/>
    <s v="Záhumenice"/>
    <m/>
    <s v="BILLA"/>
    <n v="2023"/>
    <n v="66696.67"/>
    <m/>
    <n v="66696.67"/>
    <n v="2022"/>
    <n v="68472.22"/>
    <n v="0"/>
    <n v="68472.22"/>
    <n v="2021"/>
    <n v="72083.33"/>
    <n v="0"/>
    <n v="72083.33"/>
  </r>
  <r>
    <x v="0"/>
    <s v="Rača"/>
    <s v="Záhumenice"/>
    <m/>
    <s v="Rustaveliho 10 údržba zelene "/>
    <n v="2023"/>
    <n v="22888.89"/>
    <m/>
    <n v="22888.89"/>
    <n v="2022"/>
    <n v="18833.34"/>
    <n v="0"/>
    <n v="18833.34"/>
    <n v="2021"/>
    <m/>
    <m/>
    <n v="0"/>
  </r>
  <r>
    <x v="5"/>
    <s v="Rača"/>
    <s v="Záhumenice"/>
    <m/>
    <s v="Rustaveliho 10."/>
    <n v="2023"/>
    <n v="114250"/>
    <n v="78083.33"/>
    <n v="192333.33"/>
    <n v="2022"/>
    <n v="115083.33"/>
    <n v="78305.55"/>
    <n v="193388.88"/>
    <n v="2021"/>
    <n v="139472.22"/>
    <n v="76277.78"/>
    <n v="215750"/>
  </r>
  <r>
    <x v="5"/>
    <s v="Rača"/>
    <s v="Záhumenice"/>
    <m/>
    <s v="ZŠ Tbiliská 4"/>
    <n v="2023"/>
    <n v="374733.33"/>
    <m/>
    <n v="374733.33"/>
    <n v="2022"/>
    <n v="385527.77"/>
    <n v="0"/>
    <n v="385527.77"/>
    <n v="2021"/>
    <n v="413833.33"/>
    <n v="0"/>
    <n v="413833.33"/>
  </r>
  <r>
    <x v="1"/>
    <s v="Rača"/>
    <s v="Závadská 16A"/>
    <m/>
    <s v="Závadská 16A"/>
    <n v="2023"/>
    <n v="141222.22"/>
    <n v="107944.44"/>
    <n v="249166.66"/>
    <n v="2022"/>
    <n v="161888.89000000001"/>
    <n v="110611.12"/>
    <n v="272500.01"/>
    <n v="2021"/>
    <n v="195055.56"/>
    <n v="122083.33"/>
    <n v="317138.89"/>
  </r>
  <r>
    <x v="1"/>
    <s v="Rača"/>
    <s v="Závadská 16A"/>
    <m/>
    <s v="Závadská 16A NP"/>
    <n v="2023"/>
    <n v="0"/>
    <n v="0"/>
    <n v="0"/>
    <n v="2022"/>
    <m/>
    <m/>
    <n v="0"/>
    <n v="2021"/>
    <m/>
    <m/>
    <n v="0"/>
  </r>
  <r>
    <x v="1"/>
    <s v="Rača"/>
    <s v="Závadská 16B"/>
    <m/>
    <s v="Závadská 16B"/>
    <n v="2023"/>
    <n v="122138.89"/>
    <n v="82388.89"/>
    <n v="204527.78"/>
    <n v="2022"/>
    <n v="137527.78"/>
    <n v="89555.55"/>
    <n v="227083.33000000002"/>
    <n v="2021"/>
    <n v="165222.22"/>
    <n v="90527.78"/>
    <n v="255750"/>
  </r>
  <r>
    <x v="1"/>
    <s v="Nové Mesto"/>
    <s v="PK Svätovavrinecká 10"/>
    <m/>
    <s v="Svätovavrinecká 4 - 10"/>
    <n v="2023"/>
    <n v="159510"/>
    <n v="141490"/>
    <n v="301000"/>
    <n v="2022"/>
    <n v="159480"/>
    <n v="140520"/>
    <n v="300000"/>
    <n v="2021"/>
    <n v="189660"/>
    <n v="154300"/>
    <n v="343960"/>
  </r>
  <r>
    <x v="1"/>
    <s v="Nové Mesto"/>
    <s v="PK Svätovavrinecká 2 A"/>
    <m/>
    <s v="Svätovavrinecká 2, 2A,2B"/>
    <n v="2023"/>
    <n v="101190"/>
    <n v="73699.02"/>
    <n v="174889.02"/>
    <n v="2022"/>
    <n v="122770"/>
    <n v="73710"/>
    <n v="196480"/>
    <n v="2021"/>
    <n v="150330"/>
    <n v="80440"/>
    <n v="230770"/>
  </r>
  <r>
    <x v="1"/>
    <s v="Nové Mesto"/>
    <s v="PK Svätovavrinecká 2 A"/>
    <m/>
    <s v="Svätovavrinecká 2, 2A,2B NP"/>
    <n v="2023"/>
    <n v="16960"/>
    <n v="1280.98"/>
    <n v="18240.98"/>
    <n v="2022"/>
    <m/>
    <m/>
    <n v="0"/>
    <n v="2021"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ED96A8-D7C5-487D-A3DA-C18AE1886002}" name="Kontingenčná tabuľ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T2:AF9" firstHeaderRow="0" firstDataRow="1" firstDataCol="1"/>
  <pivotFields count="17">
    <pivotField axis="axisRow" showAll="0">
      <items count="7">
        <item x="0"/>
        <item x="5"/>
        <item x="3"/>
        <item x="1"/>
        <item x="2"/>
        <item x="4"/>
        <item t="default"/>
      </items>
    </pivotField>
    <pivotField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numFmtId="4" showAll="0"/>
    <pivotField showAll="0"/>
    <pivotField dataField="1" showAll="0"/>
    <pivotField dataField="1" showAll="0"/>
    <pivotField dataField="1" numFmtId="4" showAll="0"/>
    <pivotField showAll="0"/>
    <pivotField dataField="1" showAll="0"/>
    <pivotField dataField="1" showAll="0"/>
    <pivotField dataField="1" numFmtId="4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Počet z Okruh zdroja" fld="2" subtotal="count" baseField="0" baseItem="0" numFmtId="3"/>
    <dataField name="Počet z Okruh OST" fld="3" subtotal="count" baseField="0" baseItem="0" numFmtId="3"/>
    <dataField name="Počet z Odberné miesto" fld="4" subtotal="count" baseField="0" baseItem="0" numFmtId="3"/>
    <dataField name="Súčet z ÚK 2023" fld="6" baseField="0" baseItem="0"/>
    <dataField name="Súčet z TÚV 2023" fld="7" baseField="0" baseItem="0"/>
    <dataField name="Súčet z VAR. Spolu 2023" fld="8" baseField="0" baseItem="0"/>
    <dataField name="Súčet z ÚK 2022" fld="10" baseField="0" baseItem="0"/>
    <dataField name="Súčet z TÚV 2022" fld="11" baseField="0" baseItem="0"/>
    <dataField name="Súčet z VAR. Spolu 2022" fld="12" baseField="0" baseItem="0"/>
    <dataField name="Súčet z ÚK 2021" fld="14" baseField="0" baseItem="0"/>
    <dataField name="Súčet z TÚV 2021" fld="15" baseField="0" baseItem="0"/>
    <dataField name="Súčet z VAR. Spolu 2021" fld="16" baseField="0" baseItem="0"/>
  </dataFields>
  <formats count="4">
    <format dxfId="3">
      <pivotArea outline="0" collapsedLevelsAreSubtotals="1" fieldPosition="0"/>
    </format>
    <format dxfId="2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8E14-CD92-4558-A842-9CEE6A0E38C5}">
  <dimension ref="A1:AF187"/>
  <sheetViews>
    <sheetView tabSelected="1" zoomScale="110" zoomScaleNormal="110" workbookViewId="0">
      <selection activeCell="G1" sqref="G1"/>
    </sheetView>
  </sheetViews>
  <sheetFormatPr defaultRowHeight="14.25" x14ac:dyDescent="0.45"/>
  <cols>
    <col min="2" max="2" width="29.73046875" bestFit="1" customWidth="1"/>
    <col min="3" max="3" width="13.59765625" bestFit="1" customWidth="1"/>
    <col min="4" max="4" width="18" bestFit="1" customWidth="1"/>
    <col min="5" max="5" width="23.73046875" bestFit="1" customWidth="1"/>
    <col min="6" max="6" width="25" bestFit="1" customWidth="1"/>
    <col min="7" max="7" width="4.3984375" bestFit="1" customWidth="1"/>
    <col min="8" max="8" width="12.73046875" bestFit="1" customWidth="1"/>
    <col min="9" max="9" width="13.86328125" customWidth="1"/>
    <col min="10" max="10" width="12.73046875" bestFit="1" customWidth="1"/>
    <col min="11" max="11" width="4.3984375" bestFit="1" customWidth="1"/>
    <col min="12" max="14" width="12.73046875" customWidth="1"/>
    <col min="15" max="15" width="4.3984375" bestFit="1" customWidth="1"/>
    <col min="16" max="18" width="12.73046875" customWidth="1"/>
    <col min="20" max="20" width="34.1328125" bestFit="1" customWidth="1"/>
    <col min="21" max="23" width="9.265625" customWidth="1"/>
    <col min="24" max="25" width="17.86328125" bestFit="1" customWidth="1"/>
    <col min="26" max="26" width="22.3984375" bestFit="1" customWidth="1"/>
    <col min="27" max="28" width="17.86328125" bestFit="1" customWidth="1"/>
    <col min="29" max="29" width="22.3984375" bestFit="1" customWidth="1"/>
    <col min="30" max="31" width="17.86328125" bestFit="1" customWidth="1"/>
    <col min="32" max="32" width="22.3984375" bestFit="1" customWidth="1"/>
  </cols>
  <sheetData>
    <row r="1" spans="1:32" x14ac:dyDescent="0.45">
      <c r="B1" s="1" t="s">
        <v>227</v>
      </c>
      <c r="C1" s="1" t="s">
        <v>210</v>
      </c>
      <c r="D1" s="1" t="s">
        <v>186</v>
      </c>
      <c r="E1" s="1" t="s">
        <v>211</v>
      </c>
      <c r="F1" s="1" t="s">
        <v>98</v>
      </c>
      <c r="G1" s="1" t="s">
        <v>225</v>
      </c>
      <c r="H1" s="3" t="s">
        <v>240</v>
      </c>
      <c r="I1" s="3" t="s">
        <v>241</v>
      </c>
      <c r="J1" s="3" t="s">
        <v>242</v>
      </c>
      <c r="K1" s="1" t="s">
        <v>225</v>
      </c>
      <c r="L1" s="3" t="s">
        <v>243</v>
      </c>
      <c r="M1" s="3" t="s">
        <v>244</v>
      </c>
      <c r="N1" s="3" t="s">
        <v>245</v>
      </c>
      <c r="O1" s="1" t="s">
        <v>225</v>
      </c>
      <c r="P1" s="3" t="s">
        <v>246</v>
      </c>
      <c r="Q1" s="3" t="s">
        <v>247</v>
      </c>
      <c r="R1" s="3" t="s">
        <v>248</v>
      </c>
    </row>
    <row r="2" spans="1:32" ht="42.75" x14ac:dyDescent="0.45">
      <c r="A2" t="s">
        <v>226</v>
      </c>
      <c r="B2" s="2" t="s">
        <v>226</v>
      </c>
      <c r="C2" s="2" t="s">
        <v>212</v>
      </c>
      <c r="D2" s="2" t="s">
        <v>9</v>
      </c>
      <c r="E2" s="2"/>
      <c r="F2" s="2" t="s">
        <v>109</v>
      </c>
      <c r="G2" s="2">
        <v>2023</v>
      </c>
      <c r="H2" s="4">
        <v>170055.56</v>
      </c>
      <c r="I2" s="4">
        <v>107501.52</v>
      </c>
      <c r="J2" s="4">
        <v>277557.08</v>
      </c>
      <c r="K2" s="2">
        <v>2022</v>
      </c>
      <c r="L2" s="14">
        <v>183944.45</v>
      </c>
      <c r="M2" s="14">
        <v>117400.17</v>
      </c>
      <c r="N2" s="14">
        <f>SUM(L2:M2)</f>
        <v>301344.62</v>
      </c>
      <c r="O2" s="2">
        <v>2021</v>
      </c>
      <c r="P2" s="14">
        <v>224555.56</v>
      </c>
      <c r="Q2" s="14">
        <v>122124.62</v>
      </c>
      <c r="R2" s="14">
        <f>SUM(P2:Q2)</f>
        <v>346680.18</v>
      </c>
      <c r="T2" s="16" t="s">
        <v>231</v>
      </c>
      <c r="U2" s="17" t="s">
        <v>237</v>
      </c>
      <c r="V2" s="17" t="s">
        <v>238</v>
      </c>
      <c r="W2" s="17" t="s">
        <v>239</v>
      </c>
      <c r="X2" s="17" t="s">
        <v>249</v>
      </c>
      <c r="Y2" s="17" t="s">
        <v>250</v>
      </c>
      <c r="Z2" s="17" t="s">
        <v>251</v>
      </c>
      <c r="AA2" s="17" t="s">
        <v>252</v>
      </c>
      <c r="AB2" s="17" t="s">
        <v>253</v>
      </c>
      <c r="AC2" s="17" t="s">
        <v>254</v>
      </c>
      <c r="AD2" s="17" t="s">
        <v>255</v>
      </c>
      <c r="AE2" s="17" t="s">
        <v>256</v>
      </c>
      <c r="AF2" s="17" t="s">
        <v>257</v>
      </c>
    </row>
    <row r="3" spans="1:32" x14ac:dyDescent="0.45">
      <c r="B3" s="2" t="s">
        <v>226</v>
      </c>
      <c r="C3" s="2" t="s">
        <v>212</v>
      </c>
      <c r="D3" s="2" t="s">
        <v>9</v>
      </c>
      <c r="E3" s="2"/>
      <c r="F3" s="2" t="s">
        <v>45</v>
      </c>
      <c r="G3" s="2">
        <v>2023</v>
      </c>
      <c r="H3" s="4">
        <v>152416.67000000001</v>
      </c>
      <c r="I3" s="4">
        <v>88576.39</v>
      </c>
      <c r="J3" s="4">
        <v>240993.06</v>
      </c>
      <c r="K3" s="2">
        <v>2022</v>
      </c>
      <c r="L3" s="14">
        <v>158305.54999999999</v>
      </c>
      <c r="M3" s="14">
        <v>92883.6</v>
      </c>
      <c r="N3" s="14">
        <f t="shared" ref="N3:N66" si="0">SUM(L3:M3)</f>
        <v>251189.15</v>
      </c>
      <c r="O3" s="2">
        <v>2021</v>
      </c>
      <c r="P3" s="14">
        <v>196083.33</v>
      </c>
      <c r="Q3" s="14">
        <v>92608.28</v>
      </c>
      <c r="R3" s="14">
        <f t="shared" ref="R3:R66" si="1">SUM(P3:Q3)</f>
        <v>288691.61</v>
      </c>
      <c r="T3" s="6" t="s">
        <v>226</v>
      </c>
      <c r="U3" s="8">
        <v>130</v>
      </c>
      <c r="V3" s="8">
        <v>81</v>
      </c>
      <c r="W3" s="8">
        <v>130</v>
      </c>
      <c r="X3" s="7">
        <v>12902662.48</v>
      </c>
      <c r="Y3" s="7">
        <v>6911964.4400000013</v>
      </c>
      <c r="Z3" s="7">
        <v>19814626.919999994</v>
      </c>
      <c r="AA3" s="7">
        <v>13417597.069999998</v>
      </c>
      <c r="AB3" s="7">
        <v>7066166.0200000033</v>
      </c>
      <c r="AC3" s="7">
        <v>20483763.089999985</v>
      </c>
      <c r="AD3" s="7">
        <v>15812610.900000002</v>
      </c>
      <c r="AE3" s="7">
        <v>7509027.4699999997</v>
      </c>
      <c r="AF3" s="7">
        <v>23321638.370000008</v>
      </c>
    </row>
    <row r="4" spans="1:32" x14ac:dyDescent="0.45">
      <c r="B4" s="2" t="s">
        <v>226</v>
      </c>
      <c r="C4" s="2" t="s">
        <v>212</v>
      </c>
      <c r="D4" s="2" t="s">
        <v>9</v>
      </c>
      <c r="E4" s="2"/>
      <c r="F4" s="2" t="s">
        <v>83</v>
      </c>
      <c r="G4" s="2">
        <v>2023</v>
      </c>
      <c r="H4" s="4">
        <v>146027.78</v>
      </c>
      <c r="I4" s="4">
        <v>97097.17</v>
      </c>
      <c r="J4" s="4">
        <v>243124.95</v>
      </c>
      <c r="K4" s="2">
        <v>2022</v>
      </c>
      <c r="L4" s="14">
        <v>133927.78</v>
      </c>
      <c r="M4" s="14">
        <v>97168.27</v>
      </c>
      <c r="N4" s="14">
        <f t="shared" si="0"/>
        <v>231096.05</v>
      </c>
      <c r="O4" s="2">
        <v>2021</v>
      </c>
      <c r="P4" s="14">
        <v>149350</v>
      </c>
      <c r="Q4" s="14">
        <v>110166.83</v>
      </c>
      <c r="R4" s="14">
        <f t="shared" si="1"/>
        <v>259516.83000000002</v>
      </c>
      <c r="T4" s="6" t="s">
        <v>230</v>
      </c>
      <c r="U4" s="8">
        <v>21</v>
      </c>
      <c r="V4" s="8">
        <v>19</v>
      </c>
      <c r="W4" s="8">
        <v>21</v>
      </c>
      <c r="X4" s="7">
        <v>2769480</v>
      </c>
      <c r="Y4" s="7">
        <v>1286871.7800000003</v>
      </c>
      <c r="Z4" s="7">
        <v>4056351.7800000003</v>
      </c>
      <c r="AA4" s="7">
        <v>2836672.2399999998</v>
      </c>
      <c r="AB4" s="7">
        <v>1322583.9400000002</v>
      </c>
      <c r="AC4" s="7">
        <v>4159256.1799999997</v>
      </c>
      <c r="AD4" s="7">
        <v>3373569.4500000007</v>
      </c>
      <c r="AE4" s="7">
        <v>1387139.2</v>
      </c>
      <c r="AF4" s="7">
        <v>4760708.6500000004</v>
      </c>
    </row>
    <row r="5" spans="1:32" x14ac:dyDescent="0.45">
      <c r="B5" s="2" t="s">
        <v>226</v>
      </c>
      <c r="C5" s="2" t="s">
        <v>212</v>
      </c>
      <c r="D5" s="2" t="s">
        <v>9</v>
      </c>
      <c r="E5" s="2"/>
      <c r="F5" s="2" t="s">
        <v>23</v>
      </c>
      <c r="G5" s="2">
        <v>2023</v>
      </c>
      <c r="H5" s="4">
        <v>145222.22</v>
      </c>
      <c r="I5" s="4">
        <v>119213.81</v>
      </c>
      <c r="J5" s="4">
        <v>264436.03000000003</v>
      </c>
      <c r="K5" s="2">
        <v>2022</v>
      </c>
      <c r="L5" s="14">
        <v>150944.45000000001</v>
      </c>
      <c r="M5" s="14">
        <v>115436.85</v>
      </c>
      <c r="N5" s="14">
        <f t="shared" si="0"/>
        <v>266381.30000000005</v>
      </c>
      <c r="O5" s="2">
        <v>2021</v>
      </c>
      <c r="P5" s="14">
        <v>176944.44</v>
      </c>
      <c r="Q5" s="14">
        <v>119486.38</v>
      </c>
      <c r="R5" s="14">
        <f t="shared" si="1"/>
        <v>296430.82</v>
      </c>
      <c r="T5" s="6" t="s">
        <v>229</v>
      </c>
      <c r="U5" s="8">
        <v>3</v>
      </c>
      <c r="V5" s="8">
        <v>2</v>
      </c>
      <c r="W5" s="8">
        <v>3</v>
      </c>
      <c r="X5" s="7">
        <v>382318.66000000003</v>
      </c>
      <c r="Y5" s="7">
        <v>102802.67</v>
      </c>
      <c r="Z5" s="7">
        <v>485121.33</v>
      </c>
      <c r="AA5" s="7">
        <v>393527.77</v>
      </c>
      <c r="AB5" s="7">
        <v>120469.44</v>
      </c>
      <c r="AC5" s="7">
        <v>513997.20999999996</v>
      </c>
      <c r="AD5" s="7">
        <v>468500</v>
      </c>
      <c r="AE5" s="7">
        <v>135733.32999999999</v>
      </c>
      <c r="AF5" s="7">
        <v>604233.33000000007</v>
      </c>
    </row>
    <row r="6" spans="1:32" x14ac:dyDescent="0.45">
      <c r="B6" s="2" t="s">
        <v>226</v>
      </c>
      <c r="C6" s="2" t="s">
        <v>212</v>
      </c>
      <c r="D6" s="2" t="s">
        <v>78</v>
      </c>
      <c r="E6" s="2"/>
      <c r="F6" s="2" t="s">
        <v>133</v>
      </c>
      <c r="G6" s="2">
        <v>2023</v>
      </c>
      <c r="H6" s="4">
        <v>83647.78</v>
      </c>
      <c r="I6" s="4"/>
      <c r="J6" s="4">
        <v>83647.78</v>
      </c>
      <c r="K6" s="2">
        <v>2022</v>
      </c>
      <c r="L6" s="14">
        <v>73277.78</v>
      </c>
      <c r="M6" s="14">
        <v>0</v>
      </c>
      <c r="N6" s="14">
        <f t="shared" si="0"/>
        <v>73277.78</v>
      </c>
      <c r="O6" s="2">
        <v>2021</v>
      </c>
      <c r="P6" s="14">
        <v>85722.22</v>
      </c>
      <c r="Q6" s="14">
        <v>0</v>
      </c>
      <c r="R6" s="14">
        <f t="shared" si="1"/>
        <v>85722.22</v>
      </c>
      <c r="T6" s="6" t="s">
        <v>228</v>
      </c>
      <c r="U6" s="8">
        <v>22</v>
      </c>
      <c r="V6" s="8"/>
      <c r="W6" s="8">
        <v>22</v>
      </c>
      <c r="X6" s="7">
        <v>2364795.5499999998</v>
      </c>
      <c r="Y6" s="7">
        <v>1721059.9899999998</v>
      </c>
      <c r="Z6" s="7">
        <v>4085855.54</v>
      </c>
      <c r="AA6" s="7">
        <v>1677996.1199999999</v>
      </c>
      <c r="AB6" s="7">
        <v>1423681.11</v>
      </c>
      <c r="AC6" s="7">
        <v>3101677.2299999995</v>
      </c>
      <c r="AD6" s="7">
        <v>2048174.56</v>
      </c>
      <c r="AE6" s="7">
        <v>1500251.12</v>
      </c>
      <c r="AF6" s="7">
        <v>3548425.68</v>
      </c>
    </row>
    <row r="7" spans="1:32" x14ac:dyDescent="0.45">
      <c r="B7" s="2" t="s">
        <v>226</v>
      </c>
      <c r="C7" s="2" t="s">
        <v>212</v>
      </c>
      <c r="D7" s="2" t="s">
        <v>78</v>
      </c>
      <c r="E7" s="2"/>
      <c r="F7" s="2" t="s">
        <v>205</v>
      </c>
      <c r="G7" s="2">
        <v>2023</v>
      </c>
      <c r="H7" s="4">
        <v>195194.44</v>
      </c>
      <c r="I7" s="4">
        <v>114253.59</v>
      </c>
      <c r="J7" s="4">
        <v>309448.03000000003</v>
      </c>
      <c r="K7" s="2">
        <v>2022</v>
      </c>
      <c r="L7" s="14">
        <v>194416.67</v>
      </c>
      <c r="M7" s="14">
        <v>113732.06</v>
      </c>
      <c r="N7" s="14">
        <f t="shared" si="0"/>
        <v>308148.73</v>
      </c>
      <c r="O7" s="2">
        <v>2021</v>
      </c>
      <c r="P7" s="14">
        <v>235916.67</v>
      </c>
      <c r="Q7" s="14">
        <v>121002.41</v>
      </c>
      <c r="R7" s="14">
        <f t="shared" si="1"/>
        <v>356919.08</v>
      </c>
      <c r="T7" s="6" t="s">
        <v>235</v>
      </c>
      <c r="U7" s="8">
        <v>2</v>
      </c>
      <c r="V7" s="8">
        <v>2</v>
      </c>
      <c r="W7" s="8">
        <v>2</v>
      </c>
      <c r="X7" s="7">
        <v>396622.22</v>
      </c>
      <c r="Y7" s="7">
        <v>156736.10999999999</v>
      </c>
      <c r="Z7" s="7">
        <v>553358.33000000007</v>
      </c>
      <c r="AA7" s="7">
        <v>450222.22</v>
      </c>
      <c r="AB7" s="7">
        <v>165833.33000000002</v>
      </c>
      <c r="AC7" s="7">
        <v>616055.55000000005</v>
      </c>
      <c r="AD7" s="7">
        <v>500777.78</v>
      </c>
      <c r="AE7" s="7">
        <v>179750</v>
      </c>
      <c r="AF7" s="7">
        <v>680527.78</v>
      </c>
    </row>
    <row r="8" spans="1:32" x14ac:dyDescent="0.45">
      <c r="B8" s="2" t="s">
        <v>226</v>
      </c>
      <c r="C8" s="2" t="s">
        <v>212</v>
      </c>
      <c r="D8" s="2" t="s">
        <v>78</v>
      </c>
      <c r="E8" s="2"/>
      <c r="F8" s="2" t="s">
        <v>201</v>
      </c>
      <c r="G8" s="2">
        <v>2023</v>
      </c>
      <c r="H8" s="4">
        <v>190361.11</v>
      </c>
      <c r="I8" s="4">
        <v>110440.96000000001</v>
      </c>
      <c r="J8" s="4">
        <v>300802.07</v>
      </c>
      <c r="K8" s="2">
        <v>2022</v>
      </c>
      <c r="L8" s="14">
        <v>194694.45</v>
      </c>
      <c r="M8" s="14">
        <v>108300.63</v>
      </c>
      <c r="N8" s="14">
        <f t="shared" si="0"/>
        <v>302995.08</v>
      </c>
      <c r="O8" s="2">
        <v>2021</v>
      </c>
      <c r="P8" s="14">
        <v>228000</v>
      </c>
      <c r="Q8" s="14">
        <v>93277.49</v>
      </c>
      <c r="R8" s="14">
        <f t="shared" si="1"/>
        <v>321277.49</v>
      </c>
      <c r="T8" s="6" t="s">
        <v>233</v>
      </c>
      <c r="U8" s="8">
        <v>5</v>
      </c>
      <c r="V8" s="8"/>
      <c r="W8" s="8">
        <v>5</v>
      </c>
      <c r="X8" s="7">
        <v>933775</v>
      </c>
      <c r="Y8" s="7"/>
      <c r="Z8" s="7">
        <v>933775</v>
      </c>
      <c r="AA8" s="7">
        <v>979805.54999999993</v>
      </c>
      <c r="AB8" s="7">
        <v>0</v>
      </c>
      <c r="AC8" s="7">
        <v>979805.54999999993</v>
      </c>
      <c r="AD8" s="7">
        <v>1096686.1099999999</v>
      </c>
      <c r="AE8" s="7">
        <v>0</v>
      </c>
      <c r="AF8" s="7">
        <v>1096686.1099999999</v>
      </c>
    </row>
    <row r="9" spans="1:32" x14ac:dyDescent="0.45">
      <c r="B9" s="2" t="s">
        <v>226</v>
      </c>
      <c r="C9" s="2" t="s">
        <v>212</v>
      </c>
      <c r="D9" s="2" t="s">
        <v>78</v>
      </c>
      <c r="E9" s="2"/>
      <c r="F9" s="2" t="s">
        <v>10</v>
      </c>
      <c r="G9" s="2">
        <v>2023</v>
      </c>
      <c r="H9" s="4">
        <v>158083.32999999999</v>
      </c>
      <c r="I9" s="4">
        <v>111739.25</v>
      </c>
      <c r="J9" s="4">
        <v>269822.58</v>
      </c>
      <c r="K9" s="2">
        <v>2022</v>
      </c>
      <c r="L9" s="14">
        <v>176222.22</v>
      </c>
      <c r="M9" s="14">
        <v>115666.62</v>
      </c>
      <c r="N9" s="14">
        <f t="shared" si="0"/>
        <v>291888.83999999997</v>
      </c>
      <c r="O9" s="2">
        <v>2021</v>
      </c>
      <c r="P9" s="14">
        <v>210722.22</v>
      </c>
      <c r="Q9" s="14">
        <v>107454.53</v>
      </c>
      <c r="R9" s="14">
        <f t="shared" si="1"/>
        <v>318176.75</v>
      </c>
      <c r="T9" s="6" t="s">
        <v>232</v>
      </c>
      <c r="U9" s="8">
        <v>183</v>
      </c>
      <c r="V9" s="8">
        <v>104</v>
      </c>
      <c r="W9" s="8">
        <v>183</v>
      </c>
      <c r="X9" s="7">
        <v>19749653.910000004</v>
      </c>
      <c r="Y9" s="7">
        <v>10179434.990000002</v>
      </c>
      <c r="Z9" s="7">
        <v>29929088.900000002</v>
      </c>
      <c r="AA9" s="7">
        <v>19755820.969999995</v>
      </c>
      <c r="AB9" s="7">
        <v>10098733.840000005</v>
      </c>
      <c r="AC9" s="7">
        <v>29854554.80999998</v>
      </c>
      <c r="AD9" s="7">
        <v>23300318.799999997</v>
      </c>
      <c r="AE9" s="7">
        <v>10711901.120000001</v>
      </c>
      <c r="AF9" s="7">
        <v>34012219.920000017</v>
      </c>
    </row>
    <row r="10" spans="1:32" x14ac:dyDescent="0.45">
      <c r="B10" s="2" t="s">
        <v>226</v>
      </c>
      <c r="C10" s="2" t="s">
        <v>212</v>
      </c>
      <c r="D10" s="2" t="s">
        <v>78</v>
      </c>
      <c r="E10" s="2"/>
      <c r="F10" s="2" t="s">
        <v>47</v>
      </c>
      <c r="G10" s="2">
        <v>2023</v>
      </c>
      <c r="H10" s="4">
        <v>245555.56</v>
      </c>
      <c r="I10" s="4">
        <v>157265.84</v>
      </c>
      <c r="J10" s="4">
        <v>402821.4</v>
      </c>
      <c r="K10" s="2">
        <v>2022</v>
      </c>
      <c r="L10" s="14">
        <v>248638.89</v>
      </c>
      <c r="M10" s="14">
        <v>167891.87</v>
      </c>
      <c r="N10" s="14">
        <f t="shared" si="0"/>
        <v>416530.76</v>
      </c>
      <c r="O10" s="2">
        <v>2021</v>
      </c>
      <c r="P10" s="14">
        <v>299916.67</v>
      </c>
      <c r="Q10" s="14">
        <v>178062.98</v>
      </c>
      <c r="R10" s="14">
        <f t="shared" si="1"/>
        <v>477979.65</v>
      </c>
    </row>
    <row r="11" spans="1:32" x14ac:dyDescent="0.45">
      <c r="B11" s="2" t="s">
        <v>226</v>
      </c>
      <c r="C11" s="2" t="s">
        <v>212</v>
      </c>
      <c r="D11" s="2" t="s">
        <v>78</v>
      </c>
      <c r="E11" s="2"/>
      <c r="F11" s="2" t="s">
        <v>88</v>
      </c>
      <c r="G11" s="2">
        <v>2023</v>
      </c>
      <c r="H11" s="4">
        <v>253916.67</v>
      </c>
      <c r="I11" s="4">
        <v>148863.34</v>
      </c>
      <c r="J11" s="4">
        <v>402780.01</v>
      </c>
      <c r="K11" s="2">
        <v>2022</v>
      </c>
      <c r="L11" s="14">
        <v>255916.67</v>
      </c>
      <c r="M11" s="14">
        <v>151899.82999999999</v>
      </c>
      <c r="N11" s="14">
        <f t="shared" si="0"/>
        <v>407816.5</v>
      </c>
      <c r="O11" s="2">
        <v>2021</v>
      </c>
      <c r="P11" s="14">
        <v>307527.78000000003</v>
      </c>
      <c r="Q11" s="14">
        <v>193471.92</v>
      </c>
      <c r="R11" s="14">
        <f t="shared" si="1"/>
        <v>500999.70000000007</v>
      </c>
    </row>
    <row r="12" spans="1:32" x14ac:dyDescent="0.45">
      <c r="B12" s="2" t="s">
        <v>226</v>
      </c>
      <c r="C12" s="2" t="s">
        <v>212</v>
      </c>
      <c r="D12" s="2" t="s">
        <v>78</v>
      </c>
      <c r="E12" s="2"/>
      <c r="F12" s="2" t="s">
        <v>54</v>
      </c>
      <c r="G12" s="2">
        <v>2023</v>
      </c>
      <c r="H12" s="4">
        <v>182947.78</v>
      </c>
      <c r="I12" s="4">
        <v>140881.46</v>
      </c>
      <c r="J12" s="4">
        <v>323829.24</v>
      </c>
      <c r="K12" s="2">
        <v>2022</v>
      </c>
      <c r="L12" s="14">
        <v>184777.78</v>
      </c>
      <c r="M12" s="14">
        <v>158564.54999999999</v>
      </c>
      <c r="N12" s="14">
        <f t="shared" si="0"/>
        <v>343342.32999999996</v>
      </c>
      <c r="O12" s="2">
        <v>2021</v>
      </c>
      <c r="P12" s="14">
        <v>228000</v>
      </c>
      <c r="Q12" s="14">
        <v>168258.45</v>
      </c>
      <c r="R12" s="14">
        <f t="shared" si="1"/>
        <v>396258.45</v>
      </c>
    </row>
    <row r="13" spans="1:32" x14ac:dyDescent="0.45">
      <c r="B13" s="2" t="s">
        <v>226</v>
      </c>
      <c r="C13" s="2" t="s">
        <v>212</v>
      </c>
      <c r="D13" s="2" t="s">
        <v>96</v>
      </c>
      <c r="E13" s="2"/>
      <c r="F13" s="2" t="s">
        <v>48</v>
      </c>
      <c r="G13" s="2">
        <v>2023</v>
      </c>
      <c r="H13" s="4">
        <v>33611.11</v>
      </c>
      <c r="I13" s="4">
        <v>18831.830000000002</v>
      </c>
      <c r="J13" s="4">
        <v>52442.94</v>
      </c>
      <c r="K13" s="2">
        <v>2022</v>
      </c>
      <c r="L13" s="14">
        <v>36194.449999999997</v>
      </c>
      <c r="M13" s="14">
        <v>24319.79</v>
      </c>
      <c r="N13" s="14">
        <f t="shared" si="0"/>
        <v>60514.239999999998</v>
      </c>
      <c r="O13" s="2">
        <v>2021</v>
      </c>
      <c r="P13" s="14">
        <v>42750</v>
      </c>
      <c r="Q13" s="14">
        <v>26909.360000000001</v>
      </c>
      <c r="R13" s="14">
        <f t="shared" si="1"/>
        <v>69659.360000000001</v>
      </c>
    </row>
    <row r="14" spans="1:32" x14ac:dyDescent="0.45">
      <c r="B14" s="2" t="s">
        <v>226</v>
      </c>
      <c r="C14" s="2" t="s">
        <v>212</v>
      </c>
      <c r="D14" s="2" t="s">
        <v>96</v>
      </c>
      <c r="E14" s="2"/>
      <c r="F14" s="2" t="s">
        <v>11</v>
      </c>
      <c r="G14" s="2">
        <v>2023</v>
      </c>
      <c r="H14" s="4">
        <v>31833.33</v>
      </c>
      <c r="I14" s="4">
        <v>35644.35</v>
      </c>
      <c r="J14" s="4">
        <v>67477.679999999993</v>
      </c>
      <c r="K14" s="2">
        <v>2022</v>
      </c>
      <c r="L14" s="14">
        <v>32361.11</v>
      </c>
      <c r="M14" s="14">
        <v>36257.599999999999</v>
      </c>
      <c r="N14" s="14">
        <f t="shared" si="0"/>
        <v>68618.709999999992</v>
      </c>
      <c r="O14" s="2">
        <v>2021</v>
      </c>
      <c r="P14" s="14">
        <v>40722.22</v>
      </c>
      <c r="Q14" s="14">
        <v>40352.74</v>
      </c>
      <c r="R14" s="14">
        <f t="shared" si="1"/>
        <v>81074.959999999992</v>
      </c>
    </row>
    <row r="15" spans="1:32" x14ac:dyDescent="0.45">
      <c r="B15" s="2" t="s">
        <v>226</v>
      </c>
      <c r="C15" s="2" t="s">
        <v>212</v>
      </c>
      <c r="D15" s="2" t="s">
        <v>96</v>
      </c>
      <c r="E15" s="2"/>
      <c r="F15" s="2" t="s">
        <v>182</v>
      </c>
      <c r="G15" s="2">
        <v>2023</v>
      </c>
      <c r="H15" s="4">
        <v>28222.22</v>
      </c>
      <c r="I15" s="4">
        <v>16040.65</v>
      </c>
      <c r="J15" s="4">
        <v>44262.87</v>
      </c>
      <c r="K15" s="2">
        <v>2022</v>
      </c>
      <c r="L15" s="14">
        <v>31861.11</v>
      </c>
      <c r="M15" s="14">
        <v>22110.560000000001</v>
      </c>
      <c r="N15" s="14">
        <f t="shared" si="0"/>
        <v>53971.67</v>
      </c>
      <c r="O15" s="2">
        <v>2021</v>
      </c>
      <c r="P15" s="14">
        <v>34444.44</v>
      </c>
      <c r="Q15" s="14">
        <v>26177.34</v>
      </c>
      <c r="R15" s="14">
        <f t="shared" si="1"/>
        <v>60621.78</v>
      </c>
    </row>
    <row r="16" spans="1:32" x14ac:dyDescent="0.45">
      <c r="B16" s="2" t="s">
        <v>226</v>
      </c>
      <c r="C16" s="2" t="s">
        <v>212</v>
      </c>
      <c r="D16" s="2" t="s">
        <v>96</v>
      </c>
      <c r="E16" s="2"/>
      <c r="F16" s="2" t="s">
        <v>150</v>
      </c>
      <c r="G16" s="2">
        <v>2023</v>
      </c>
      <c r="H16" s="4">
        <v>32916.67</v>
      </c>
      <c r="I16" s="4">
        <v>31480.51</v>
      </c>
      <c r="J16" s="4">
        <v>64397.18</v>
      </c>
      <c r="K16" s="2">
        <v>2022</v>
      </c>
      <c r="L16" s="14">
        <v>35138.89</v>
      </c>
      <c r="M16" s="14">
        <v>35921.760000000002</v>
      </c>
      <c r="N16" s="14">
        <f t="shared" si="0"/>
        <v>71060.649999999994</v>
      </c>
      <c r="O16" s="2">
        <v>2021</v>
      </c>
      <c r="P16" s="14">
        <v>39472.22</v>
      </c>
      <c r="Q16" s="14">
        <v>46010.73</v>
      </c>
      <c r="R16" s="14">
        <f t="shared" si="1"/>
        <v>85482.950000000012</v>
      </c>
    </row>
    <row r="17" spans="1:18" x14ac:dyDescent="0.45">
      <c r="B17" s="2" t="s">
        <v>226</v>
      </c>
      <c r="C17" s="2" t="s">
        <v>212</v>
      </c>
      <c r="D17" s="2" t="s">
        <v>96</v>
      </c>
      <c r="E17" s="2"/>
      <c r="F17" s="2" t="s">
        <v>157</v>
      </c>
      <c r="G17" s="2">
        <v>2023</v>
      </c>
      <c r="H17" s="4">
        <v>44500</v>
      </c>
      <c r="I17" s="4">
        <v>32738.59</v>
      </c>
      <c r="J17" s="4">
        <v>77238.59</v>
      </c>
      <c r="K17" s="2">
        <v>2022</v>
      </c>
      <c r="L17" s="14">
        <v>45666.67</v>
      </c>
      <c r="M17" s="14">
        <v>35052.559999999998</v>
      </c>
      <c r="N17" s="14">
        <f t="shared" si="0"/>
        <v>80719.23</v>
      </c>
      <c r="O17" s="2">
        <v>2021</v>
      </c>
      <c r="P17" s="14">
        <v>52694.44</v>
      </c>
      <c r="Q17" s="14">
        <v>37243.800000000003</v>
      </c>
      <c r="R17" s="14">
        <f t="shared" si="1"/>
        <v>89938.240000000005</v>
      </c>
    </row>
    <row r="18" spans="1:18" x14ac:dyDescent="0.45">
      <c r="B18" s="2" t="s">
        <v>226</v>
      </c>
      <c r="C18" s="2" t="s">
        <v>212</v>
      </c>
      <c r="D18" s="2" t="s">
        <v>96</v>
      </c>
      <c r="E18" s="2"/>
      <c r="F18" s="2" t="s">
        <v>125</v>
      </c>
      <c r="G18" s="2">
        <v>2023</v>
      </c>
      <c r="H18" s="4">
        <v>178888.89</v>
      </c>
      <c r="I18" s="4">
        <v>132569.29</v>
      </c>
      <c r="J18" s="4">
        <v>311458.18</v>
      </c>
      <c r="K18" s="2">
        <v>2022</v>
      </c>
      <c r="L18" s="14">
        <v>188916.66</v>
      </c>
      <c r="M18" s="14">
        <v>129498.32</v>
      </c>
      <c r="N18" s="14">
        <f t="shared" si="0"/>
        <v>318414.98</v>
      </c>
      <c r="O18" s="2">
        <v>2021</v>
      </c>
      <c r="P18" s="14">
        <v>226861.11</v>
      </c>
      <c r="Q18" s="14">
        <v>148790.98000000001</v>
      </c>
      <c r="R18" s="14">
        <f t="shared" si="1"/>
        <v>375652.08999999997</v>
      </c>
    </row>
    <row r="19" spans="1:18" x14ac:dyDescent="0.45">
      <c r="B19" s="2" t="s">
        <v>226</v>
      </c>
      <c r="C19" s="2" t="s">
        <v>212</v>
      </c>
      <c r="D19" s="2" t="s">
        <v>96</v>
      </c>
      <c r="E19" s="2"/>
      <c r="F19" s="2" t="s">
        <v>15</v>
      </c>
      <c r="G19" s="2">
        <v>2023</v>
      </c>
      <c r="H19" s="4">
        <v>207361.11</v>
      </c>
      <c r="I19" s="4">
        <v>111483.24</v>
      </c>
      <c r="J19" s="4">
        <v>318844.34999999998</v>
      </c>
      <c r="K19" s="2">
        <v>2022</v>
      </c>
      <c r="L19" s="14">
        <v>213111.11</v>
      </c>
      <c r="M19" s="14">
        <v>118288.03</v>
      </c>
      <c r="N19" s="14">
        <f t="shared" si="0"/>
        <v>331399.14</v>
      </c>
      <c r="O19" s="2">
        <v>2021</v>
      </c>
      <c r="P19" s="14">
        <v>246083.33</v>
      </c>
      <c r="Q19" s="14">
        <v>122584</v>
      </c>
      <c r="R19" s="14">
        <f t="shared" si="1"/>
        <v>368667.32999999996</v>
      </c>
    </row>
    <row r="20" spans="1:18" x14ac:dyDescent="0.45">
      <c r="B20" s="2" t="s">
        <v>226</v>
      </c>
      <c r="C20" s="2" t="s">
        <v>212</v>
      </c>
      <c r="D20" s="2" t="s">
        <v>96</v>
      </c>
      <c r="E20" s="2"/>
      <c r="F20" s="2" t="s">
        <v>154</v>
      </c>
      <c r="G20" s="2">
        <v>2023</v>
      </c>
      <c r="H20" s="4">
        <v>42277.78</v>
      </c>
      <c r="I20" s="4">
        <v>28681.15</v>
      </c>
      <c r="J20" s="4">
        <v>70958.929999999993</v>
      </c>
      <c r="K20" s="2">
        <v>2022</v>
      </c>
      <c r="L20" s="14">
        <v>42388.88</v>
      </c>
      <c r="M20" s="14">
        <v>41689.4</v>
      </c>
      <c r="N20" s="14">
        <f t="shared" si="0"/>
        <v>84078.28</v>
      </c>
      <c r="O20" s="2">
        <v>2021</v>
      </c>
      <c r="P20" s="14">
        <v>49027.78</v>
      </c>
      <c r="Q20" s="14">
        <v>31369.33</v>
      </c>
      <c r="R20" s="14">
        <f t="shared" si="1"/>
        <v>80397.11</v>
      </c>
    </row>
    <row r="21" spans="1:18" x14ac:dyDescent="0.45">
      <c r="B21" s="2" t="s">
        <v>226</v>
      </c>
      <c r="C21" s="2" t="s">
        <v>212</v>
      </c>
      <c r="D21" s="2" t="s">
        <v>96</v>
      </c>
      <c r="E21" s="2"/>
      <c r="F21" s="2" t="s">
        <v>132</v>
      </c>
      <c r="G21" s="2">
        <v>2023</v>
      </c>
      <c r="H21" s="4">
        <v>240611.11</v>
      </c>
      <c r="I21" s="4">
        <v>177868.97</v>
      </c>
      <c r="J21" s="4">
        <v>418480.08</v>
      </c>
      <c r="K21" s="2">
        <v>2022</v>
      </c>
      <c r="L21" s="14">
        <v>261305.56</v>
      </c>
      <c r="M21" s="14">
        <v>170222.71</v>
      </c>
      <c r="N21" s="14">
        <f t="shared" si="0"/>
        <v>431528.27</v>
      </c>
      <c r="O21" s="2">
        <v>2021</v>
      </c>
      <c r="P21" s="14">
        <v>314250</v>
      </c>
      <c r="Q21" s="14">
        <v>180562.75</v>
      </c>
      <c r="R21" s="14">
        <f t="shared" si="1"/>
        <v>494812.75</v>
      </c>
    </row>
    <row r="22" spans="1:18" x14ac:dyDescent="0.45">
      <c r="B22" s="2" t="s">
        <v>226</v>
      </c>
      <c r="C22" s="2" t="s">
        <v>212</v>
      </c>
      <c r="D22" s="2" t="s">
        <v>96</v>
      </c>
      <c r="E22" s="2"/>
      <c r="F22" s="2" t="s">
        <v>195</v>
      </c>
      <c r="G22" s="2">
        <v>2023</v>
      </c>
      <c r="H22" s="4">
        <v>116722.22</v>
      </c>
      <c r="I22" s="4">
        <v>67189.2</v>
      </c>
      <c r="J22" s="4">
        <v>183911.42</v>
      </c>
      <c r="K22" s="2">
        <v>2022</v>
      </c>
      <c r="L22" s="14">
        <v>121972.23</v>
      </c>
      <c r="M22" s="14">
        <v>69055.929999999993</v>
      </c>
      <c r="N22" s="14">
        <f t="shared" si="0"/>
        <v>191028.15999999997</v>
      </c>
      <c r="O22" s="2">
        <v>2021</v>
      </c>
      <c r="P22" s="14">
        <v>152638.89000000001</v>
      </c>
      <c r="Q22" s="14">
        <v>83360.08</v>
      </c>
      <c r="R22" s="14">
        <f t="shared" si="1"/>
        <v>235998.97000000003</v>
      </c>
    </row>
    <row r="23" spans="1:18" x14ac:dyDescent="0.45">
      <c r="B23" s="2" t="s">
        <v>226</v>
      </c>
      <c r="C23" s="2" t="s">
        <v>212</v>
      </c>
      <c r="D23" s="2" t="s">
        <v>96</v>
      </c>
      <c r="E23" s="2"/>
      <c r="F23" s="2" t="s">
        <v>3</v>
      </c>
      <c r="G23" s="2">
        <v>2023</v>
      </c>
      <c r="H23" s="4">
        <v>61000</v>
      </c>
      <c r="I23" s="4">
        <v>6500</v>
      </c>
      <c r="J23" s="4">
        <v>67500</v>
      </c>
      <c r="K23" s="2">
        <v>2022</v>
      </c>
      <c r="L23" s="14"/>
      <c r="M23" s="14"/>
      <c r="N23" s="14">
        <f t="shared" si="0"/>
        <v>0</v>
      </c>
      <c r="O23" s="2">
        <v>2021</v>
      </c>
      <c r="P23" s="14"/>
      <c r="Q23" s="14"/>
      <c r="R23" s="14">
        <f t="shared" si="1"/>
        <v>0</v>
      </c>
    </row>
    <row r="24" spans="1:18" x14ac:dyDescent="0.45">
      <c r="B24" s="2" t="s">
        <v>226</v>
      </c>
      <c r="C24" s="2" t="s">
        <v>212</v>
      </c>
      <c r="D24" s="2" t="s">
        <v>119</v>
      </c>
      <c r="E24" s="2"/>
      <c r="F24" s="2" t="s">
        <v>196</v>
      </c>
      <c r="G24" s="2">
        <v>2023</v>
      </c>
      <c r="H24" s="4">
        <v>155972.22</v>
      </c>
      <c r="I24" s="4">
        <v>121046.51</v>
      </c>
      <c r="J24" s="4">
        <v>277018.73</v>
      </c>
      <c r="K24" s="2">
        <v>2022</v>
      </c>
      <c r="L24" s="14">
        <v>161555.56</v>
      </c>
      <c r="M24" s="14">
        <v>133888.74</v>
      </c>
      <c r="N24" s="14">
        <f t="shared" si="0"/>
        <v>295444.3</v>
      </c>
      <c r="O24" s="2">
        <v>2021</v>
      </c>
      <c r="P24" s="14">
        <v>188166.67</v>
      </c>
      <c r="Q24" s="14">
        <v>131340.13</v>
      </c>
      <c r="R24" s="14">
        <f t="shared" si="1"/>
        <v>319506.80000000005</v>
      </c>
    </row>
    <row r="25" spans="1:18" x14ac:dyDescent="0.45">
      <c r="B25" s="2" t="s">
        <v>226</v>
      </c>
      <c r="C25" s="2" t="s">
        <v>212</v>
      </c>
      <c r="D25" s="2" t="s">
        <v>119</v>
      </c>
      <c r="E25" s="2"/>
      <c r="F25" s="2" t="s">
        <v>160</v>
      </c>
      <c r="G25" s="2">
        <v>2023</v>
      </c>
      <c r="H25" s="4">
        <v>192666.67</v>
      </c>
      <c r="I25" s="4">
        <v>139089.9</v>
      </c>
      <c r="J25" s="4">
        <v>331756.57</v>
      </c>
      <c r="K25" s="2">
        <v>2022</v>
      </c>
      <c r="L25" s="14">
        <v>203555.56</v>
      </c>
      <c r="M25" s="14">
        <v>135296.54</v>
      </c>
      <c r="N25" s="14">
        <f t="shared" si="0"/>
        <v>338852.1</v>
      </c>
      <c r="O25" s="2">
        <v>2021</v>
      </c>
      <c r="P25" s="14">
        <v>239805.56</v>
      </c>
      <c r="Q25" s="14">
        <v>141436.85999999999</v>
      </c>
      <c r="R25" s="14">
        <f t="shared" si="1"/>
        <v>381242.42</v>
      </c>
    </row>
    <row r="26" spans="1:18" x14ac:dyDescent="0.45">
      <c r="B26" s="2" t="s">
        <v>226</v>
      </c>
      <c r="C26" s="2" t="s">
        <v>212</v>
      </c>
      <c r="D26" s="2" t="s">
        <v>119</v>
      </c>
      <c r="E26" s="2"/>
      <c r="F26" s="2" t="s">
        <v>13</v>
      </c>
      <c r="G26" s="2">
        <v>2023</v>
      </c>
      <c r="H26" s="4">
        <v>246861.11</v>
      </c>
      <c r="I26" s="4">
        <v>143528.20000000001</v>
      </c>
      <c r="J26" s="4">
        <v>390389.31</v>
      </c>
      <c r="K26" s="2">
        <v>2022</v>
      </c>
      <c r="L26" s="14">
        <v>263222.21999999997</v>
      </c>
      <c r="M26" s="14">
        <v>149392.79</v>
      </c>
      <c r="N26" s="14">
        <f t="shared" si="0"/>
        <v>412615.01</v>
      </c>
      <c r="O26" s="2">
        <v>2021</v>
      </c>
      <c r="P26" s="14">
        <v>299611.11</v>
      </c>
      <c r="Q26" s="14">
        <v>155775.51999999999</v>
      </c>
      <c r="R26" s="14">
        <f t="shared" si="1"/>
        <v>455386.63</v>
      </c>
    </row>
    <row r="27" spans="1:18" x14ac:dyDescent="0.45">
      <c r="B27" s="2" t="s">
        <v>226</v>
      </c>
      <c r="C27" s="2" t="s">
        <v>212</v>
      </c>
      <c r="D27" s="2" t="s">
        <v>119</v>
      </c>
      <c r="E27" s="2"/>
      <c r="F27" s="2" t="s">
        <v>134</v>
      </c>
      <c r="G27" s="2">
        <v>2023</v>
      </c>
      <c r="H27" s="4">
        <v>145444.44</v>
      </c>
      <c r="I27" s="4">
        <v>126465.15</v>
      </c>
      <c r="J27" s="4">
        <v>271909.59000000003</v>
      </c>
      <c r="K27" s="2">
        <v>2022</v>
      </c>
      <c r="L27" s="14">
        <v>152666.66</v>
      </c>
      <c r="M27" s="14">
        <v>111782</v>
      </c>
      <c r="N27" s="14">
        <f t="shared" si="0"/>
        <v>264448.66000000003</v>
      </c>
      <c r="O27" s="2">
        <v>2021</v>
      </c>
      <c r="P27" s="14">
        <v>191555.56</v>
      </c>
      <c r="Q27" s="14">
        <v>117502.26</v>
      </c>
      <c r="R27" s="14">
        <f t="shared" si="1"/>
        <v>309057.82</v>
      </c>
    </row>
    <row r="28" spans="1:18" x14ac:dyDescent="0.45">
      <c r="B28" s="2" t="s">
        <v>226</v>
      </c>
      <c r="C28" s="2" t="s">
        <v>212</v>
      </c>
      <c r="D28" s="2" t="s">
        <v>119</v>
      </c>
      <c r="E28" s="2"/>
      <c r="F28" s="2" t="s">
        <v>81</v>
      </c>
      <c r="G28" s="2">
        <v>2023</v>
      </c>
      <c r="H28" s="4">
        <v>184694.44</v>
      </c>
      <c r="I28" s="4">
        <v>114120.24</v>
      </c>
      <c r="J28" s="4">
        <v>298814.68</v>
      </c>
      <c r="K28" s="2">
        <v>2022</v>
      </c>
      <c r="L28" s="14">
        <v>199305.55</v>
      </c>
      <c r="M28" s="14">
        <v>116028.82</v>
      </c>
      <c r="N28" s="14">
        <f t="shared" si="0"/>
        <v>315334.37</v>
      </c>
      <c r="O28" s="2">
        <v>2021</v>
      </c>
      <c r="P28" s="14">
        <v>234555.56</v>
      </c>
      <c r="Q28" s="14">
        <v>136334.12</v>
      </c>
      <c r="R28" s="14">
        <f t="shared" si="1"/>
        <v>370889.68</v>
      </c>
    </row>
    <row r="29" spans="1:18" x14ac:dyDescent="0.45">
      <c r="A29" t="s">
        <v>228</v>
      </c>
      <c r="B29" s="10" t="s">
        <v>228</v>
      </c>
      <c r="C29" s="10" t="s">
        <v>212</v>
      </c>
      <c r="D29" s="10" t="s">
        <v>57</v>
      </c>
      <c r="E29" s="10"/>
      <c r="F29" s="10" t="s">
        <v>141</v>
      </c>
      <c r="G29" s="10">
        <v>2023</v>
      </c>
      <c r="H29" s="11">
        <v>71933.33</v>
      </c>
      <c r="I29" s="11">
        <v>41845.129999999997</v>
      </c>
      <c r="J29" s="11">
        <v>113778.46</v>
      </c>
      <c r="K29" s="10">
        <v>2022</v>
      </c>
      <c r="L29" s="15">
        <v>61580.56</v>
      </c>
      <c r="M29" s="15">
        <v>47860.17</v>
      </c>
      <c r="N29" s="15">
        <f t="shared" si="0"/>
        <v>109440.73</v>
      </c>
      <c r="O29" s="10">
        <v>2021</v>
      </c>
      <c r="P29" s="15">
        <v>70833.33</v>
      </c>
      <c r="Q29" s="15">
        <v>52036.78</v>
      </c>
      <c r="R29" s="15">
        <f t="shared" si="1"/>
        <v>122870.11</v>
      </c>
    </row>
    <row r="30" spans="1:18" x14ac:dyDescent="0.45">
      <c r="A30" t="s">
        <v>228</v>
      </c>
      <c r="B30" s="10" t="s">
        <v>228</v>
      </c>
      <c r="C30" s="10" t="s">
        <v>212</v>
      </c>
      <c r="D30" s="10" t="s">
        <v>57</v>
      </c>
      <c r="E30" s="10"/>
      <c r="F30" s="10" t="s">
        <v>79</v>
      </c>
      <c r="G30" s="10">
        <v>2023</v>
      </c>
      <c r="H30" s="11">
        <v>83611.11</v>
      </c>
      <c r="I30" s="11">
        <v>108849.31</v>
      </c>
      <c r="J30" s="11">
        <v>192460.42</v>
      </c>
      <c r="K30" s="10">
        <v>2022</v>
      </c>
      <c r="L30" s="15">
        <v>86388.89</v>
      </c>
      <c r="M30" s="15">
        <v>107862.05</v>
      </c>
      <c r="N30" s="15">
        <f t="shared" si="0"/>
        <v>194250.94</v>
      </c>
      <c r="O30" s="10">
        <v>2021</v>
      </c>
      <c r="P30" s="15">
        <v>110000</v>
      </c>
      <c r="Q30" s="15">
        <v>104074.34</v>
      </c>
      <c r="R30" s="15">
        <f t="shared" si="1"/>
        <v>214074.34</v>
      </c>
    </row>
    <row r="31" spans="1:18" x14ac:dyDescent="0.45">
      <c r="B31" s="2" t="s">
        <v>226</v>
      </c>
      <c r="C31" s="2" t="s">
        <v>212</v>
      </c>
      <c r="D31" s="2" t="s">
        <v>94</v>
      </c>
      <c r="E31" s="2"/>
      <c r="F31" s="2" t="s">
        <v>99</v>
      </c>
      <c r="G31" s="2">
        <v>2023</v>
      </c>
      <c r="H31" s="4">
        <v>35088</v>
      </c>
      <c r="I31" s="4"/>
      <c r="J31" s="4">
        <v>35088</v>
      </c>
      <c r="K31" s="2">
        <v>2022</v>
      </c>
      <c r="L31" s="14">
        <v>44812</v>
      </c>
      <c r="M31" s="14">
        <v>0</v>
      </c>
      <c r="N31" s="14">
        <f t="shared" si="0"/>
        <v>44812</v>
      </c>
      <c r="O31" s="2">
        <v>2021</v>
      </c>
      <c r="P31" s="14">
        <v>40577</v>
      </c>
      <c r="Q31" s="14">
        <v>0</v>
      </c>
      <c r="R31" s="14">
        <f t="shared" si="1"/>
        <v>40577</v>
      </c>
    </row>
    <row r="32" spans="1:18" x14ac:dyDescent="0.45">
      <c r="B32" s="2" t="s">
        <v>226</v>
      </c>
      <c r="C32" s="2" t="s">
        <v>212</v>
      </c>
      <c r="D32" s="2" t="s">
        <v>89</v>
      </c>
      <c r="E32" s="2"/>
      <c r="F32" s="2" t="s">
        <v>89</v>
      </c>
      <c r="G32" s="2">
        <v>2023</v>
      </c>
      <c r="H32" s="4">
        <v>80200</v>
      </c>
      <c r="I32" s="4"/>
      <c r="J32" s="4">
        <v>80200</v>
      </c>
      <c r="K32" s="2">
        <v>2022</v>
      </c>
      <c r="L32" s="14">
        <v>82910</v>
      </c>
      <c r="M32" s="14">
        <v>0</v>
      </c>
      <c r="N32" s="14">
        <f t="shared" si="0"/>
        <v>82910</v>
      </c>
      <c r="O32" s="2">
        <v>2021</v>
      </c>
      <c r="P32" s="14">
        <v>94740</v>
      </c>
      <c r="Q32" s="14">
        <v>0</v>
      </c>
      <c r="R32" s="14">
        <f t="shared" si="1"/>
        <v>94740</v>
      </c>
    </row>
    <row r="33" spans="1:18" x14ac:dyDescent="0.45">
      <c r="A33" t="s">
        <v>228</v>
      </c>
      <c r="B33" s="12" t="s">
        <v>228</v>
      </c>
      <c r="C33" s="10" t="s">
        <v>212</v>
      </c>
      <c r="D33" s="10" t="s">
        <v>52</v>
      </c>
      <c r="E33" s="10"/>
      <c r="F33" s="10" t="s">
        <v>65</v>
      </c>
      <c r="G33" s="10">
        <v>2023</v>
      </c>
      <c r="H33" s="11">
        <v>183150</v>
      </c>
      <c r="I33" s="11">
        <v>62530</v>
      </c>
      <c r="J33" s="11">
        <v>245680</v>
      </c>
      <c r="K33" s="10">
        <v>2022</v>
      </c>
      <c r="L33" s="15"/>
      <c r="M33" s="15"/>
      <c r="N33" s="15">
        <f t="shared" si="0"/>
        <v>0</v>
      </c>
      <c r="O33" s="10">
        <v>2021</v>
      </c>
      <c r="P33" s="15"/>
      <c r="Q33" s="15"/>
      <c r="R33" s="15">
        <f t="shared" si="1"/>
        <v>0</v>
      </c>
    </row>
    <row r="34" spans="1:18" x14ac:dyDescent="0.45">
      <c r="A34" t="s">
        <v>228</v>
      </c>
      <c r="B34" s="12" t="s">
        <v>228</v>
      </c>
      <c r="C34" s="10" t="s">
        <v>212</v>
      </c>
      <c r="D34" s="10" t="s">
        <v>128</v>
      </c>
      <c r="E34" s="10"/>
      <c r="F34" s="10" t="s">
        <v>90</v>
      </c>
      <c r="G34" s="10">
        <v>2023</v>
      </c>
      <c r="H34" s="11">
        <v>165910</v>
      </c>
      <c r="I34" s="11">
        <v>124370</v>
      </c>
      <c r="J34" s="11">
        <v>290280</v>
      </c>
      <c r="K34" s="10">
        <v>2022</v>
      </c>
      <c r="L34" s="15">
        <v>171340</v>
      </c>
      <c r="M34" s="15">
        <v>122450</v>
      </c>
      <c r="N34" s="15">
        <f t="shared" si="0"/>
        <v>293790</v>
      </c>
      <c r="O34" s="10">
        <v>2021</v>
      </c>
      <c r="P34" s="15">
        <v>208050</v>
      </c>
      <c r="Q34" s="15">
        <v>135050</v>
      </c>
      <c r="R34" s="15">
        <f t="shared" si="1"/>
        <v>343100</v>
      </c>
    </row>
    <row r="35" spans="1:18" x14ac:dyDescent="0.45">
      <c r="A35" t="s">
        <v>228</v>
      </c>
      <c r="B35" s="12" t="s">
        <v>228</v>
      </c>
      <c r="C35" s="10" t="s">
        <v>212</v>
      </c>
      <c r="D35" s="10" t="s">
        <v>80</v>
      </c>
      <c r="E35" s="10"/>
      <c r="F35" s="10" t="s">
        <v>27</v>
      </c>
      <c r="G35" s="10">
        <v>2023</v>
      </c>
      <c r="H35" s="11">
        <v>179972.22</v>
      </c>
      <c r="I35" s="11">
        <v>157000</v>
      </c>
      <c r="J35" s="11">
        <v>336972.22</v>
      </c>
      <c r="K35" s="10">
        <v>2022</v>
      </c>
      <c r="L35" s="15">
        <v>188000</v>
      </c>
      <c r="M35" s="15">
        <v>157540</v>
      </c>
      <c r="N35" s="15">
        <f t="shared" si="0"/>
        <v>345540</v>
      </c>
      <c r="O35" s="10">
        <v>2021</v>
      </c>
      <c r="P35" s="15">
        <v>228166.67</v>
      </c>
      <c r="Q35" s="15">
        <v>164880</v>
      </c>
      <c r="R35" s="15">
        <f t="shared" si="1"/>
        <v>393046.67000000004</v>
      </c>
    </row>
    <row r="36" spans="1:18" x14ac:dyDescent="0.45">
      <c r="A36" t="s">
        <v>228</v>
      </c>
      <c r="B36" s="12" t="s">
        <v>228</v>
      </c>
      <c r="C36" s="10" t="s">
        <v>212</v>
      </c>
      <c r="D36" s="10" t="s">
        <v>188</v>
      </c>
      <c r="E36" s="10"/>
      <c r="F36" s="10" t="s">
        <v>116</v>
      </c>
      <c r="G36" s="10">
        <v>2023</v>
      </c>
      <c r="H36" s="11">
        <v>120270</v>
      </c>
      <c r="I36" s="11">
        <v>132010</v>
      </c>
      <c r="J36" s="11">
        <v>252280</v>
      </c>
      <c r="K36" s="10">
        <v>2022</v>
      </c>
      <c r="L36" s="15"/>
      <c r="M36" s="15"/>
      <c r="N36" s="15">
        <f t="shared" si="0"/>
        <v>0</v>
      </c>
      <c r="O36" s="10">
        <v>2021</v>
      </c>
      <c r="P36" s="15"/>
      <c r="Q36" s="15"/>
      <c r="R36" s="15">
        <f t="shared" si="1"/>
        <v>0</v>
      </c>
    </row>
    <row r="37" spans="1:18" x14ac:dyDescent="0.45">
      <c r="A37" t="s">
        <v>228</v>
      </c>
      <c r="B37" s="12" t="s">
        <v>228</v>
      </c>
      <c r="C37" s="10" t="s">
        <v>212</v>
      </c>
      <c r="D37" s="10" t="s">
        <v>188</v>
      </c>
      <c r="E37" s="10"/>
      <c r="F37" s="10" t="s">
        <v>87</v>
      </c>
      <c r="G37" s="10">
        <v>2023</v>
      </c>
      <c r="H37" s="11"/>
      <c r="I37" s="11">
        <v>0</v>
      </c>
      <c r="J37" s="11">
        <v>0</v>
      </c>
      <c r="K37" s="10">
        <v>2022</v>
      </c>
      <c r="L37" s="15">
        <v>137210</v>
      </c>
      <c r="M37" s="15">
        <v>132340</v>
      </c>
      <c r="N37" s="15">
        <f t="shared" si="0"/>
        <v>269550</v>
      </c>
      <c r="O37" s="10">
        <v>2021</v>
      </c>
      <c r="P37" s="15">
        <v>164499</v>
      </c>
      <c r="Q37" s="15">
        <v>130120</v>
      </c>
      <c r="R37" s="15">
        <f t="shared" si="1"/>
        <v>294619</v>
      </c>
    </row>
    <row r="38" spans="1:18" x14ac:dyDescent="0.45">
      <c r="A38" t="s">
        <v>228</v>
      </c>
      <c r="B38" s="12" t="s">
        <v>228</v>
      </c>
      <c r="C38" s="10" t="s">
        <v>212</v>
      </c>
      <c r="D38" s="10" t="s">
        <v>147</v>
      </c>
      <c r="E38" s="10"/>
      <c r="F38" s="10" t="s">
        <v>18</v>
      </c>
      <c r="G38" s="10">
        <v>2023</v>
      </c>
      <c r="H38" s="11">
        <v>95050</v>
      </c>
      <c r="I38" s="11">
        <v>116010</v>
      </c>
      <c r="J38" s="11">
        <v>211060</v>
      </c>
      <c r="K38" s="10">
        <v>2022</v>
      </c>
      <c r="L38" s="15">
        <v>100900</v>
      </c>
      <c r="M38" s="15">
        <v>110620</v>
      </c>
      <c r="N38" s="15">
        <f t="shared" si="0"/>
        <v>211520</v>
      </c>
      <c r="O38" s="10">
        <v>2021</v>
      </c>
      <c r="P38" s="15">
        <v>131520</v>
      </c>
      <c r="Q38" s="15">
        <v>117220</v>
      </c>
      <c r="R38" s="15">
        <f t="shared" si="1"/>
        <v>248740</v>
      </c>
    </row>
    <row r="39" spans="1:18" x14ac:dyDescent="0.45">
      <c r="A39" t="s">
        <v>228</v>
      </c>
      <c r="B39" s="12" t="s">
        <v>228</v>
      </c>
      <c r="C39" s="10" t="s">
        <v>212</v>
      </c>
      <c r="D39" s="10" t="s">
        <v>161</v>
      </c>
      <c r="E39" s="10"/>
      <c r="F39" s="10" t="s">
        <v>75</v>
      </c>
      <c r="G39" s="10">
        <v>2023</v>
      </c>
      <c r="H39" s="11">
        <v>179400</v>
      </c>
      <c r="I39" s="11">
        <v>181130</v>
      </c>
      <c r="J39" s="11">
        <v>360530</v>
      </c>
      <c r="K39" s="10">
        <v>2022</v>
      </c>
      <c r="L39" s="15">
        <v>185160</v>
      </c>
      <c r="M39" s="15">
        <v>175390</v>
      </c>
      <c r="N39" s="15">
        <f t="shared" si="0"/>
        <v>360550</v>
      </c>
      <c r="O39" s="10">
        <v>2021</v>
      </c>
      <c r="P39" s="15">
        <v>227060</v>
      </c>
      <c r="Q39" s="15">
        <v>179880</v>
      </c>
      <c r="R39" s="15">
        <f t="shared" si="1"/>
        <v>406940</v>
      </c>
    </row>
    <row r="40" spans="1:18" x14ac:dyDescent="0.45">
      <c r="A40" t="s">
        <v>228</v>
      </c>
      <c r="B40" s="12" t="s">
        <v>228</v>
      </c>
      <c r="C40" s="10" t="s">
        <v>212</v>
      </c>
      <c r="D40" s="10" t="s">
        <v>172</v>
      </c>
      <c r="E40" s="10"/>
      <c r="F40" s="10" t="s">
        <v>100</v>
      </c>
      <c r="G40" s="10">
        <v>2023</v>
      </c>
      <c r="H40" s="11">
        <v>158527.78</v>
      </c>
      <c r="I40" s="11">
        <v>159972.22</v>
      </c>
      <c r="J40" s="11">
        <v>318500</v>
      </c>
      <c r="K40" s="10">
        <v>2022</v>
      </c>
      <c r="L40" s="15">
        <v>165750</v>
      </c>
      <c r="M40" s="15">
        <v>155222.22</v>
      </c>
      <c r="N40" s="15">
        <f t="shared" si="0"/>
        <v>320972.21999999997</v>
      </c>
      <c r="O40" s="10">
        <v>2021</v>
      </c>
      <c r="P40" s="15">
        <v>207777.78</v>
      </c>
      <c r="Q40" s="15">
        <v>169638.89</v>
      </c>
      <c r="R40" s="15">
        <f t="shared" si="1"/>
        <v>377416.67000000004</v>
      </c>
    </row>
    <row r="41" spans="1:18" x14ac:dyDescent="0.45">
      <c r="B41" s="2" t="s">
        <v>226</v>
      </c>
      <c r="C41" s="2" t="s">
        <v>212</v>
      </c>
      <c r="D41" s="2" t="s">
        <v>38</v>
      </c>
      <c r="E41" s="2"/>
      <c r="F41" s="2" t="s">
        <v>20</v>
      </c>
      <c r="G41" s="2">
        <v>2023</v>
      </c>
      <c r="H41" s="4">
        <v>137770</v>
      </c>
      <c r="I41" s="4"/>
      <c r="J41" s="4">
        <v>137770</v>
      </c>
      <c r="K41" s="2">
        <v>2022</v>
      </c>
      <c r="L41" s="14">
        <v>137920</v>
      </c>
      <c r="M41" s="14">
        <v>0</v>
      </c>
      <c r="N41" s="14">
        <f t="shared" si="0"/>
        <v>137920</v>
      </c>
      <c r="O41" s="2">
        <v>2021</v>
      </c>
      <c r="P41" s="14">
        <f>62000+95000</f>
        <v>157000</v>
      </c>
      <c r="Q41" s="14">
        <v>0</v>
      </c>
      <c r="R41" s="14">
        <f t="shared" si="1"/>
        <v>157000</v>
      </c>
    </row>
    <row r="42" spans="1:18" x14ac:dyDescent="0.45">
      <c r="A42" t="s">
        <v>228</v>
      </c>
      <c r="B42" s="12" t="s">
        <v>228</v>
      </c>
      <c r="C42" s="10" t="s">
        <v>212</v>
      </c>
      <c r="D42" s="10" t="s">
        <v>152</v>
      </c>
      <c r="E42" s="10"/>
      <c r="F42" s="10" t="s">
        <v>129</v>
      </c>
      <c r="G42" s="10">
        <v>2023</v>
      </c>
      <c r="H42" s="11">
        <v>178950</v>
      </c>
      <c r="I42" s="11">
        <v>70815.460000000006</v>
      </c>
      <c r="J42" s="11">
        <v>249765.46</v>
      </c>
      <c r="K42" s="10">
        <v>2022</v>
      </c>
      <c r="L42" s="15"/>
      <c r="M42" s="15"/>
      <c r="N42" s="15">
        <f t="shared" si="0"/>
        <v>0</v>
      </c>
      <c r="O42" s="10">
        <v>2021</v>
      </c>
      <c r="P42" s="15"/>
      <c r="Q42" s="15"/>
      <c r="R42" s="15">
        <f t="shared" si="1"/>
        <v>0</v>
      </c>
    </row>
    <row r="43" spans="1:18" x14ac:dyDescent="0.45">
      <c r="A43" t="s">
        <v>228</v>
      </c>
      <c r="B43" s="12" t="s">
        <v>228</v>
      </c>
      <c r="C43" s="10" t="s">
        <v>212</v>
      </c>
      <c r="D43" s="10" t="s">
        <v>152</v>
      </c>
      <c r="E43" s="10"/>
      <c r="F43" s="10" t="s">
        <v>84</v>
      </c>
      <c r="G43" s="10">
        <v>2023</v>
      </c>
      <c r="H43" s="11">
        <v>16380</v>
      </c>
      <c r="I43" s="11">
        <v>54.54</v>
      </c>
      <c r="J43" s="11">
        <v>16434.54</v>
      </c>
      <c r="K43" s="10">
        <v>2022</v>
      </c>
      <c r="L43" s="15"/>
      <c r="M43" s="15"/>
      <c r="N43" s="15">
        <f t="shared" si="0"/>
        <v>0</v>
      </c>
      <c r="O43" s="10">
        <v>2021</v>
      </c>
      <c r="P43" s="15"/>
      <c r="Q43" s="15"/>
      <c r="R43" s="15">
        <f t="shared" si="1"/>
        <v>0</v>
      </c>
    </row>
    <row r="44" spans="1:18" x14ac:dyDescent="0.45">
      <c r="A44" t="s">
        <v>228</v>
      </c>
      <c r="B44" s="12" t="s">
        <v>228</v>
      </c>
      <c r="C44" s="10" t="s">
        <v>212</v>
      </c>
      <c r="D44" s="10" t="s">
        <v>120</v>
      </c>
      <c r="E44" s="10"/>
      <c r="F44" s="10" t="s">
        <v>185</v>
      </c>
      <c r="G44" s="10">
        <v>2023</v>
      </c>
      <c r="H44" s="11">
        <v>105140</v>
      </c>
      <c r="I44" s="11">
        <v>51710</v>
      </c>
      <c r="J44" s="11">
        <v>156850</v>
      </c>
      <c r="K44" s="10">
        <v>2022</v>
      </c>
      <c r="L44" s="15"/>
      <c r="M44" s="15"/>
      <c r="N44" s="15">
        <f t="shared" si="0"/>
        <v>0</v>
      </c>
      <c r="O44" s="10">
        <v>2021</v>
      </c>
      <c r="P44" s="15"/>
      <c r="Q44" s="15"/>
      <c r="R44" s="15">
        <f t="shared" si="1"/>
        <v>0</v>
      </c>
    </row>
    <row r="45" spans="1:18" x14ac:dyDescent="0.45">
      <c r="A45" t="s">
        <v>228</v>
      </c>
      <c r="B45" s="12" t="s">
        <v>228</v>
      </c>
      <c r="C45" s="10" t="s">
        <v>212</v>
      </c>
      <c r="D45" s="10" t="s">
        <v>120</v>
      </c>
      <c r="E45" s="10"/>
      <c r="F45" s="10" t="s">
        <v>190</v>
      </c>
      <c r="G45" s="10">
        <v>2023</v>
      </c>
      <c r="H45" s="11">
        <v>24990</v>
      </c>
      <c r="I45" s="11">
        <v>0</v>
      </c>
      <c r="J45" s="11">
        <v>24990</v>
      </c>
      <c r="K45" s="10">
        <v>2022</v>
      </c>
      <c r="L45" s="15"/>
      <c r="M45" s="15"/>
      <c r="N45" s="15">
        <f t="shared" si="0"/>
        <v>0</v>
      </c>
      <c r="O45" s="10">
        <v>2021</v>
      </c>
      <c r="P45" s="15"/>
      <c r="Q45" s="15"/>
      <c r="R45" s="15">
        <f t="shared" si="1"/>
        <v>0</v>
      </c>
    </row>
    <row r="46" spans="1:18" x14ac:dyDescent="0.45">
      <c r="A46" t="s">
        <v>228</v>
      </c>
      <c r="B46" s="12" t="s">
        <v>228</v>
      </c>
      <c r="C46" s="10" t="s">
        <v>212</v>
      </c>
      <c r="D46" s="10" t="s">
        <v>102</v>
      </c>
      <c r="E46" s="10"/>
      <c r="F46" s="10" t="s">
        <v>203</v>
      </c>
      <c r="G46" s="10">
        <v>2023</v>
      </c>
      <c r="H46" s="11">
        <v>138590</v>
      </c>
      <c r="I46" s="11">
        <v>53590</v>
      </c>
      <c r="J46" s="11">
        <v>192180</v>
      </c>
      <c r="K46" s="10">
        <v>2022</v>
      </c>
      <c r="L46" s="15"/>
      <c r="M46" s="15"/>
      <c r="N46" s="15">
        <f t="shared" si="0"/>
        <v>0</v>
      </c>
      <c r="O46" s="10">
        <v>2021</v>
      </c>
      <c r="P46" s="15"/>
      <c r="Q46" s="15"/>
      <c r="R46" s="15">
        <f t="shared" si="1"/>
        <v>0</v>
      </c>
    </row>
    <row r="47" spans="1:18" x14ac:dyDescent="0.45">
      <c r="A47" t="s">
        <v>228</v>
      </c>
      <c r="B47" s="12" t="s">
        <v>228</v>
      </c>
      <c r="C47" s="10" t="s">
        <v>212</v>
      </c>
      <c r="D47" s="10" t="s">
        <v>166</v>
      </c>
      <c r="E47" s="10"/>
      <c r="F47" s="10" t="s">
        <v>108</v>
      </c>
      <c r="G47" s="10">
        <v>2023</v>
      </c>
      <c r="H47" s="11">
        <v>121900</v>
      </c>
      <c r="I47" s="11">
        <v>54370</v>
      </c>
      <c r="J47" s="11">
        <v>176270</v>
      </c>
      <c r="K47" s="10">
        <v>2022</v>
      </c>
      <c r="L47" s="15"/>
      <c r="M47" s="15"/>
      <c r="N47" s="15">
        <f t="shared" si="0"/>
        <v>0</v>
      </c>
      <c r="O47" s="10">
        <v>2021</v>
      </c>
      <c r="P47" s="15"/>
      <c r="Q47" s="15"/>
      <c r="R47" s="15">
        <f t="shared" si="1"/>
        <v>0</v>
      </c>
    </row>
    <row r="48" spans="1:18" x14ac:dyDescent="0.45">
      <c r="A48" t="s">
        <v>228</v>
      </c>
      <c r="B48" s="12" t="s">
        <v>235</v>
      </c>
      <c r="C48" s="10" t="s">
        <v>212</v>
      </c>
      <c r="D48" s="10" t="s">
        <v>118</v>
      </c>
      <c r="E48" s="10" t="s">
        <v>213</v>
      </c>
      <c r="F48" s="10" t="s">
        <v>77</v>
      </c>
      <c r="G48" s="10">
        <v>2023</v>
      </c>
      <c r="H48" s="11">
        <v>171611.11</v>
      </c>
      <c r="I48" s="11">
        <v>63719.44</v>
      </c>
      <c r="J48" s="11">
        <v>235330.55</v>
      </c>
      <c r="K48" s="10">
        <v>2022</v>
      </c>
      <c r="L48" s="15">
        <v>202222.22</v>
      </c>
      <c r="M48" s="15">
        <v>71972.22</v>
      </c>
      <c r="N48" s="15">
        <f t="shared" si="0"/>
        <v>274194.44</v>
      </c>
      <c r="O48" s="10">
        <v>2021</v>
      </c>
      <c r="P48" s="15">
        <v>226666.67</v>
      </c>
      <c r="Q48" s="15">
        <v>75777.78</v>
      </c>
      <c r="R48" s="15">
        <f t="shared" si="1"/>
        <v>302444.45</v>
      </c>
    </row>
    <row r="49" spans="1:18" x14ac:dyDescent="0.45">
      <c r="A49" t="s">
        <v>228</v>
      </c>
      <c r="B49" s="12" t="s">
        <v>235</v>
      </c>
      <c r="C49" s="10" t="s">
        <v>212</v>
      </c>
      <c r="D49" s="10" t="s">
        <v>118</v>
      </c>
      <c r="E49" s="10" t="s">
        <v>214</v>
      </c>
      <c r="F49" s="10" t="s">
        <v>55</v>
      </c>
      <c r="G49" s="10">
        <v>2023</v>
      </c>
      <c r="H49" s="11">
        <v>225011.11</v>
      </c>
      <c r="I49" s="11">
        <v>93016.67</v>
      </c>
      <c r="J49" s="11">
        <v>318027.78000000003</v>
      </c>
      <c r="K49" s="10">
        <v>2022</v>
      </c>
      <c r="L49" s="15">
        <v>248000</v>
      </c>
      <c r="M49" s="15">
        <v>93861.11</v>
      </c>
      <c r="N49" s="15">
        <f t="shared" si="0"/>
        <v>341861.11</v>
      </c>
      <c r="O49" s="10">
        <v>2021</v>
      </c>
      <c r="P49" s="15">
        <v>274111.11</v>
      </c>
      <c r="Q49" s="15">
        <v>103972.22</v>
      </c>
      <c r="R49" s="15">
        <f t="shared" si="1"/>
        <v>378083.32999999996</v>
      </c>
    </row>
    <row r="50" spans="1:18" x14ac:dyDescent="0.45">
      <c r="A50" t="s">
        <v>228</v>
      </c>
      <c r="B50" s="12" t="s">
        <v>229</v>
      </c>
      <c r="C50" s="10" t="s">
        <v>212</v>
      </c>
      <c r="D50" s="10" t="s">
        <v>136</v>
      </c>
      <c r="E50" s="10" t="s">
        <v>215</v>
      </c>
      <c r="F50" s="10" t="s">
        <v>184</v>
      </c>
      <c r="G50" s="10">
        <v>2023</v>
      </c>
      <c r="H50" s="11">
        <v>207124.22</v>
      </c>
      <c r="I50" s="11">
        <v>102802.67</v>
      </c>
      <c r="J50" s="11">
        <v>309926.89</v>
      </c>
      <c r="K50" s="10">
        <v>2022</v>
      </c>
      <c r="L50" s="15">
        <v>217750</v>
      </c>
      <c r="M50" s="15">
        <v>120469.44</v>
      </c>
      <c r="N50" s="15">
        <f t="shared" si="0"/>
        <v>338219.44</v>
      </c>
      <c r="O50" s="10">
        <v>2021</v>
      </c>
      <c r="P50" s="15">
        <v>268555.56</v>
      </c>
      <c r="Q50" s="15">
        <v>135733.32999999999</v>
      </c>
      <c r="R50" s="15">
        <f t="shared" si="1"/>
        <v>404288.89</v>
      </c>
    </row>
    <row r="51" spans="1:18" x14ac:dyDescent="0.45">
      <c r="A51" t="s">
        <v>228</v>
      </c>
      <c r="B51" s="12" t="s">
        <v>229</v>
      </c>
      <c r="C51" s="10" t="s">
        <v>212</v>
      </c>
      <c r="D51" s="10" t="s">
        <v>136</v>
      </c>
      <c r="E51" s="10" t="s">
        <v>215</v>
      </c>
      <c r="F51" s="10" t="s">
        <v>67</v>
      </c>
      <c r="G51" s="10">
        <v>2023</v>
      </c>
      <c r="H51" s="11">
        <v>0</v>
      </c>
      <c r="I51" s="11">
        <v>0</v>
      </c>
      <c r="J51" s="11">
        <v>0</v>
      </c>
      <c r="K51" s="10">
        <v>2022</v>
      </c>
      <c r="L51" s="15"/>
      <c r="M51" s="15"/>
      <c r="N51" s="15">
        <f t="shared" si="0"/>
        <v>0</v>
      </c>
      <c r="O51" s="10">
        <v>2021</v>
      </c>
      <c r="P51" s="15"/>
      <c r="Q51" s="15"/>
      <c r="R51" s="15">
        <f t="shared" si="1"/>
        <v>0</v>
      </c>
    </row>
    <row r="52" spans="1:18" x14ac:dyDescent="0.45">
      <c r="B52" s="2" t="s">
        <v>226</v>
      </c>
      <c r="C52" s="2" t="s">
        <v>212</v>
      </c>
      <c r="D52" s="2" t="s">
        <v>136</v>
      </c>
      <c r="E52" s="2" t="s">
        <v>216</v>
      </c>
      <c r="F52" s="2" t="s">
        <v>146</v>
      </c>
      <c r="G52" s="2">
        <v>2023</v>
      </c>
      <c r="H52" s="4">
        <v>34388.89</v>
      </c>
      <c r="I52" s="4">
        <v>22260.83</v>
      </c>
      <c r="J52" s="4">
        <v>56649.72</v>
      </c>
      <c r="K52" s="2">
        <v>2022</v>
      </c>
      <c r="L52" s="14">
        <v>36805.56</v>
      </c>
      <c r="M52" s="14">
        <v>22094.71</v>
      </c>
      <c r="N52" s="14">
        <f t="shared" si="0"/>
        <v>58900.27</v>
      </c>
      <c r="O52" s="2">
        <v>2021</v>
      </c>
      <c r="P52" s="14">
        <v>46361.11</v>
      </c>
      <c r="Q52" s="14">
        <v>20812.740000000002</v>
      </c>
      <c r="R52" s="14">
        <f t="shared" si="1"/>
        <v>67173.850000000006</v>
      </c>
    </row>
    <row r="53" spans="1:18" x14ac:dyDescent="0.45">
      <c r="B53" s="2" t="s">
        <v>226</v>
      </c>
      <c r="C53" s="2" t="s">
        <v>212</v>
      </c>
      <c r="D53" s="2" t="s">
        <v>136</v>
      </c>
      <c r="E53" s="2" t="s">
        <v>216</v>
      </c>
      <c r="F53" s="2" t="s">
        <v>19</v>
      </c>
      <c r="G53" s="2">
        <v>2023</v>
      </c>
      <c r="H53" s="4">
        <v>46027.78</v>
      </c>
      <c r="I53" s="4">
        <v>28906.49</v>
      </c>
      <c r="J53" s="4">
        <v>74934.27</v>
      </c>
      <c r="K53" s="2">
        <v>2022</v>
      </c>
      <c r="L53" s="14">
        <v>46333.33</v>
      </c>
      <c r="M53" s="14">
        <v>25570.75</v>
      </c>
      <c r="N53" s="14">
        <f t="shared" si="0"/>
        <v>71904.08</v>
      </c>
      <c r="O53" s="2">
        <v>2021</v>
      </c>
      <c r="P53" s="14">
        <v>55388.89</v>
      </c>
      <c r="Q53" s="14">
        <v>28279</v>
      </c>
      <c r="R53" s="14">
        <f t="shared" si="1"/>
        <v>83667.89</v>
      </c>
    </row>
    <row r="54" spans="1:18" x14ac:dyDescent="0.45">
      <c r="B54" s="2" t="s">
        <v>226</v>
      </c>
      <c r="C54" s="2" t="s">
        <v>212</v>
      </c>
      <c r="D54" s="2" t="s">
        <v>136</v>
      </c>
      <c r="E54" s="2" t="s">
        <v>216</v>
      </c>
      <c r="F54" s="2" t="s">
        <v>14</v>
      </c>
      <c r="G54" s="2">
        <v>2023</v>
      </c>
      <c r="H54" s="4">
        <v>32277.78</v>
      </c>
      <c r="I54" s="4">
        <v>35837.06</v>
      </c>
      <c r="J54" s="4">
        <v>68114.84</v>
      </c>
      <c r="K54" s="2">
        <v>2022</v>
      </c>
      <c r="L54" s="14">
        <v>29333.34</v>
      </c>
      <c r="M54" s="14">
        <v>37071.29</v>
      </c>
      <c r="N54" s="14">
        <f t="shared" si="0"/>
        <v>66404.63</v>
      </c>
      <c r="O54" s="2">
        <v>2021</v>
      </c>
      <c r="P54" s="14">
        <v>38500</v>
      </c>
      <c r="Q54" s="14">
        <v>32686.06</v>
      </c>
      <c r="R54" s="14">
        <f t="shared" si="1"/>
        <v>71186.06</v>
      </c>
    </row>
    <row r="55" spans="1:18" x14ac:dyDescent="0.45">
      <c r="B55" s="2" t="s">
        <v>226</v>
      </c>
      <c r="C55" s="2" t="s">
        <v>212</v>
      </c>
      <c r="D55" s="2" t="s">
        <v>136</v>
      </c>
      <c r="E55" s="2" t="s">
        <v>216</v>
      </c>
      <c r="F55" s="2" t="s">
        <v>71</v>
      </c>
      <c r="G55" s="2">
        <v>2023</v>
      </c>
      <c r="H55" s="4">
        <v>151207.78</v>
      </c>
      <c r="I55" s="4">
        <v>84512.11</v>
      </c>
      <c r="J55" s="4">
        <v>235719.89</v>
      </c>
      <c r="K55" s="2">
        <v>2022</v>
      </c>
      <c r="L55" s="14">
        <v>148833.32999999999</v>
      </c>
      <c r="M55" s="14">
        <v>69465.37</v>
      </c>
      <c r="N55" s="14">
        <f t="shared" si="0"/>
        <v>218298.69999999998</v>
      </c>
      <c r="O55" s="2">
        <v>2021</v>
      </c>
      <c r="P55" s="14">
        <v>174944.44</v>
      </c>
      <c r="Q55" s="14">
        <v>60237.52</v>
      </c>
      <c r="R55" s="14">
        <f t="shared" si="1"/>
        <v>235181.96</v>
      </c>
    </row>
    <row r="56" spans="1:18" x14ac:dyDescent="0.45">
      <c r="B56" s="2" t="s">
        <v>226</v>
      </c>
      <c r="C56" s="2" t="s">
        <v>212</v>
      </c>
      <c r="D56" s="2" t="s">
        <v>136</v>
      </c>
      <c r="E56" s="2" t="s">
        <v>216</v>
      </c>
      <c r="F56" s="2" t="s">
        <v>21</v>
      </c>
      <c r="G56" s="2">
        <v>2023</v>
      </c>
      <c r="H56" s="4">
        <v>81172.22</v>
      </c>
      <c r="I56" s="4">
        <v>35439.15</v>
      </c>
      <c r="J56" s="4">
        <v>116611.37</v>
      </c>
      <c r="K56" s="2">
        <v>2022</v>
      </c>
      <c r="L56" s="14">
        <v>93585.55</v>
      </c>
      <c r="M56" s="14">
        <v>32090.959999999999</v>
      </c>
      <c r="N56" s="14">
        <f t="shared" si="0"/>
        <v>125676.51000000001</v>
      </c>
      <c r="O56" s="2">
        <v>2021</v>
      </c>
      <c r="P56" s="14">
        <v>118361.11</v>
      </c>
      <c r="Q56" s="14">
        <v>24014.49</v>
      </c>
      <c r="R56" s="14">
        <f t="shared" si="1"/>
        <v>142375.6</v>
      </c>
    </row>
    <row r="57" spans="1:18" x14ac:dyDescent="0.45">
      <c r="B57" s="2" t="s">
        <v>226</v>
      </c>
      <c r="C57" s="2" t="s">
        <v>212</v>
      </c>
      <c r="D57" s="2" t="s">
        <v>136</v>
      </c>
      <c r="E57" s="2" t="s">
        <v>216</v>
      </c>
      <c r="F57" s="2" t="s">
        <v>106</v>
      </c>
      <c r="G57" s="2">
        <v>2023</v>
      </c>
      <c r="H57" s="4">
        <v>71202.78</v>
      </c>
      <c r="I57" s="4">
        <v>31521.56</v>
      </c>
      <c r="J57" s="4">
        <v>102724.34</v>
      </c>
      <c r="K57" s="2">
        <v>2022</v>
      </c>
      <c r="L57" s="14">
        <v>91055.56</v>
      </c>
      <c r="M57" s="14">
        <v>32150.29</v>
      </c>
      <c r="N57" s="14">
        <f t="shared" si="0"/>
        <v>123205.85</v>
      </c>
      <c r="O57" s="2">
        <v>2021</v>
      </c>
      <c r="P57" s="14">
        <v>107250</v>
      </c>
      <c r="Q57" s="14">
        <v>27734.27</v>
      </c>
      <c r="R57" s="14">
        <f t="shared" si="1"/>
        <v>134984.26999999999</v>
      </c>
    </row>
    <row r="58" spans="1:18" x14ac:dyDescent="0.45">
      <c r="B58" s="2" t="s">
        <v>226</v>
      </c>
      <c r="C58" s="2" t="s">
        <v>212</v>
      </c>
      <c r="D58" s="2" t="s">
        <v>136</v>
      </c>
      <c r="E58" s="2" t="s">
        <v>216</v>
      </c>
      <c r="F58" s="2" t="s">
        <v>137</v>
      </c>
      <c r="G58" s="2">
        <v>2023</v>
      </c>
      <c r="H58" s="4">
        <v>42916.67</v>
      </c>
      <c r="I58" s="4">
        <v>43440.76</v>
      </c>
      <c r="J58" s="4">
        <v>86357.43</v>
      </c>
      <c r="K58" s="2">
        <v>2022</v>
      </c>
      <c r="L58" s="14">
        <v>48555.56</v>
      </c>
      <c r="M58" s="14">
        <v>42649.55</v>
      </c>
      <c r="N58" s="14">
        <f t="shared" si="0"/>
        <v>91205.11</v>
      </c>
      <c r="O58" s="2">
        <v>2021</v>
      </c>
      <c r="P58" s="14">
        <v>60083.33</v>
      </c>
      <c r="Q58" s="14">
        <v>46934.92</v>
      </c>
      <c r="R58" s="14">
        <f t="shared" si="1"/>
        <v>107018.25</v>
      </c>
    </row>
    <row r="59" spans="1:18" x14ac:dyDescent="0.45">
      <c r="B59" s="2" t="s">
        <v>226</v>
      </c>
      <c r="C59" s="2" t="s">
        <v>212</v>
      </c>
      <c r="D59" s="2" t="s">
        <v>136</v>
      </c>
      <c r="E59" s="2" t="s">
        <v>216</v>
      </c>
      <c r="F59" s="2" t="s">
        <v>42</v>
      </c>
      <c r="G59" s="2">
        <v>2023</v>
      </c>
      <c r="H59" s="4">
        <v>41305.56</v>
      </c>
      <c r="I59" s="4">
        <v>49887.59</v>
      </c>
      <c r="J59" s="4">
        <v>91193.15</v>
      </c>
      <c r="K59" s="2">
        <v>2022</v>
      </c>
      <c r="L59" s="14">
        <v>43888.89</v>
      </c>
      <c r="M59" s="14">
        <v>72934.86</v>
      </c>
      <c r="N59" s="14">
        <f t="shared" si="0"/>
        <v>116823.75</v>
      </c>
      <c r="O59" s="2">
        <v>2021</v>
      </c>
      <c r="P59" s="14">
        <v>49305.56</v>
      </c>
      <c r="Q59" s="14">
        <v>80467.67</v>
      </c>
      <c r="R59" s="14">
        <f t="shared" si="1"/>
        <v>129773.23</v>
      </c>
    </row>
    <row r="60" spans="1:18" x14ac:dyDescent="0.45">
      <c r="B60" s="2" t="s">
        <v>226</v>
      </c>
      <c r="C60" s="2" t="s">
        <v>212</v>
      </c>
      <c r="D60" s="2" t="s">
        <v>136</v>
      </c>
      <c r="E60" s="2" t="s">
        <v>217</v>
      </c>
      <c r="F60" s="2" t="s">
        <v>0</v>
      </c>
      <c r="G60" s="2">
        <v>2023</v>
      </c>
      <c r="H60" s="4">
        <v>184777.78</v>
      </c>
      <c r="I60" s="4"/>
      <c r="J60" s="4">
        <v>184777.78</v>
      </c>
      <c r="K60" s="2">
        <v>2022</v>
      </c>
      <c r="L60" s="14">
        <v>174500</v>
      </c>
      <c r="M60" s="14">
        <v>0</v>
      </c>
      <c r="N60" s="14">
        <f t="shared" si="0"/>
        <v>174500</v>
      </c>
      <c r="O60" s="2">
        <v>2021</v>
      </c>
      <c r="P60" s="14">
        <v>205694.44</v>
      </c>
      <c r="Q60" s="14">
        <v>0</v>
      </c>
      <c r="R60" s="14">
        <f t="shared" si="1"/>
        <v>205694.44</v>
      </c>
    </row>
    <row r="61" spans="1:18" x14ac:dyDescent="0.45">
      <c r="B61" s="2" t="s">
        <v>226</v>
      </c>
      <c r="C61" s="2" t="s">
        <v>212</v>
      </c>
      <c r="D61" s="2" t="s">
        <v>136</v>
      </c>
      <c r="E61" s="2" t="s">
        <v>217</v>
      </c>
      <c r="F61" s="2" t="s">
        <v>30</v>
      </c>
      <c r="G61" s="2">
        <v>2023</v>
      </c>
      <c r="H61" s="4">
        <v>195611.11</v>
      </c>
      <c r="I61" s="4"/>
      <c r="J61" s="4">
        <v>195611.11</v>
      </c>
      <c r="K61" s="2">
        <v>2022</v>
      </c>
      <c r="L61" s="14">
        <v>188888.89</v>
      </c>
      <c r="M61" s="14">
        <v>0</v>
      </c>
      <c r="N61" s="14">
        <f t="shared" si="0"/>
        <v>188888.89</v>
      </c>
      <c r="O61" s="2">
        <v>2021</v>
      </c>
      <c r="P61" s="14">
        <v>217166.67</v>
      </c>
      <c r="Q61" s="14">
        <v>0</v>
      </c>
      <c r="R61" s="14">
        <f t="shared" si="1"/>
        <v>217166.67</v>
      </c>
    </row>
    <row r="62" spans="1:18" x14ac:dyDescent="0.45">
      <c r="B62" s="2" t="s">
        <v>226</v>
      </c>
      <c r="C62" s="2" t="s">
        <v>212</v>
      </c>
      <c r="D62" s="2" t="s">
        <v>136</v>
      </c>
      <c r="E62" s="2" t="s">
        <v>217</v>
      </c>
      <c r="F62" s="2" t="s">
        <v>36</v>
      </c>
      <c r="G62" s="2">
        <v>2023</v>
      </c>
      <c r="H62" s="4">
        <v>206500</v>
      </c>
      <c r="I62" s="4"/>
      <c r="J62" s="4">
        <v>206500</v>
      </c>
      <c r="K62" s="2">
        <v>2022</v>
      </c>
      <c r="L62" s="14">
        <v>202833.33</v>
      </c>
      <c r="M62" s="14">
        <v>0</v>
      </c>
      <c r="N62" s="14">
        <f t="shared" si="0"/>
        <v>202833.33</v>
      </c>
      <c r="O62" s="2">
        <v>2021</v>
      </c>
      <c r="P62" s="14">
        <v>237277.78</v>
      </c>
      <c r="Q62" s="14">
        <v>0</v>
      </c>
      <c r="R62" s="14">
        <f t="shared" si="1"/>
        <v>237277.78</v>
      </c>
    </row>
    <row r="63" spans="1:18" x14ac:dyDescent="0.45">
      <c r="B63" s="2" t="s">
        <v>226</v>
      </c>
      <c r="C63" s="2" t="s">
        <v>212</v>
      </c>
      <c r="D63" s="2" t="s">
        <v>136</v>
      </c>
      <c r="E63" s="2" t="s">
        <v>217</v>
      </c>
      <c r="F63" s="2" t="s">
        <v>107</v>
      </c>
      <c r="G63" s="2">
        <v>2023</v>
      </c>
      <c r="H63" s="4">
        <v>155361.10999999999</v>
      </c>
      <c r="I63" s="4"/>
      <c r="J63" s="4">
        <v>155361.10999999999</v>
      </c>
      <c r="K63" s="2">
        <v>2022</v>
      </c>
      <c r="L63" s="14">
        <v>154972.22</v>
      </c>
      <c r="M63" s="14">
        <v>0</v>
      </c>
      <c r="N63" s="14">
        <f t="shared" si="0"/>
        <v>154972.22</v>
      </c>
      <c r="O63" s="2">
        <v>2021</v>
      </c>
      <c r="P63" s="14">
        <v>187472.22</v>
      </c>
      <c r="Q63" s="14">
        <v>0</v>
      </c>
      <c r="R63" s="14">
        <f t="shared" si="1"/>
        <v>187472.22</v>
      </c>
    </row>
    <row r="64" spans="1:18" x14ac:dyDescent="0.45">
      <c r="B64" s="2" t="s">
        <v>226</v>
      </c>
      <c r="C64" s="2" t="s">
        <v>212</v>
      </c>
      <c r="D64" s="2" t="s">
        <v>136</v>
      </c>
      <c r="E64" s="2"/>
      <c r="F64" s="2" t="s">
        <v>92</v>
      </c>
      <c r="G64" s="2">
        <v>2023</v>
      </c>
      <c r="H64" s="4">
        <v>26908.33</v>
      </c>
      <c r="I64" s="4"/>
      <c r="J64" s="4">
        <v>26908.33</v>
      </c>
      <c r="K64" s="2">
        <v>2022</v>
      </c>
      <c r="L64" s="14">
        <v>28769.45</v>
      </c>
      <c r="M64" s="14">
        <v>0</v>
      </c>
      <c r="N64" s="14">
        <f t="shared" si="0"/>
        <v>28769.45</v>
      </c>
      <c r="O64" s="2">
        <v>2021</v>
      </c>
      <c r="P64" s="14">
        <v>35294.44</v>
      </c>
      <c r="Q64" s="14">
        <v>0</v>
      </c>
      <c r="R64" s="14">
        <f t="shared" si="1"/>
        <v>35294.44</v>
      </c>
    </row>
    <row r="65" spans="2:18" x14ac:dyDescent="0.45">
      <c r="B65" s="2" t="s">
        <v>226</v>
      </c>
      <c r="C65" s="2" t="s">
        <v>212</v>
      </c>
      <c r="D65" s="2" t="s">
        <v>56</v>
      </c>
      <c r="E65" s="2" t="s">
        <v>206</v>
      </c>
      <c r="F65" s="2" t="s">
        <v>206</v>
      </c>
      <c r="G65" s="2">
        <v>2023</v>
      </c>
      <c r="H65" s="4">
        <v>123083.33</v>
      </c>
      <c r="I65" s="4">
        <v>74027.78</v>
      </c>
      <c r="J65" s="4">
        <v>197111.11</v>
      </c>
      <c r="K65" s="2">
        <v>2022</v>
      </c>
      <c r="L65" s="14">
        <v>130333.33</v>
      </c>
      <c r="M65" s="14">
        <v>75416.67</v>
      </c>
      <c r="N65" s="14">
        <f t="shared" si="0"/>
        <v>205750</v>
      </c>
      <c r="O65" s="2">
        <v>2021</v>
      </c>
      <c r="P65" s="14">
        <v>151277.78</v>
      </c>
      <c r="Q65" s="14">
        <v>77833.33</v>
      </c>
      <c r="R65" s="14">
        <f t="shared" si="1"/>
        <v>229111.11</v>
      </c>
    </row>
    <row r="66" spans="2:18" x14ac:dyDescent="0.45">
      <c r="B66" s="2" t="s">
        <v>226</v>
      </c>
      <c r="C66" s="2" t="s">
        <v>212</v>
      </c>
      <c r="D66" s="2" t="s">
        <v>56</v>
      </c>
      <c r="E66" s="2" t="s">
        <v>207</v>
      </c>
      <c r="F66" s="2" t="s">
        <v>207</v>
      </c>
      <c r="G66" s="2">
        <v>2023</v>
      </c>
      <c r="H66" s="4">
        <v>203305.56</v>
      </c>
      <c r="I66" s="4">
        <v>113833.33</v>
      </c>
      <c r="J66" s="4">
        <v>317138.89</v>
      </c>
      <c r="K66" s="2">
        <v>2022</v>
      </c>
      <c r="L66" s="14">
        <v>203944.44</v>
      </c>
      <c r="M66" s="14">
        <v>122805.56</v>
      </c>
      <c r="N66" s="14">
        <f t="shared" si="0"/>
        <v>326750</v>
      </c>
      <c r="O66" s="2">
        <v>2021</v>
      </c>
      <c r="P66" s="14">
        <v>221888.89</v>
      </c>
      <c r="Q66" s="14">
        <v>134000</v>
      </c>
      <c r="R66" s="14">
        <f t="shared" si="1"/>
        <v>355888.89</v>
      </c>
    </row>
    <row r="67" spans="2:18" x14ac:dyDescent="0.45">
      <c r="B67" s="2" t="s">
        <v>226</v>
      </c>
      <c r="C67" s="2" t="s">
        <v>212</v>
      </c>
      <c r="D67" s="2" t="s">
        <v>56</v>
      </c>
      <c r="E67" s="2" t="s">
        <v>204</v>
      </c>
      <c r="F67" s="2" t="s">
        <v>204</v>
      </c>
      <c r="G67" s="2">
        <v>2023</v>
      </c>
      <c r="H67" s="4">
        <v>139500</v>
      </c>
      <c r="I67" s="4">
        <v>71666.67</v>
      </c>
      <c r="J67" s="4">
        <v>211166.67</v>
      </c>
      <c r="K67" s="2">
        <v>2022</v>
      </c>
      <c r="L67" s="14">
        <v>142666.67000000001</v>
      </c>
      <c r="M67" s="14">
        <v>73833.33</v>
      </c>
      <c r="N67" s="14">
        <f t="shared" ref="N67:N130" si="2">SUM(L67:M67)</f>
        <v>216500</v>
      </c>
      <c r="O67" s="2">
        <v>2021</v>
      </c>
      <c r="P67" s="14">
        <v>175222.22</v>
      </c>
      <c r="Q67" s="14">
        <v>77694.44</v>
      </c>
      <c r="R67" s="14">
        <f t="shared" ref="R67:R130" si="3">SUM(P67:Q67)</f>
        <v>252916.66</v>
      </c>
    </row>
    <row r="68" spans="2:18" x14ac:dyDescent="0.45">
      <c r="B68" s="2" t="s">
        <v>226</v>
      </c>
      <c r="C68" s="2" t="s">
        <v>212</v>
      </c>
      <c r="D68" s="2" t="s">
        <v>56</v>
      </c>
      <c r="E68" s="2" t="s">
        <v>191</v>
      </c>
      <c r="F68" s="2" t="s">
        <v>191</v>
      </c>
      <c r="G68" s="2">
        <v>2023</v>
      </c>
      <c r="H68" s="4">
        <v>123694.44</v>
      </c>
      <c r="I68" s="4">
        <v>82111.11</v>
      </c>
      <c r="J68" s="4">
        <v>205805.55</v>
      </c>
      <c r="K68" s="2">
        <v>2022</v>
      </c>
      <c r="L68" s="14">
        <v>128916.67</v>
      </c>
      <c r="M68" s="14">
        <v>83583.33</v>
      </c>
      <c r="N68" s="14">
        <f t="shared" si="2"/>
        <v>212500</v>
      </c>
      <c r="O68" s="2">
        <v>2021</v>
      </c>
      <c r="P68" s="14">
        <v>156000</v>
      </c>
      <c r="Q68" s="14">
        <v>88694.44</v>
      </c>
      <c r="R68" s="14">
        <f t="shared" si="3"/>
        <v>244694.44</v>
      </c>
    </row>
    <row r="69" spans="2:18" x14ac:dyDescent="0.45">
      <c r="B69" s="2" t="s">
        <v>226</v>
      </c>
      <c r="C69" s="2" t="s">
        <v>212</v>
      </c>
      <c r="D69" s="2" t="s">
        <v>56</v>
      </c>
      <c r="E69" s="2" t="s">
        <v>130</v>
      </c>
      <c r="F69" s="2" t="s">
        <v>130</v>
      </c>
      <c r="G69" s="2">
        <v>2023</v>
      </c>
      <c r="H69" s="4">
        <v>92944.44</v>
      </c>
      <c r="I69" s="4">
        <v>42500</v>
      </c>
      <c r="J69" s="4">
        <v>135444.44</v>
      </c>
      <c r="K69" s="2">
        <v>2022</v>
      </c>
      <c r="L69" s="14">
        <v>113861.11</v>
      </c>
      <c r="M69" s="14">
        <v>42888.89</v>
      </c>
      <c r="N69" s="14">
        <f t="shared" si="2"/>
        <v>156750</v>
      </c>
      <c r="O69" s="2">
        <v>2021</v>
      </c>
      <c r="P69" s="14">
        <v>141388.89000000001</v>
      </c>
      <c r="Q69" s="14">
        <v>56861.11</v>
      </c>
      <c r="R69" s="14">
        <f t="shared" si="3"/>
        <v>198250</v>
      </c>
    </row>
    <row r="70" spans="2:18" x14ac:dyDescent="0.45">
      <c r="B70" s="2" t="s">
        <v>226</v>
      </c>
      <c r="C70" s="2" t="s">
        <v>212</v>
      </c>
      <c r="D70" s="2" t="s">
        <v>56</v>
      </c>
      <c r="E70" s="2" t="s">
        <v>163</v>
      </c>
      <c r="F70" s="2" t="s">
        <v>163</v>
      </c>
      <c r="G70" s="2">
        <v>2023</v>
      </c>
      <c r="H70" s="4">
        <v>96777.78</v>
      </c>
      <c r="I70" s="4">
        <v>75111.11</v>
      </c>
      <c r="J70" s="4">
        <v>171888.89</v>
      </c>
      <c r="K70" s="2">
        <v>2022</v>
      </c>
      <c r="L70" s="14">
        <v>105666.66</v>
      </c>
      <c r="M70" s="14">
        <v>75222.22</v>
      </c>
      <c r="N70" s="14">
        <f t="shared" si="2"/>
        <v>180888.88</v>
      </c>
      <c r="O70" s="2">
        <v>2021</v>
      </c>
      <c r="P70" s="14">
        <v>131277.78</v>
      </c>
      <c r="Q70" s="14">
        <v>73444.44</v>
      </c>
      <c r="R70" s="14">
        <f t="shared" si="3"/>
        <v>204722.22</v>
      </c>
    </row>
    <row r="71" spans="2:18" x14ac:dyDescent="0.45">
      <c r="B71" s="2" t="s">
        <v>226</v>
      </c>
      <c r="C71" s="2" t="s">
        <v>212</v>
      </c>
      <c r="D71" s="2" t="s">
        <v>56</v>
      </c>
      <c r="E71" s="2" t="s">
        <v>93</v>
      </c>
      <c r="F71" s="2" t="s">
        <v>93</v>
      </c>
      <c r="G71" s="2">
        <v>2023</v>
      </c>
      <c r="H71" s="4">
        <v>87916.67</v>
      </c>
      <c r="I71" s="4">
        <v>52166.67</v>
      </c>
      <c r="J71" s="4">
        <v>140083.34</v>
      </c>
      <c r="K71" s="2">
        <v>2022</v>
      </c>
      <c r="L71" s="14">
        <v>105888.89</v>
      </c>
      <c r="M71" s="14">
        <v>53722.22</v>
      </c>
      <c r="N71" s="14">
        <f t="shared" si="2"/>
        <v>159611.10999999999</v>
      </c>
      <c r="O71" s="2">
        <v>2021</v>
      </c>
      <c r="P71" s="14">
        <v>130916.67</v>
      </c>
      <c r="Q71" s="14">
        <v>56277.78</v>
      </c>
      <c r="R71" s="14">
        <f t="shared" si="3"/>
        <v>187194.45</v>
      </c>
    </row>
    <row r="72" spans="2:18" x14ac:dyDescent="0.45">
      <c r="B72" s="2" t="s">
        <v>226</v>
      </c>
      <c r="C72" s="2" t="s">
        <v>212</v>
      </c>
      <c r="D72" s="2" t="s">
        <v>56</v>
      </c>
      <c r="E72" s="2" t="s">
        <v>194</v>
      </c>
      <c r="F72" s="2" t="s">
        <v>194</v>
      </c>
      <c r="G72" s="2">
        <v>2023</v>
      </c>
      <c r="H72" s="4">
        <v>95361.11</v>
      </c>
      <c r="I72" s="4">
        <v>49472.22</v>
      </c>
      <c r="J72" s="4">
        <v>144833.32999999999</v>
      </c>
      <c r="K72" s="2">
        <v>2022</v>
      </c>
      <c r="L72" s="14">
        <v>119250</v>
      </c>
      <c r="M72" s="14">
        <v>46916.67</v>
      </c>
      <c r="N72" s="14">
        <f t="shared" si="2"/>
        <v>166166.66999999998</v>
      </c>
      <c r="O72" s="2">
        <v>2021</v>
      </c>
      <c r="P72" s="14">
        <v>122500</v>
      </c>
      <c r="Q72" s="14">
        <v>54055.56</v>
      </c>
      <c r="R72" s="14">
        <f t="shared" si="3"/>
        <v>176555.56</v>
      </c>
    </row>
    <row r="73" spans="2:18" x14ac:dyDescent="0.45">
      <c r="B73" s="2" t="s">
        <v>226</v>
      </c>
      <c r="C73" s="2" t="s">
        <v>212</v>
      </c>
      <c r="D73" s="2" t="s">
        <v>56</v>
      </c>
      <c r="E73" s="2" t="s">
        <v>7</v>
      </c>
      <c r="F73" s="2" t="s">
        <v>7</v>
      </c>
      <c r="G73" s="2">
        <v>2023</v>
      </c>
      <c r="H73" s="4">
        <v>109155.56</v>
      </c>
      <c r="I73" s="4">
        <v>66472.22</v>
      </c>
      <c r="J73" s="4">
        <v>175627.78</v>
      </c>
      <c r="K73" s="2">
        <v>2022</v>
      </c>
      <c r="L73" s="14">
        <v>111538.89</v>
      </c>
      <c r="M73" s="14">
        <v>68833.33</v>
      </c>
      <c r="N73" s="14">
        <f t="shared" si="2"/>
        <v>180372.22</v>
      </c>
      <c r="O73" s="2">
        <v>2021</v>
      </c>
      <c r="P73" s="14">
        <v>129805.56</v>
      </c>
      <c r="Q73" s="14">
        <v>74583.33</v>
      </c>
      <c r="R73" s="14">
        <f t="shared" si="3"/>
        <v>204388.89</v>
      </c>
    </row>
    <row r="74" spans="2:18" x14ac:dyDescent="0.45">
      <c r="B74" s="2" t="s">
        <v>226</v>
      </c>
      <c r="C74" s="2" t="s">
        <v>212</v>
      </c>
      <c r="D74" s="2" t="s">
        <v>56</v>
      </c>
      <c r="E74" s="2" t="s">
        <v>145</v>
      </c>
      <c r="F74" s="2" t="s">
        <v>145</v>
      </c>
      <c r="G74" s="2">
        <v>2023</v>
      </c>
      <c r="H74" s="4">
        <v>96388.89</v>
      </c>
      <c r="I74" s="4">
        <v>62444.44</v>
      </c>
      <c r="J74" s="4">
        <v>158833.32999999999</v>
      </c>
      <c r="K74" s="2">
        <v>2022</v>
      </c>
      <c r="L74" s="14">
        <v>98944.44</v>
      </c>
      <c r="M74" s="14">
        <v>64472.22</v>
      </c>
      <c r="N74" s="14">
        <f t="shared" si="2"/>
        <v>163416.66</v>
      </c>
      <c r="O74" s="2">
        <v>2021</v>
      </c>
      <c r="P74" s="14">
        <v>115361.11</v>
      </c>
      <c r="Q74" s="14">
        <v>67750</v>
      </c>
      <c r="R74" s="14">
        <f t="shared" si="3"/>
        <v>183111.11</v>
      </c>
    </row>
    <row r="75" spans="2:18" x14ac:dyDescent="0.45">
      <c r="B75" s="2" t="s">
        <v>226</v>
      </c>
      <c r="C75" s="2" t="s">
        <v>212</v>
      </c>
      <c r="D75" s="2" t="s">
        <v>56</v>
      </c>
      <c r="E75" s="2" t="s">
        <v>140</v>
      </c>
      <c r="F75" s="2" t="s">
        <v>140</v>
      </c>
      <c r="G75" s="2">
        <v>2023</v>
      </c>
      <c r="H75" s="4">
        <v>100944.44</v>
      </c>
      <c r="I75" s="4">
        <v>56611.11</v>
      </c>
      <c r="J75" s="4">
        <v>157555.54999999999</v>
      </c>
      <c r="K75" s="2">
        <v>2022</v>
      </c>
      <c r="L75" s="14">
        <v>98638.89</v>
      </c>
      <c r="M75" s="14">
        <v>61777.77</v>
      </c>
      <c r="N75" s="14">
        <f t="shared" si="2"/>
        <v>160416.66</v>
      </c>
      <c r="O75" s="2">
        <v>2021</v>
      </c>
      <c r="P75" s="14">
        <v>117138.89</v>
      </c>
      <c r="Q75" s="14">
        <v>64055.56</v>
      </c>
      <c r="R75" s="14">
        <f t="shared" si="3"/>
        <v>181194.45</v>
      </c>
    </row>
    <row r="76" spans="2:18" x14ac:dyDescent="0.45">
      <c r="B76" s="2" t="s">
        <v>226</v>
      </c>
      <c r="C76" s="2" t="s">
        <v>212</v>
      </c>
      <c r="D76" s="2" t="s">
        <v>56</v>
      </c>
      <c r="E76" s="2" t="s">
        <v>123</v>
      </c>
      <c r="F76" s="2" t="s">
        <v>123</v>
      </c>
      <c r="G76" s="2">
        <v>2023</v>
      </c>
      <c r="H76" s="4">
        <v>107750</v>
      </c>
      <c r="I76" s="4">
        <v>55361.11</v>
      </c>
      <c r="J76" s="4">
        <v>163111.10999999999</v>
      </c>
      <c r="K76" s="2">
        <v>2022</v>
      </c>
      <c r="L76" s="14">
        <v>117527.78</v>
      </c>
      <c r="M76" s="14">
        <v>64750</v>
      </c>
      <c r="N76" s="14">
        <f t="shared" si="2"/>
        <v>182277.78</v>
      </c>
      <c r="O76" s="2">
        <v>2021</v>
      </c>
      <c r="P76" s="14">
        <v>142555.56</v>
      </c>
      <c r="Q76" s="14">
        <v>70000</v>
      </c>
      <c r="R76" s="14">
        <f t="shared" si="3"/>
        <v>212555.56</v>
      </c>
    </row>
    <row r="77" spans="2:18" x14ac:dyDescent="0.45">
      <c r="B77" s="2" t="s">
        <v>226</v>
      </c>
      <c r="C77" s="2" t="s">
        <v>212</v>
      </c>
      <c r="D77" s="2" t="s">
        <v>56</v>
      </c>
      <c r="E77" s="2" t="s">
        <v>127</v>
      </c>
      <c r="F77" s="2" t="s">
        <v>127</v>
      </c>
      <c r="G77" s="2">
        <v>2023</v>
      </c>
      <c r="H77" s="4">
        <v>108666.67</v>
      </c>
      <c r="I77" s="4">
        <v>68833.33</v>
      </c>
      <c r="J77" s="4">
        <v>177500</v>
      </c>
      <c r="K77" s="2">
        <v>2022</v>
      </c>
      <c r="L77" s="14">
        <v>102527.77</v>
      </c>
      <c r="M77" s="14">
        <v>69277.78</v>
      </c>
      <c r="N77" s="14">
        <f t="shared" si="2"/>
        <v>171805.55</v>
      </c>
      <c r="O77" s="2">
        <v>2021</v>
      </c>
      <c r="P77" s="14">
        <v>122500</v>
      </c>
      <c r="Q77" s="14">
        <v>71138.89</v>
      </c>
      <c r="R77" s="14">
        <f t="shared" si="3"/>
        <v>193638.89</v>
      </c>
    </row>
    <row r="78" spans="2:18" x14ac:dyDescent="0.45">
      <c r="B78" s="2" t="s">
        <v>226</v>
      </c>
      <c r="C78" s="2" t="s">
        <v>212</v>
      </c>
      <c r="D78" s="2" t="s">
        <v>56</v>
      </c>
      <c r="E78" s="2" t="s">
        <v>69</v>
      </c>
      <c r="F78" s="2" t="s">
        <v>69</v>
      </c>
      <c r="G78" s="2">
        <v>2023</v>
      </c>
      <c r="H78" s="4">
        <v>99527.78</v>
      </c>
      <c r="I78" s="4">
        <v>67250</v>
      </c>
      <c r="J78" s="4">
        <v>166777.78</v>
      </c>
      <c r="K78" s="2">
        <v>2022</v>
      </c>
      <c r="L78" s="14">
        <v>104194.45</v>
      </c>
      <c r="M78" s="14">
        <v>65666.67</v>
      </c>
      <c r="N78" s="14">
        <f t="shared" si="2"/>
        <v>169861.12</v>
      </c>
      <c r="O78" s="2">
        <v>2021</v>
      </c>
      <c r="P78" s="14">
        <v>114166.67</v>
      </c>
      <c r="Q78" s="14">
        <v>76222.22</v>
      </c>
      <c r="R78" s="14">
        <f t="shared" si="3"/>
        <v>190388.89</v>
      </c>
    </row>
    <row r="79" spans="2:18" x14ac:dyDescent="0.45">
      <c r="B79" s="2" t="s">
        <v>226</v>
      </c>
      <c r="C79" s="2" t="s">
        <v>212</v>
      </c>
      <c r="D79" s="2" t="s">
        <v>56</v>
      </c>
      <c r="E79" s="2" t="s">
        <v>202</v>
      </c>
      <c r="F79" s="2" t="s">
        <v>202</v>
      </c>
      <c r="G79" s="2">
        <v>2023</v>
      </c>
      <c r="H79" s="4">
        <v>109055.56</v>
      </c>
      <c r="I79" s="4">
        <v>8100</v>
      </c>
      <c r="J79" s="4">
        <v>117155.56</v>
      </c>
      <c r="K79" s="2">
        <v>2022</v>
      </c>
      <c r="L79" s="14">
        <v>128194.45</v>
      </c>
      <c r="M79" s="14">
        <v>7627.78</v>
      </c>
      <c r="N79" s="14">
        <f t="shared" si="2"/>
        <v>135822.23000000001</v>
      </c>
      <c r="O79" s="2">
        <v>2021</v>
      </c>
      <c r="P79" s="14">
        <v>154305.56</v>
      </c>
      <c r="Q79" s="14">
        <v>10255.56</v>
      </c>
      <c r="R79" s="14">
        <f t="shared" si="3"/>
        <v>164561.12</v>
      </c>
    </row>
    <row r="80" spans="2:18" x14ac:dyDescent="0.45">
      <c r="B80" s="2" t="s">
        <v>226</v>
      </c>
      <c r="C80" s="2" t="s">
        <v>212</v>
      </c>
      <c r="D80" s="2" t="s">
        <v>56</v>
      </c>
      <c r="E80" s="2" t="s">
        <v>104</v>
      </c>
      <c r="F80" s="2" t="s">
        <v>104</v>
      </c>
      <c r="G80" s="2">
        <v>2023</v>
      </c>
      <c r="H80" s="4">
        <v>109138.89</v>
      </c>
      <c r="I80" s="4">
        <v>72166.67</v>
      </c>
      <c r="J80" s="4">
        <v>181305.56</v>
      </c>
      <c r="K80" s="2">
        <v>2022</v>
      </c>
      <c r="L80" s="14">
        <v>111138.89</v>
      </c>
      <c r="M80" s="14">
        <v>70250</v>
      </c>
      <c r="N80" s="14">
        <f t="shared" si="2"/>
        <v>181388.89</v>
      </c>
      <c r="O80" s="2">
        <v>2021</v>
      </c>
      <c r="P80" s="14">
        <v>135194.44</v>
      </c>
      <c r="Q80" s="14">
        <v>74694.44</v>
      </c>
      <c r="R80" s="14">
        <f t="shared" si="3"/>
        <v>209888.88</v>
      </c>
    </row>
    <row r="81" spans="2:18" x14ac:dyDescent="0.45">
      <c r="B81" s="2" t="s">
        <v>226</v>
      </c>
      <c r="C81" s="2" t="s">
        <v>212</v>
      </c>
      <c r="D81" s="2" t="s">
        <v>56</v>
      </c>
      <c r="E81" s="2" t="s">
        <v>139</v>
      </c>
      <c r="F81" s="2" t="s">
        <v>139</v>
      </c>
      <c r="G81" s="2">
        <v>2023</v>
      </c>
      <c r="H81" s="4">
        <v>115194.44</v>
      </c>
      <c r="I81" s="4">
        <v>96222.22</v>
      </c>
      <c r="J81" s="4">
        <v>211416.66</v>
      </c>
      <c r="K81" s="2">
        <v>2022</v>
      </c>
      <c r="L81" s="14">
        <v>117500</v>
      </c>
      <c r="M81" s="14">
        <v>96500</v>
      </c>
      <c r="N81" s="14">
        <f t="shared" si="2"/>
        <v>214000</v>
      </c>
      <c r="O81" s="2">
        <v>2021</v>
      </c>
      <c r="P81" s="14">
        <v>143222.22</v>
      </c>
      <c r="Q81" s="14">
        <v>98666.67</v>
      </c>
      <c r="R81" s="14">
        <f t="shared" si="3"/>
        <v>241888.89</v>
      </c>
    </row>
    <row r="82" spans="2:18" x14ac:dyDescent="0.45">
      <c r="B82" s="2" t="s">
        <v>226</v>
      </c>
      <c r="C82" s="2" t="s">
        <v>212</v>
      </c>
      <c r="D82" s="2" t="s">
        <v>56</v>
      </c>
      <c r="E82" s="2" t="s">
        <v>139</v>
      </c>
      <c r="F82" s="2" t="s">
        <v>170</v>
      </c>
      <c r="G82" s="2">
        <v>2023</v>
      </c>
      <c r="H82" s="4">
        <v>0</v>
      </c>
      <c r="I82" s="4">
        <v>0</v>
      </c>
      <c r="J82" s="4">
        <v>0</v>
      </c>
      <c r="K82" s="2">
        <v>2022</v>
      </c>
      <c r="L82" s="14"/>
      <c r="M82" s="14"/>
      <c r="N82" s="14">
        <f t="shared" si="2"/>
        <v>0</v>
      </c>
      <c r="O82" s="2">
        <v>2021</v>
      </c>
      <c r="P82" s="14"/>
      <c r="Q82" s="14"/>
      <c r="R82" s="14">
        <f t="shared" si="3"/>
        <v>0</v>
      </c>
    </row>
    <row r="83" spans="2:18" x14ac:dyDescent="0.45">
      <c r="B83" s="2" t="s">
        <v>226</v>
      </c>
      <c r="C83" s="2" t="s">
        <v>212</v>
      </c>
      <c r="D83" s="2" t="s">
        <v>56</v>
      </c>
      <c r="E83" s="2" t="s">
        <v>111</v>
      </c>
      <c r="F83" s="2" t="s">
        <v>111</v>
      </c>
      <c r="G83" s="2">
        <v>2023</v>
      </c>
      <c r="H83" s="4">
        <v>127583.33</v>
      </c>
      <c r="I83" s="4">
        <v>70833.33</v>
      </c>
      <c r="J83" s="4">
        <v>198416.66</v>
      </c>
      <c r="K83" s="2">
        <v>2022</v>
      </c>
      <c r="L83" s="14">
        <v>129333.34</v>
      </c>
      <c r="M83" s="14">
        <v>69638.89</v>
      </c>
      <c r="N83" s="14">
        <f t="shared" si="2"/>
        <v>198972.22999999998</v>
      </c>
      <c r="O83" s="2">
        <v>2021</v>
      </c>
      <c r="P83" s="14">
        <v>153166.67000000001</v>
      </c>
      <c r="Q83" s="14">
        <v>70972.22</v>
      </c>
      <c r="R83" s="14">
        <f t="shared" si="3"/>
        <v>224138.89</v>
      </c>
    </row>
    <row r="84" spans="2:18" x14ac:dyDescent="0.45">
      <c r="B84" s="2" t="s">
        <v>226</v>
      </c>
      <c r="C84" s="2" t="s">
        <v>212</v>
      </c>
      <c r="D84" s="2" t="s">
        <v>56</v>
      </c>
      <c r="E84" s="2" t="s">
        <v>111</v>
      </c>
      <c r="F84" s="2" t="s">
        <v>142</v>
      </c>
      <c r="G84" s="2">
        <v>2023</v>
      </c>
      <c r="H84" s="4">
        <v>0</v>
      </c>
      <c r="I84" s="4">
        <v>0</v>
      </c>
      <c r="J84" s="4">
        <v>0</v>
      </c>
      <c r="K84" s="2">
        <v>2022</v>
      </c>
      <c r="L84" s="14"/>
      <c r="M84" s="14"/>
      <c r="N84" s="14">
        <f t="shared" si="2"/>
        <v>0</v>
      </c>
      <c r="O84" s="2">
        <v>2021</v>
      </c>
      <c r="P84" s="14"/>
      <c r="Q84" s="14"/>
      <c r="R84" s="14">
        <f t="shared" si="3"/>
        <v>0</v>
      </c>
    </row>
    <row r="85" spans="2:18" x14ac:dyDescent="0.45">
      <c r="B85" s="2" t="s">
        <v>226</v>
      </c>
      <c r="C85" s="2" t="s">
        <v>212</v>
      </c>
      <c r="D85" s="2" t="s">
        <v>56</v>
      </c>
      <c r="E85" s="2" t="s">
        <v>50</v>
      </c>
      <c r="F85" s="2" t="s">
        <v>50</v>
      </c>
      <c r="G85" s="2">
        <v>2023</v>
      </c>
      <c r="H85" s="4">
        <v>114361.11</v>
      </c>
      <c r="I85" s="4">
        <v>91055.56</v>
      </c>
      <c r="J85" s="4">
        <v>205416.67</v>
      </c>
      <c r="K85" s="2">
        <v>2022</v>
      </c>
      <c r="L85" s="14">
        <v>120277.78</v>
      </c>
      <c r="M85" s="14">
        <v>92555.55</v>
      </c>
      <c r="N85" s="14">
        <f t="shared" si="2"/>
        <v>212833.33000000002</v>
      </c>
      <c r="O85" s="2">
        <v>2021</v>
      </c>
      <c r="P85" s="14">
        <v>140888.89000000001</v>
      </c>
      <c r="Q85" s="14">
        <v>99638.89</v>
      </c>
      <c r="R85" s="14">
        <f t="shared" si="3"/>
        <v>240527.78000000003</v>
      </c>
    </row>
    <row r="86" spans="2:18" x14ac:dyDescent="0.45">
      <c r="B86" s="2" t="s">
        <v>226</v>
      </c>
      <c r="C86" s="2" t="s">
        <v>212</v>
      </c>
      <c r="D86" s="2" t="s">
        <v>56</v>
      </c>
      <c r="E86" s="2" t="s">
        <v>110</v>
      </c>
      <c r="F86" s="2" t="s">
        <v>110</v>
      </c>
      <c r="G86" s="2">
        <v>2023</v>
      </c>
      <c r="H86" s="4">
        <v>123571.11</v>
      </c>
      <c r="I86" s="4">
        <v>92666.67</v>
      </c>
      <c r="J86" s="4">
        <v>216237.78</v>
      </c>
      <c r="K86" s="2">
        <v>2022</v>
      </c>
      <c r="L86" s="14">
        <v>126888.89</v>
      </c>
      <c r="M86" s="14">
        <v>89777.78</v>
      </c>
      <c r="N86" s="14">
        <f t="shared" si="2"/>
        <v>216666.66999999998</v>
      </c>
      <c r="O86" s="2">
        <v>2021</v>
      </c>
      <c r="P86" s="14">
        <v>156277.78</v>
      </c>
      <c r="Q86" s="14">
        <v>96638.89</v>
      </c>
      <c r="R86" s="14">
        <f t="shared" si="3"/>
        <v>252916.66999999998</v>
      </c>
    </row>
    <row r="87" spans="2:18" x14ac:dyDescent="0.45">
      <c r="B87" s="2" t="s">
        <v>226</v>
      </c>
      <c r="C87" s="2" t="s">
        <v>212</v>
      </c>
      <c r="D87" s="2" t="s">
        <v>56</v>
      </c>
      <c r="E87" s="2" t="s">
        <v>110</v>
      </c>
      <c r="F87" s="2" t="s">
        <v>37</v>
      </c>
      <c r="G87" s="2">
        <v>2023</v>
      </c>
      <c r="H87" s="4">
        <v>0</v>
      </c>
      <c r="I87" s="4">
        <v>0</v>
      </c>
      <c r="J87" s="4">
        <v>0</v>
      </c>
      <c r="K87" s="2">
        <v>2022</v>
      </c>
      <c r="L87" s="14"/>
      <c r="M87" s="14"/>
      <c r="N87" s="14">
        <f t="shared" si="2"/>
        <v>0</v>
      </c>
      <c r="O87" s="2">
        <v>2021</v>
      </c>
      <c r="P87" s="14"/>
      <c r="Q87" s="14"/>
      <c r="R87" s="14">
        <f t="shared" si="3"/>
        <v>0</v>
      </c>
    </row>
    <row r="88" spans="2:18" x14ac:dyDescent="0.45">
      <c r="B88" s="2" t="s">
        <v>226</v>
      </c>
      <c r="C88" s="2" t="s">
        <v>212</v>
      </c>
      <c r="D88" s="2" t="s">
        <v>56</v>
      </c>
      <c r="E88" s="2" t="s">
        <v>114</v>
      </c>
      <c r="F88" s="2" t="s">
        <v>114</v>
      </c>
      <c r="G88" s="2">
        <v>2023</v>
      </c>
      <c r="H88" s="4">
        <v>213638.89</v>
      </c>
      <c r="I88" s="4">
        <v>153888.89000000001</v>
      </c>
      <c r="J88" s="4">
        <v>367527.78</v>
      </c>
      <c r="K88" s="2">
        <v>2022</v>
      </c>
      <c r="L88" s="14">
        <v>205055.56</v>
      </c>
      <c r="M88" s="14">
        <v>157777.78</v>
      </c>
      <c r="N88" s="14">
        <f t="shared" si="2"/>
        <v>362833.33999999997</v>
      </c>
      <c r="O88" s="2">
        <v>2021</v>
      </c>
      <c r="P88" s="14">
        <v>249027.78</v>
      </c>
      <c r="Q88" s="14">
        <v>166111.10999999999</v>
      </c>
      <c r="R88" s="14">
        <f t="shared" si="3"/>
        <v>415138.89</v>
      </c>
    </row>
    <row r="89" spans="2:18" x14ac:dyDescent="0.45">
      <c r="B89" s="2" t="s">
        <v>226</v>
      </c>
      <c r="C89" s="2" t="s">
        <v>212</v>
      </c>
      <c r="D89" s="2" t="s">
        <v>56</v>
      </c>
      <c r="E89" s="2" t="s">
        <v>115</v>
      </c>
      <c r="F89" s="2" t="s">
        <v>115</v>
      </c>
      <c r="G89" s="2">
        <v>2023</v>
      </c>
      <c r="H89" s="4">
        <v>127027.78</v>
      </c>
      <c r="I89" s="4">
        <v>98916.67</v>
      </c>
      <c r="J89" s="4">
        <v>225944.45</v>
      </c>
      <c r="K89" s="2">
        <v>2022</v>
      </c>
      <c r="L89" s="14">
        <v>147388.89000000001</v>
      </c>
      <c r="M89" s="14">
        <v>95027.78</v>
      </c>
      <c r="N89" s="14">
        <f t="shared" si="2"/>
        <v>242416.67</v>
      </c>
      <c r="O89" s="2">
        <v>2021</v>
      </c>
      <c r="P89" s="14">
        <v>158444.44</v>
      </c>
      <c r="Q89" s="14">
        <v>100166.67</v>
      </c>
      <c r="R89" s="14">
        <f t="shared" si="3"/>
        <v>258611.11</v>
      </c>
    </row>
    <row r="90" spans="2:18" x14ac:dyDescent="0.45">
      <c r="B90" s="2" t="s">
        <v>226</v>
      </c>
      <c r="C90" s="2" t="s">
        <v>212</v>
      </c>
      <c r="D90" s="2" t="s">
        <v>56</v>
      </c>
      <c r="E90" s="2" t="s">
        <v>115</v>
      </c>
      <c r="F90" s="2" t="s">
        <v>155</v>
      </c>
      <c r="G90" s="2">
        <v>2023</v>
      </c>
      <c r="H90" s="4">
        <v>0</v>
      </c>
      <c r="I90" s="4">
        <v>0</v>
      </c>
      <c r="J90" s="4">
        <v>0</v>
      </c>
      <c r="K90" s="2">
        <v>2022</v>
      </c>
      <c r="L90" s="14"/>
      <c r="M90" s="14"/>
      <c r="N90" s="14">
        <f t="shared" si="2"/>
        <v>0</v>
      </c>
      <c r="O90" s="2">
        <v>2021</v>
      </c>
      <c r="P90" s="14"/>
      <c r="Q90" s="14"/>
      <c r="R90" s="14">
        <f t="shared" si="3"/>
        <v>0</v>
      </c>
    </row>
    <row r="91" spans="2:18" x14ac:dyDescent="0.45">
      <c r="B91" s="2" t="s">
        <v>226</v>
      </c>
      <c r="C91" s="2" t="s">
        <v>212</v>
      </c>
      <c r="D91" s="2" t="s">
        <v>56</v>
      </c>
      <c r="E91" s="2" t="s">
        <v>153</v>
      </c>
      <c r="F91" s="2" t="s">
        <v>153</v>
      </c>
      <c r="G91" s="2">
        <v>2023</v>
      </c>
      <c r="H91" s="4">
        <v>128861.11</v>
      </c>
      <c r="I91" s="4">
        <v>81888.89</v>
      </c>
      <c r="J91" s="4">
        <v>210750</v>
      </c>
      <c r="K91" s="2">
        <v>2022</v>
      </c>
      <c r="L91" s="14">
        <v>141888.89000000001</v>
      </c>
      <c r="M91" s="14">
        <v>78944.44</v>
      </c>
      <c r="N91" s="14">
        <f t="shared" si="2"/>
        <v>220833.33000000002</v>
      </c>
      <c r="O91" s="2">
        <v>2021</v>
      </c>
      <c r="P91" s="14">
        <v>170500</v>
      </c>
      <c r="Q91" s="14">
        <v>78888.89</v>
      </c>
      <c r="R91" s="14">
        <f t="shared" si="3"/>
        <v>249388.89</v>
      </c>
    </row>
    <row r="92" spans="2:18" x14ac:dyDescent="0.45">
      <c r="B92" s="2" t="s">
        <v>226</v>
      </c>
      <c r="C92" s="2" t="s">
        <v>212</v>
      </c>
      <c r="D92" s="2" t="s">
        <v>56</v>
      </c>
      <c r="E92" s="2" t="s">
        <v>153</v>
      </c>
      <c r="F92" s="2" t="s">
        <v>16</v>
      </c>
      <c r="G92" s="2">
        <v>2023</v>
      </c>
      <c r="H92" s="4">
        <v>0</v>
      </c>
      <c r="I92" s="4">
        <v>0</v>
      </c>
      <c r="J92" s="4">
        <v>0</v>
      </c>
      <c r="K92" s="2">
        <v>2022</v>
      </c>
      <c r="L92" s="14"/>
      <c r="M92" s="14"/>
      <c r="N92" s="14">
        <f t="shared" si="2"/>
        <v>0</v>
      </c>
      <c r="O92" s="2">
        <v>2021</v>
      </c>
      <c r="P92" s="14"/>
      <c r="Q92" s="14"/>
      <c r="R92" s="14">
        <f t="shared" si="3"/>
        <v>0</v>
      </c>
    </row>
    <row r="93" spans="2:18" x14ac:dyDescent="0.45">
      <c r="B93" s="2" t="s">
        <v>226</v>
      </c>
      <c r="C93" s="2" t="s">
        <v>212</v>
      </c>
      <c r="D93" s="2" t="s">
        <v>56</v>
      </c>
      <c r="E93" s="2" t="s">
        <v>12</v>
      </c>
      <c r="F93" s="2" t="s">
        <v>12</v>
      </c>
      <c r="G93" s="2">
        <v>2023</v>
      </c>
      <c r="H93" s="4">
        <v>136166.67000000001</v>
      </c>
      <c r="I93" s="4">
        <v>87944.44</v>
      </c>
      <c r="J93" s="4">
        <v>224111.11</v>
      </c>
      <c r="K93" s="2">
        <v>2022</v>
      </c>
      <c r="L93" s="14">
        <v>142222.23000000001</v>
      </c>
      <c r="M93" s="14">
        <v>85722.23</v>
      </c>
      <c r="N93" s="14">
        <f t="shared" si="2"/>
        <v>227944.46000000002</v>
      </c>
      <c r="O93" s="2">
        <v>2021</v>
      </c>
      <c r="P93" s="14">
        <v>171750</v>
      </c>
      <c r="Q93" s="14">
        <v>92555.56</v>
      </c>
      <c r="R93" s="14">
        <f t="shared" si="3"/>
        <v>264305.56</v>
      </c>
    </row>
    <row r="94" spans="2:18" x14ac:dyDescent="0.45">
      <c r="B94" s="2" t="s">
        <v>226</v>
      </c>
      <c r="C94" s="2" t="s">
        <v>212</v>
      </c>
      <c r="D94" s="2" t="s">
        <v>56</v>
      </c>
      <c r="E94" s="2" t="s">
        <v>183</v>
      </c>
      <c r="F94" s="2" t="s">
        <v>183</v>
      </c>
      <c r="G94" s="2">
        <v>2023</v>
      </c>
      <c r="H94" s="4">
        <v>137305.56</v>
      </c>
      <c r="I94" s="4">
        <v>59833.33</v>
      </c>
      <c r="J94" s="4">
        <v>197138.89</v>
      </c>
      <c r="K94" s="2">
        <v>2022</v>
      </c>
      <c r="L94" s="14">
        <v>143833.32999999999</v>
      </c>
      <c r="M94" s="14">
        <v>58111.11</v>
      </c>
      <c r="N94" s="14">
        <f t="shared" si="2"/>
        <v>201944.44</v>
      </c>
      <c r="O94" s="2">
        <v>2021</v>
      </c>
      <c r="P94" s="14">
        <v>167555.56</v>
      </c>
      <c r="Q94" s="14">
        <v>63611.11</v>
      </c>
      <c r="R94" s="14">
        <f t="shared" si="3"/>
        <v>231166.66999999998</v>
      </c>
    </row>
    <row r="95" spans="2:18" x14ac:dyDescent="0.45">
      <c r="B95" s="2" t="s">
        <v>226</v>
      </c>
      <c r="C95" s="2" t="s">
        <v>212</v>
      </c>
      <c r="D95" s="2" t="s">
        <v>56</v>
      </c>
      <c r="E95" s="2" t="s">
        <v>6</v>
      </c>
      <c r="F95" s="2" t="s">
        <v>6</v>
      </c>
      <c r="G95" s="2">
        <v>2023</v>
      </c>
      <c r="H95" s="4">
        <v>243750</v>
      </c>
      <c r="I95" s="4">
        <v>102555.56</v>
      </c>
      <c r="J95" s="4">
        <v>346305.56</v>
      </c>
      <c r="K95" s="2">
        <v>2022</v>
      </c>
      <c r="L95" s="14">
        <v>257277.78</v>
      </c>
      <c r="M95" s="14">
        <v>100944.44</v>
      </c>
      <c r="N95" s="14">
        <f t="shared" si="2"/>
        <v>358222.22</v>
      </c>
      <c r="O95" s="2">
        <v>2021</v>
      </c>
      <c r="P95" s="14">
        <v>318027.78000000003</v>
      </c>
      <c r="Q95" s="14">
        <v>101972.22</v>
      </c>
      <c r="R95" s="14">
        <f t="shared" si="3"/>
        <v>420000</v>
      </c>
    </row>
    <row r="96" spans="2:18" x14ac:dyDescent="0.45">
      <c r="B96" s="2" t="s">
        <v>226</v>
      </c>
      <c r="C96" s="2" t="s">
        <v>212</v>
      </c>
      <c r="D96" s="2" t="s">
        <v>56</v>
      </c>
      <c r="E96" s="2" t="s">
        <v>193</v>
      </c>
      <c r="F96" s="2" t="s">
        <v>193</v>
      </c>
      <c r="G96" s="2">
        <v>2023</v>
      </c>
      <c r="H96" s="4">
        <v>248166.67</v>
      </c>
      <c r="I96" s="4">
        <v>103388.89</v>
      </c>
      <c r="J96" s="4">
        <v>351555.56</v>
      </c>
      <c r="K96" s="2">
        <v>2022</v>
      </c>
      <c r="L96" s="14">
        <v>301916.65999999997</v>
      </c>
      <c r="M96" s="14">
        <v>97305.55</v>
      </c>
      <c r="N96" s="14">
        <f t="shared" si="2"/>
        <v>399222.20999999996</v>
      </c>
      <c r="O96" s="2">
        <v>2021</v>
      </c>
      <c r="P96" s="14">
        <v>339805.56</v>
      </c>
      <c r="Q96" s="14">
        <v>96944.44</v>
      </c>
      <c r="R96" s="14">
        <f t="shared" si="3"/>
        <v>436750</v>
      </c>
    </row>
    <row r="97" spans="1:18" x14ac:dyDescent="0.45">
      <c r="B97" s="2" t="s">
        <v>233</v>
      </c>
      <c r="C97" s="2" t="s">
        <v>212</v>
      </c>
      <c r="D97" s="2" t="s">
        <v>56</v>
      </c>
      <c r="E97" s="2"/>
      <c r="F97" s="2" t="s">
        <v>199</v>
      </c>
      <c r="G97" s="2">
        <v>2023</v>
      </c>
      <c r="H97" s="4">
        <v>206583.33</v>
      </c>
      <c r="I97" s="4"/>
      <c r="J97" s="4">
        <v>206583.33</v>
      </c>
      <c r="K97" s="2">
        <v>2022</v>
      </c>
      <c r="L97" s="14">
        <v>219083.34</v>
      </c>
      <c r="M97" s="14">
        <v>0</v>
      </c>
      <c r="N97" s="14">
        <f t="shared" si="2"/>
        <v>219083.34</v>
      </c>
      <c r="O97" s="2">
        <v>2021</v>
      </c>
      <c r="P97" s="14">
        <v>234694.44</v>
      </c>
      <c r="Q97" s="14">
        <v>0</v>
      </c>
      <c r="R97" s="14">
        <f t="shared" si="3"/>
        <v>234694.44</v>
      </c>
    </row>
    <row r="98" spans="1:18" x14ac:dyDescent="0.45">
      <c r="A98" t="s">
        <v>228</v>
      </c>
      <c r="B98" s="12" t="s">
        <v>229</v>
      </c>
      <c r="C98" s="10" t="s">
        <v>212</v>
      </c>
      <c r="D98" s="10" t="s">
        <v>56</v>
      </c>
      <c r="E98" s="10"/>
      <c r="F98" s="10" t="s">
        <v>165</v>
      </c>
      <c r="G98" s="10">
        <v>2023</v>
      </c>
      <c r="H98" s="11">
        <v>175194.44</v>
      </c>
      <c r="I98" s="11"/>
      <c r="J98" s="11">
        <v>175194.44</v>
      </c>
      <c r="K98" s="10">
        <v>2022</v>
      </c>
      <c r="L98" s="15">
        <v>175777.77</v>
      </c>
      <c r="M98" s="15">
        <v>0</v>
      </c>
      <c r="N98" s="15">
        <f t="shared" si="2"/>
        <v>175777.77</v>
      </c>
      <c r="O98" s="10">
        <v>2021</v>
      </c>
      <c r="P98" s="15">
        <v>199944.44</v>
      </c>
      <c r="Q98" s="15">
        <v>0</v>
      </c>
      <c r="R98" s="15">
        <f t="shared" si="3"/>
        <v>199944.44</v>
      </c>
    </row>
    <row r="99" spans="1:18" x14ac:dyDescent="0.45">
      <c r="B99" s="2" t="s">
        <v>233</v>
      </c>
      <c r="C99" s="2" t="s">
        <v>212</v>
      </c>
      <c r="D99" s="2" t="s">
        <v>56</v>
      </c>
      <c r="E99" s="2"/>
      <c r="F99" s="2" t="s">
        <v>159</v>
      </c>
      <c r="G99" s="2">
        <v>2023</v>
      </c>
      <c r="H99" s="4">
        <v>166341.67000000001</v>
      </c>
      <c r="I99" s="4"/>
      <c r="J99" s="4">
        <v>166341.67000000001</v>
      </c>
      <c r="K99" s="2">
        <v>2022</v>
      </c>
      <c r="L99" s="14">
        <v>182333.33</v>
      </c>
      <c r="M99" s="14">
        <v>0</v>
      </c>
      <c r="N99" s="14">
        <f t="shared" si="2"/>
        <v>182333.33</v>
      </c>
      <c r="O99" s="2">
        <v>2021</v>
      </c>
      <c r="P99" s="14">
        <v>208972.22</v>
      </c>
      <c r="Q99" s="14">
        <v>0</v>
      </c>
      <c r="R99" s="14">
        <f t="shared" si="3"/>
        <v>208972.22</v>
      </c>
    </row>
    <row r="100" spans="1:18" x14ac:dyDescent="0.45">
      <c r="B100" s="2" t="s">
        <v>233</v>
      </c>
      <c r="C100" s="2" t="s">
        <v>212</v>
      </c>
      <c r="D100" s="2" t="s">
        <v>56</v>
      </c>
      <c r="E100" s="2"/>
      <c r="F100" s="2" t="s">
        <v>25</v>
      </c>
      <c r="G100" s="2">
        <v>2023</v>
      </c>
      <c r="H100" s="4">
        <v>196666.67</v>
      </c>
      <c r="I100" s="4"/>
      <c r="J100" s="4">
        <v>196666.67</v>
      </c>
      <c r="K100" s="2">
        <v>2022</v>
      </c>
      <c r="L100" s="14">
        <v>205222.22</v>
      </c>
      <c r="M100" s="14">
        <v>0</v>
      </c>
      <c r="N100" s="14">
        <f t="shared" si="2"/>
        <v>205222.22</v>
      </c>
      <c r="O100" s="2">
        <v>2021</v>
      </c>
      <c r="P100" s="14">
        <v>235630.56</v>
      </c>
      <c r="Q100" s="14">
        <v>0</v>
      </c>
      <c r="R100" s="14">
        <f t="shared" si="3"/>
        <v>235630.56</v>
      </c>
    </row>
    <row r="101" spans="1:18" x14ac:dyDescent="0.45">
      <c r="B101" s="2" t="s">
        <v>233</v>
      </c>
      <c r="C101" s="2" t="s">
        <v>212</v>
      </c>
      <c r="D101" s="2" t="s">
        <v>56</v>
      </c>
      <c r="E101" s="2"/>
      <c r="F101" s="2" t="s">
        <v>60</v>
      </c>
      <c r="G101" s="2">
        <v>2023</v>
      </c>
      <c r="H101" s="4">
        <v>188408.33</v>
      </c>
      <c r="I101" s="4"/>
      <c r="J101" s="4">
        <v>188408.33</v>
      </c>
      <c r="K101" s="2">
        <v>2022</v>
      </c>
      <c r="L101" s="14">
        <v>197555.55</v>
      </c>
      <c r="M101" s="14">
        <v>0</v>
      </c>
      <c r="N101" s="14">
        <f t="shared" si="2"/>
        <v>197555.55</v>
      </c>
      <c r="O101" s="2">
        <v>2021</v>
      </c>
      <c r="P101" s="14">
        <v>222500</v>
      </c>
      <c r="Q101" s="14">
        <v>0</v>
      </c>
      <c r="R101" s="14">
        <f t="shared" si="3"/>
        <v>222500</v>
      </c>
    </row>
    <row r="102" spans="1:18" x14ac:dyDescent="0.45">
      <c r="B102" s="2" t="s">
        <v>233</v>
      </c>
      <c r="C102" s="2" t="s">
        <v>212</v>
      </c>
      <c r="D102" s="2" t="s">
        <v>56</v>
      </c>
      <c r="E102" s="2"/>
      <c r="F102" s="2" t="s">
        <v>66</v>
      </c>
      <c r="G102" s="2">
        <v>2023</v>
      </c>
      <c r="H102" s="4">
        <v>175775</v>
      </c>
      <c r="I102" s="4"/>
      <c r="J102" s="4">
        <v>175775</v>
      </c>
      <c r="K102" s="2">
        <v>2022</v>
      </c>
      <c r="L102" s="14">
        <v>175611.11</v>
      </c>
      <c r="M102" s="14">
        <v>0</v>
      </c>
      <c r="N102" s="14">
        <f t="shared" si="2"/>
        <v>175611.11</v>
      </c>
      <c r="O102" s="2">
        <v>2021</v>
      </c>
      <c r="P102" s="14">
        <v>194888.89</v>
      </c>
      <c r="Q102" s="14">
        <v>0</v>
      </c>
      <c r="R102" s="14">
        <f t="shared" si="3"/>
        <v>194888.89</v>
      </c>
    </row>
    <row r="103" spans="1:18" x14ac:dyDescent="0.45">
      <c r="B103" s="2" t="s">
        <v>226</v>
      </c>
      <c r="C103" s="2" t="s">
        <v>212</v>
      </c>
      <c r="D103" s="2" t="s">
        <v>56</v>
      </c>
      <c r="E103" s="2"/>
      <c r="F103" s="2" t="s">
        <v>61</v>
      </c>
      <c r="G103" s="2">
        <v>2023</v>
      </c>
      <c r="H103" s="4">
        <v>373250</v>
      </c>
      <c r="I103" s="4"/>
      <c r="J103" s="4">
        <v>373250</v>
      </c>
      <c r="K103" s="2">
        <v>2022</v>
      </c>
      <c r="L103" s="14">
        <v>410222.22</v>
      </c>
      <c r="M103" s="14">
        <v>0</v>
      </c>
      <c r="N103" s="14">
        <f t="shared" si="2"/>
        <v>410222.22</v>
      </c>
      <c r="O103" s="2">
        <v>2021</v>
      </c>
      <c r="P103" s="14">
        <v>451305.56</v>
      </c>
      <c r="Q103" s="14">
        <v>0</v>
      </c>
      <c r="R103" s="14">
        <f t="shared" si="3"/>
        <v>451305.56</v>
      </c>
    </row>
    <row r="104" spans="1:18" x14ac:dyDescent="0.45">
      <c r="A104" t="s">
        <v>228</v>
      </c>
      <c r="B104" s="12" t="s">
        <v>230</v>
      </c>
      <c r="C104" s="10" t="s">
        <v>212</v>
      </c>
      <c r="D104" s="10" t="s">
        <v>162</v>
      </c>
      <c r="E104" s="10" t="s">
        <v>41</v>
      </c>
      <c r="F104" s="10" t="s">
        <v>41</v>
      </c>
      <c r="G104" s="10">
        <v>2023</v>
      </c>
      <c r="H104" s="11">
        <v>97000</v>
      </c>
      <c r="I104" s="11">
        <v>52179.16</v>
      </c>
      <c r="J104" s="11">
        <v>149179.16</v>
      </c>
      <c r="K104" s="10">
        <v>2022</v>
      </c>
      <c r="L104" s="15">
        <v>128513.89</v>
      </c>
      <c r="M104" s="15">
        <v>56994.45</v>
      </c>
      <c r="N104" s="15">
        <f t="shared" si="2"/>
        <v>185508.34</v>
      </c>
      <c r="O104" s="10">
        <v>2021</v>
      </c>
      <c r="P104" s="15">
        <v>167752.78</v>
      </c>
      <c r="Q104" s="15">
        <v>65886.11</v>
      </c>
      <c r="R104" s="15">
        <f t="shared" si="3"/>
        <v>233638.89</v>
      </c>
    </row>
    <row r="105" spans="1:18" x14ac:dyDescent="0.45">
      <c r="A105" t="s">
        <v>228</v>
      </c>
      <c r="B105" s="12" t="s">
        <v>230</v>
      </c>
      <c r="C105" s="10" t="s">
        <v>212</v>
      </c>
      <c r="D105" s="10" t="s">
        <v>162</v>
      </c>
      <c r="E105" s="10" t="s">
        <v>41</v>
      </c>
      <c r="F105" s="10" t="s">
        <v>97</v>
      </c>
      <c r="G105" s="10">
        <v>2023</v>
      </c>
      <c r="H105" s="11">
        <v>44850</v>
      </c>
      <c r="I105" s="11">
        <v>1995.84</v>
      </c>
      <c r="J105" s="11">
        <v>46845.84</v>
      </c>
      <c r="K105" s="10">
        <v>2022</v>
      </c>
      <c r="L105" s="15"/>
      <c r="M105" s="15"/>
      <c r="N105" s="15">
        <f t="shared" si="2"/>
        <v>0</v>
      </c>
      <c r="O105" s="10">
        <v>2021</v>
      </c>
      <c r="P105" s="15"/>
      <c r="Q105" s="15"/>
      <c r="R105" s="15">
        <f t="shared" si="3"/>
        <v>0</v>
      </c>
    </row>
    <row r="106" spans="1:18" x14ac:dyDescent="0.45">
      <c r="A106" t="s">
        <v>228</v>
      </c>
      <c r="B106" s="12" t="s">
        <v>230</v>
      </c>
      <c r="C106" s="10" t="s">
        <v>212</v>
      </c>
      <c r="D106" s="10" t="s">
        <v>162</v>
      </c>
      <c r="E106" s="10" t="s">
        <v>175</v>
      </c>
      <c r="F106" s="10" t="s">
        <v>175</v>
      </c>
      <c r="G106" s="10">
        <v>2023</v>
      </c>
      <c r="H106" s="11">
        <v>90883.33</v>
      </c>
      <c r="I106" s="11">
        <v>62052.61</v>
      </c>
      <c r="J106" s="11">
        <v>152935.94</v>
      </c>
      <c r="K106" s="10">
        <v>2022</v>
      </c>
      <c r="L106" s="15">
        <v>133391.67000000001</v>
      </c>
      <c r="M106" s="15">
        <v>68519.44</v>
      </c>
      <c r="N106" s="15">
        <f t="shared" si="2"/>
        <v>201911.11000000002</v>
      </c>
      <c r="O106" s="10">
        <v>2021</v>
      </c>
      <c r="P106" s="15">
        <v>170669.44</v>
      </c>
      <c r="Q106" s="15">
        <v>73300</v>
      </c>
      <c r="R106" s="15">
        <f t="shared" si="3"/>
        <v>243969.44</v>
      </c>
    </row>
    <row r="107" spans="1:18" x14ac:dyDescent="0.45">
      <c r="A107" t="s">
        <v>228</v>
      </c>
      <c r="B107" s="12" t="s">
        <v>230</v>
      </c>
      <c r="C107" s="10" t="s">
        <v>212</v>
      </c>
      <c r="D107" s="10" t="s">
        <v>162</v>
      </c>
      <c r="E107" s="10" t="s">
        <v>175</v>
      </c>
      <c r="F107" s="10" t="s">
        <v>91</v>
      </c>
      <c r="G107" s="10">
        <v>2023</v>
      </c>
      <c r="H107" s="11">
        <v>40922.22</v>
      </c>
      <c r="I107" s="11">
        <v>1072.3900000000001</v>
      </c>
      <c r="J107" s="11">
        <v>41994.61</v>
      </c>
      <c r="K107" s="10">
        <v>2022</v>
      </c>
      <c r="L107" s="15"/>
      <c r="M107" s="15"/>
      <c r="N107" s="15">
        <f t="shared" si="2"/>
        <v>0</v>
      </c>
      <c r="O107" s="10">
        <v>2021</v>
      </c>
      <c r="P107" s="15"/>
      <c r="Q107" s="15"/>
      <c r="R107" s="15">
        <f t="shared" si="3"/>
        <v>0</v>
      </c>
    </row>
    <row r="108" spans="1:18" x14ac:dyDescent="0.45">
      <c r="A108" t="s">
        <v>228</v>
      </c>
      <c r="B108" s="12" t="s">
        <v>230</v>
      </c>
      <c r="C108" s="10" t="s">
        <v>212</v>
      </c>
      <c r="D108" s="10" t="s">
        <v>162</v>
      </c>
      <c r="E108" s="10" t="s">
        <v>35</v>
      </c>
      <c r="F108" s="10" t="s">
        <v>35</v>
      </c>
      <c r="G108" s="10">
        <v>2023</v>
      </c>
      <c r="H108" s="11">
        <v>105061.11</v>
      </c>
      <c r="I108" s="11">
        <v>63036.11</v>
      </c>
      <c r="J108" s="11">
        <v>168097.22</v>
      </c>
      <c r="K108" s="10">
        <v>2022</v>
      </c>
      <c r="L108" s="15">
        <v>107472.22</v>
      </c>
      <c r="M108" s="15">
        <v>64558.33</v>
      </c>
      <c r="N108" s="15">
        <f t="shared" si="2"/>
        <v>172030.55</v>
      </c>
      <c r="O108" s="10">
        <v>2021</v>
      </c>
      <c r="P108" s="15">
        <v>138944.44</v>
      </c>
      <c r="Q108" s="15">
        <v>67936.11</v>
      </c>
      <c r="R108" s="15">
        <f t="shared" si="3"/>
        <v>206880.55</v>
      </c>
    </row>
    <row r="109" spans="1:18" x14ac:dyDescent="0.45">
      <c r="A109" t="s">
        <v>228</v>
      </c>
      <c r="B109" s="12" t="s">
        <v>230</v>
      </c>
      <c r="C109" s="10" t="s">
        <v>212</v>
      </c>
      <c r="D109" s="10" t="s">
        <v>162</v>
      </c>
      <c r="E109" s="10" t="s">
        <v>168</v>
      </c>
      <c r="F109" s="10" t="s">
        <v>168</v>
      </c>
      <c r="G109" s="10">
        <v>2023</v>
      </c>
      <c r="H109" s="11">
        <v>110472.22</v>
      </c>
      <c r="I109" s="11">
        <v>66769.440000000002</v>
      </c>
      <c r="J109" s="11">
        <v>177241.66</v>
      </c>
      <c r="K109" s="10">
        <v>2022</v>
      </c>
      <c r="L109" s="15">
        <v>116500</v>
      </c>
      <c r="M109" s="15">
        <v>66441.66</v>
      </c>
      <c r="N109" s="15">
        <f t="shared" si="2"/>
        <v>182941.66</v>
      </c>
      <c r="O109" s="10">
        <v>2021</v>
      </c>
      <c r="P109" s="15">
        <v>135666.67000000001</v>
      </c>
      <c r="Q109" s="15">
        <v>66352.78</v>
      </c>
      <c r="R109" s="15">
        <f t="shared" si="3"/>
        <v>202019.45</v>
      </c>
    </row>
    <row r="110" spans="1:18" x14ac:dyDescent="0.45">
      <c r="A110" t="s">
        <v>228</v>
      </c>
      <c r="B110" s="12" t="s">
        <v>230</v>
      </c>
      <c r="C110" s="10" t="s">
        <v>212</v>
      </c>
      <c r="D110" s="10" t="s">
        <v>162</v>
      </c>
      <c r="E110" s="10" t="s">
        <v>187</v>
      </c>
      <c r="F110" s="10" t="s">
        <v>187</v>
      </c>
      <c r="G110" s="10">
        <v>2023</v>
      </c>
      <c r="H110" s="11">
        <v>108416.67</v>
      </c>
      <c r="I110" s="11">
        <v>58613.89</v>
      </c>
      <c r="J110" s="11">
        <v>167030.56</v>
      </c>
      <c r="K110" s="10">
        <v>2022</v>
      </c>
      <c r="L110" s="15">
        <v>115611.11</v>
      </c>
      <c r="M110" s="15">
        <v>59705.56</v>
      </c>
      <c r="N110" s="15">
        <f t="shared" si="2"/>
        <v>175316.66999999998</v>
      </c>
      <c r="O110" s="10">
        <v>2021</v>
      </c>
      <c r="P110" s="15">
        <v>142055.56</v>
      </c>
      <c r="Q110" s="15">
        <v>60013.89</v>
      </c>
      <c r="R110" s="15">
        <f t="shared" si="3"/>
        <v>202069.45</v>
      </c>
    </row>
    <row r="111" spans="1:18" x14ac:dyDescent="0.45">
      <c r="A111" t="s">
        <v>228</v>
      </c>
      <c r="B111" s="12" t="s">
        <v>230</v>
      </c>
      <c r="C111" s="10" t="s">
        <v>212</v>
      </c>
      <c r="D111" s="10" t="s">
        <v>162</v>
      </c>
      <c r="E111" s="10" t="s">
        <v>32</v>
      </c>
      <c r="F111" s="10" t="s">
        <v>32</v>
      </c>
      <c r="G111" s="10">
        <v>2023</v>
      </c>
      <c r="H111" s="11">
        <v>129444.44</v>
      </c>
      <c r="I111" s="11">
        <v>68275</v>
      </c>
      <c r="J111" s="11">
        <v>197719.44</v>
      </c>
      <c r="K111" s="10">
        <v>2022</v>
      </c>
      <c r="L111" s="15">
        <v>132361.10999999999</v>
      </c>
      <c r="M111" s="15">
        <v>67933.34</v>
      </c>
      <c r="N111" s="15">
        <f t="shared" si="2"/>
        <v>200294.44999999998</v>
      </c>
      <c r="O111" s="10">
        <v>2021</v>
      </c>
      <c r="P111" s="15">
        <v>156888.89000000001</v>
      </c>
      <c r="Q111" s="15">
        <v>73900</v>
      </c>
      <c r="R111" s="15">
        <f t="shared" si="3"/>
        <v>230788.89</v>
      </c>
    </row>
    <row r="112" spans="1:18" x14ac:dyDescent="0.45">
      <c r="B112" s="2" t="s">
        <v>226</v>
      </c>
      <c r="C112" s="2" t="s">
        <v>212</v>
      </c>
      <c r="D112" s="2" t="s">
        <v>162</v>
      </c>
      <c r="E112" s="2"/>
      <c r="F112" s="2" t="s">
        <v>181</v>
      </c>
      <c r="G112" s="2">
        <v>2023</v>
      </c>
      <c r="H112" s="4">
        <v>49694.44</v>
      </c>
      <c r="I112" s="4">
        <v>55728.28</v>
      </c>
      <c r="J112" s="4">
        <v>105422.72</v>
      </c>
      <c r="K112" s="2">
        <v>2022</v>
      </c>
      <c r="L112" s="14">
        <v>54333.33</v>
      </c>
      <c r="M112" s="14">
        <v>60886.48</v>
      </c>
      <c r="N112" s="14">
        <f t="shared" si="2"/>
        <v>115219.81</v>
      </c>
      <c r="O112" s="2">
        <v>2021</v>
      </c>
      <c r="P112" s="14">
        <v>64093.89</v>
      </c>
      <c r="Q112" s="14">
        <v>67305.8</v>
      </c>
      <c r="R112" s="14">
        <f t="shared" si="3"/>
        <v>131399.69</v>
      </c>
    </row>
    <row r="113" spans="1:18" x14ac:dyDescent="0.45">
      <c r="B113" s="2" t="s">
        <v>226</v>
      </c>
      <c r="C113" s="2" t="s">
        <v>212</v>
      </c>
      <c r="D113" s="2" t="s">
        <v>162</v>
      </c>
      <c r="E113" s="2"/>
      <c r="F113" s="2" t="s">
        <v>144</v>
      </c>
      <c r="G113" s="2">
        <v>2023</v>
      </c>
      <c r="H113" s="4">
        <v>45805.56</v>
      </c>
      <c r="I113" s="4">
        <v>45963.63</v>
      </c>
      <c r="J113" s="4">
        <v>91769.19</v>
      </c>
      <c r="K113" s="2">
        <v>2022</v>
      </c>
      <c r="L113" s="14">
        <v>49361.120000000003</v>
      </c>
      <c r="M113" s="14">
        <v>52370.39</v>
      </c>
      <c r="N113" s="14">
        <f t="shared" si="2"/>
        <v>101731.51000000001</v>
      </c>
      <c r="O113" s="2">
        <v>2021</v>
      </c>
      <c r="P113" s="14">
        <v>61250</v>
      </c>
      <c r="Q113" s="14">
        <v>52393.37</v>
      </c>
      <c r="R113" s="14">
        <f t="shared" si="3"/>
        <v>113643.37</v>
      </c>
    </row>
    <row r="114" spans="1:18" x14ac:dyDescent="0.45">
      <c r="B114" s="2" t="s">
        <v>226</v>
      </c>
      <c r="C114" s="2" t="s">
        <v>212</v>
      </c>
      <c r="D114" s="2" t="s">
        <v>162</v>
      </c>
      <c r="E114" s="2"/>
      <c r="F114" s="2" t="s">
        <v>176</v>
      </c>
      <c r="G114" s="2">
        <v>2023</v>
      </c>
      <c r="H114" s="4">
        <v>48500</v>
      </c>
      <c r="I114" s="4">
        <v>45963.62</v>
      </c>
      <c r="J114" s="4">
        <v>94463.62</v>
      </c>
      <c r="K114" s="2">
        <v>2022</v>
      </c>
      <c r="L114" s="14">
        <v>52972.22</v>
      </c>
      <c r="M114" s="14">
        <v>52370.239999999998</v>
      </c>
      <c r="N114" s="14">
        <f t="shared" si="2"/>
        <v>105342.45999999999</v>
      </c>
      <c r="O114" s="2">
        <v>2021</v>
      </c>
      <c r="P114" s="14">
        <v>59194.44</v>
      </c>
      <c r="Q114" s="14">
        <v>52393.5</v>
      </c>
      <c r="R114" s="14">
        <f t="shared" si="3"/>
        <v>111587.94</v>
      </c>
    </row>
    <row r="115" spans="1:18" x14ac:dyDescent="0.45">
      <c r="B115" s="2" t="s">
        <v>226</v>
      </c>
      <c r="C115" s="2" t="s">
        <v>212</v>
      </c>
      <c r="D115" s="2" t="s">
        <v>162</v>
      </c>
      <c r="E115" s="2"/>
      <c r="F115" s="2" t="s">
        <v>131</v>
      </c>
      <c r="G115" s="2">
        <v>2023</v>
      </c>
      <c r="H115" s="4">
        <v>53805.56</v>
      </c>
      <c r="I115" s="4">
        <v>45963.63</v>
      </c>
      <c r="J115" s="4">
        <v>99769.19</v>
      </c>
      <c r="K115" s="2">
        <v>2022</v>
      </c>
      <c r="L115" s="14">
        <v>60833.34</v>
      </c>
      <c r="M115" s="14">
        <v>52370.239999999998</v>
      </c>
      <c r="N115" s="14">
        <f t="shared" si="2"/>
        <v>113203.57999999999</v>
      </c>
      <c r="O115" s="2">
        <v>2021</v>
      </c>
      <c r="P115" s="14">
        <v>73055.56</v>
      </c>
      <c r="Q115" s="14">
        <v>52393.37</v>
      </c>
      <c r="R115" s="14">
        <f t="shared" si="3"/>
        <v>125448.93</v>
      </c>
    </row>
    <row r="116" spans="1:18" x14ac:dyDescent="0.45">
      <c r="B116" s="2" t="s">
        <v>226</v>
      </c>
      <c r="C116" s="2" t="s">
        <v>212</v>
      </c>
      <c r="D116" s="2" t="s">
        <v>162</v>
      </c>
      <c r="E116" s="2"/>
      <c r="F116" s="2" t="s">
        <v>177</v>
      </c>
      <c r="G116" s="2">
        <v>2023</v>
      </c>
      <c r="H116" s="4">
        <v>56944.44</v>
      </c>
      <c r="I116" s="4"/>
      <c r="J116" s="4">
        <v>56944.44</v>
      </c>
      <c r="K116" s="2">
        <v>2022</v>
      </c>
      <c r="L116" s="14">
        <v>67472.22</v>
      </c>
      <c r="M116" s="14">
        <v>0</v>
      </c>
      <c r="N116" s="14">
        <f t="shared" si="2"/>
        <v>67472.22</v>
      </c>
      <c r="O116" s="2">
        <v>2021</v>
      </c>
      <c r="P116" s="14">
        <v>82638.89</v>
      </c>
      <c r="Q116" s="14">
        <v>0</v>
      </c>
      <c r="R116" s="14">
        <f t="shared" si="3"/>
        <v>82638.89</v>
      </c>
    </row>
    <row r="117" spans="1:18" x14ac:dyDescent="0.45">
      <c r="B117" s="2" t="s">
        <v>226</v>
      </c>
      <c r="C117" s="2" t="s">
        <v>212</v>
      </c>
      <c r="D117" s="2" t="s">
        <v>162</v>
      </c>
      <c r="E117" s="2"/>
      <c r="F117" s="2" t="s">
        <v>178</v>
      </c>
      <c r="G117" s="2">
        <v>2023</v>
      </c>
      <c r="H117" s="4"/>
      <c r="I117" s="4">
        <v>96120.07</v>
      </c>
      <c r="J117" s="4">
        <v>96120.07</v>
      </c>
      <c r="K117" s="2">
        <v>2022</v>
      </c>
      <c r="L117" s="14">
        <v>0</v>
      </c>
      <c r="M117" s="14">
        <v>104023.32</v>
      </c>
      <c r="N117" s="14">
        <f t="shared" si="2"/>
        <v>104023.32</v>
      </c>
      <c r="O117" s="2">
        <v>2021</v>
      </c>
      <c r="P117" s="14">
        <v>0</v>
      </c>
      <c r="Q117" s="14">
        <v>114423.14</v>
      </c>
      <c r="R117" s="14">
        <f t="shared" si="3"/>
        <v>114423.14</v>
      </c>
    </row>
    <row r="118" spans="1:18" x14ac:dyDescent="0.45">
      <c r="B118" s="2" t="s">
        <v>226</v>
      </c>
      <c r="C118" s="2" t="s">
        <v>212</v>
      </c>
      <c r="D118" s="2" t="s">
        <v>162</v>
      </c>
      <c r="E118" s="2"/>
      <c r="F118" s="2" t="s">
        <v>4</v>
      </c>
      <c r="G118" s="2">
        <v>2023</v>
      </c>
      <c r="H118" s="4">
        <v>56055.56</v>
      </c>
      <c r="I118" s="4"/>
      <c r="J118" s="4">
        <v>56055.56</v>
      </c>
      <c r="K118" s="2">
        <v>2022</v>
      </c>
      <c r="L118" s="14">
        <v>67472.22</v>
      </c>
      <c r="M118" s="14">
        <v>0</v>
      </c>
      <c r="N118" s="14">
        <f t="shared" si="2"/>
        <v>67472.22</v>
      </c>
      <c r="O118" s="2">
        <v>2021</v>
      </c>
      <c r="P118" s="14">
        <v>80416.67</v>
      </c>
      <c r="Q118" s="14">
        <v>0</v>
      </c>
      <c r="R118" s="14">
        <f t="shared" si="3"/>
        <v>80416.67</v>
      </c>
    </row>
    <row r="119" spans="1:18" x14ac:dyDescent="0.45">
      <c r="B119" s="2" t="s">
        <v>226</v>
      </c>
      <c r="C119" s="2" t="s">
        <v>212</v>
      </c>
      <c r="D119" s="2" t="s">
        <v>162</v>
      </c>
      <c r="E119" s="2"/>
      <c r="F119" s="2" t="s">
        <v>46</v>
      </c>
      <c r="G119" s="2">
        <v>2023</v>
      </c>
      <c r="H119" s="4">
        <v>65277.78</v>
      </c>
      <c r="I119" s="4"/>
      <c r="J119" s="4">
        <v>65277.78</v>
      </c>
      <c r="K119" s="2">
        <v>2022</v>
      </c>
      <c r="L119" s="14">
        <v>76694.45</v>
      </c>
      <c r="M119" s="14">
        <v>0</v>
      </c>
      <c r="N119" s="14">
        <f t="shared" si="2"/>
        <v>76694.45</v>
      </c>
      <c r="O119" s="2">
        <v>2021</v>
      </c>
      <c r="P119" s="14">
        <v>90583.33</v>
      </c>
      <c r="Q119" s="14">
        <v>0</v>
      </c>
      <c r="R119" s="14">
        <f t="shared" si="3"/>
        <v>90583.33</v>
      </c>
    </row>
    <row r="120" spans="1:18" x14ac:dyDescent="0.45">
      <c r="B120" s="2" t="s">
        <v>226</v>
      </c>
      <c r="C120" s="2" t="s">
        <v>212</v>
      </c>
      <c r="D120" s="2" t="s">
        <v>162</v>
      </c>
      <c r="E120" s="2"/>
      <c r="F120" s="2" t="s">
        <v>148</v>
      </c>
      <c r="G120" s="2">
        <v>2023</v>
      </c>
      <c r="H120" s="4">
        <v>36166.67</v>
      </c>
      <c r="I120" s="4"/>
      <c r="J120" s="4">
        <v>36166.67</v>
      </c>
      <c r="K120" s="2">
        <v>2022</v>
      </c>
      <c r="L120" s="14">
        <v>40777.78</v>
      </c>
      <c r="M120" s="14">
        <v>0</v>
      </c>
      <c r="N120" s="14">
        <f t="shared" si="2"/>
        <v>40777.78</v>
      </c>
      <c r="O120" s="2">
        <v>2021</v>
      </c>
      <c r="P120" s="14">
        <v>47972.22</v>
      </c>
      <c r="Q120" s="14">
        <v>0</v>
      </c>
      <c r="R120" s="14">
        <f t="shared" si="3"/>
        <v>47972.22</v>
      </c>
    </row>
    <row r="121" spans="1:18" x14ac:dyDescent="0.45">
      <c r="B121" s="2" t="s">
        <v>226</v>
      </c>
      <c r="C121" s="2" t="s">
        <v>212</v>
      </c>
      <c r="D121" s="2" t="s">
        <v>162</v>
      </c>
      <c r="E121" s="2"/>
      <c r="F121" s="2" t="s">
        <v>156</v>
      </c>
      <c r="G121" s="2">
        <v>2023</v>
      </c>
      <c r="H121" s="4"/>
      <c r="I121" s="4">
        <v>81793.23</v>
      </c>
      <c r="J121" s="4">
        <v>81793.23</v>
      </c>
      <c r="K121" s="2">
        <v>2022</v>
      </c>
      <c r="L121" s="14">
        <v>0</v>
      </c>
      <c r="M121" s="14">
        <v>90491.82</v>
      </c>
      <c r="N121" s="14">
        <f t="shared" si="2"/>
        <v>90491.82</v>
      </c>
      <c r="O121" s="2">
        <v>2021</v>
      </c>
      <c r="P121" s="14">
        <v>0</v>
      </c>
      <c r="Q121" s="14">
        <v>112017.05</v>
      </c>
      <c r="R121" s="14">
        <f t="shared" si="3"/>
        <v>112017.05</v>
      </c>
    </row>
    <row r="122" spans="1:18" x14ac:dyDescent="0.45">
      <c r="B122" s="2" t="s">
        <v>226</v>
      </c>
      <c r="C122" s="2" t="s">
        <v>212</v>
      </c>
      <c r="D122" s="2" t="s">
        <v>162</v>
      </c>
      <c r="E122" s="2"/>
      <c r="F122" s="2" t="s">
        <v>169</v>
      </c>
      <c r="G122" s="2">
        <v>2023</v>
      </c>
      <c r="H122" s="4">
        <v>40361.11</v>
      </c>
      <c r="I122" s="4"/>
      <c r="J122" s="4">
        <v>40361.11</v>
      </c>
      <c r="K122" s="2">
        <v>2022</v>
      </c>
      <c r="L122" s="14">
        <v>42555.55</v>
      </c>
      <c r="M122" s="14">
        <v>0</v>
      </c>
      <c r="N122" s="14">
        <f t="shared" si="2"/>
        <v>42555.55</v>
      </c>
      <c r="O122" s="2">
        <v>2021</v>
      </c>
      <c r="P122" s="14">
        <v>50305.56</v>
      </c>
      <c r="Q122" s="14">
        <v>0</v>
      </c>
      <c r="R122" s="14">
        <f t="shared" si="3"/>
        <v>50305.56</v>
      </c>
    </row>
    <row r="123" spans="1:18" x14ac:dyDescent="0.45">
      <c r="B123" s="2" t="s">
        <v>226</v>
      </c>
      <c r="C123" s="2" t="s">
        <v>212</v>
      </c>
      <c r="D123" s="2" t="s">
        <v>162</v>
      </c>
      <c r="E123" s="2"/>
      <c r="F123" s="2" t="s">
        <v>208</v>
      </c>
      <c r="G123" s="2">
        <v>2023</v>
      </c>
      <c r="H123" s="4">
        <v>38666.67</v>
      </c>
      <c r="I123" s="4"/>
      <c r="J123" s="4">
        <v>38666.67</v>
      </c>
      <c r="K123" s="2">
        <v>2022</v>
      </c>
      <c r="L123" s="14">
        <v>40138.89</v>
      </c>
      <c r="M123" s="14">
        <v>0</v>
      </c>
      <c r="N123" s="14">
        <f t="shared" si="2"/>
        <v>40138.89</v>
      </c>
      <c r="O123" s="2">
        <v>2021</v>
      </c>
      <c r="P123" s="14">
        <v>50444.44</v>
      </c>
      <c r="Q123" s="14">
        <v>0</v>
      </c>
      <c r="R123" s="14">
        <f t="shared" si="3"/>
        <v>50444.44</v>
      </c>
    </row>
    <row r="124" spans="1:18" x14ac:dyDescent="0.45">
      <c r="B124" s="2" t="s">
        <v>226</v>
      </c>
      <c r="C124" s="2" t="s">
        <v>212</v>
      </c>
      <c r="D124" s="2" t="s">
        <v>162</v>
      </c>
      <c r="E124" s="2"/>
      <c r="F124" s="2" t="s">
        <v>122</v>
      </c>
      <c r="G124" s="2">
        <v>2023</v>
      </c>
      <c r="H124" s="4">
        <v>46500</v>
      </c>
      <c r="I124" s="4">
        <v>44426.1</v>
      </c>
      <c r="J124" s="4">
        <v>90926.1</v>
      </c>
      <c r="K124" s="2">
        <v>2022</v>
      </c>
      <c r="L124" s="14">
        <v>52527.78</v>
      </c>
      <c r="M124" s="14">
        <v>55624.43</v>
      </c>
      <c r="N124" s="14">
        <f t="shared" si="2"/>
        <v>108152.20999999999</v>
      </c>
      <c r="O124" s="2">
        <v>2021</v>
      </c>
      <c r="P124" s="14">
        <v>63750</v>
      </c>
      <c r="Q124" s="14">
        <v>40622.76</v>
      </c>
      <c r="R124" s="14">
        <f t="shared" si="3"/>
        <v>104372.76000000001</v>
      </c>
    </row>
    <row r="125" spans="1:18" x14ac:dyDescent="0.45">
      <c r="B125" s="2" t="s">
        <v>226</v>
      </c>
      <c r="C125" s="2" t="s">
        <v>212</v>
      </c>
      <c r="D125" s="2" t="s">
        <v>162</v>
      </c>
      <c r="E125" s="2"/>
      <c r="F125" s="2" t="s">
        <v>22</v>
      </c>
      <c r="G125" s="2">
        <v>2023</v>
      </c>
      <c r="H125" s="4">
        <v>50083.33</v>
      </c>
      <c r="I125" s="4">
        <v>58458.32</v>
      </c>
      <c r="J125" s="4">
        <v>108541.65</v>
      </c>
      <c r="K125" s="2">
        <v>2022</v>
      </c>
      <c r="L125" s="14">
        <v>51555.56</v>
      </c>
      <c r="M125" s="14">
        <v>64845.98</v>
      </c>
      <c r="N125" s="14">
        <f t="shared" si="2"/>
        <v>116401.54000000001</v>
      </c>
      <c r="O125" s="2">
        <v>2021</v>
      </c>
      <c r="P125" s="14">
        <v>62555.56</v>
      </c>
      <c r="Q125" s="14">
        <v>68800.789999999994</v>
      </c>
      <c r="R125" s="14">
        <f t="shared" si="3"/>
        <v>131356.34999999998</v>
      </c>
    </row>
    <row r="126" spans="1:18" x14ac:dyDescent="0.45">
      <c r="B126" s="2" t="s">
        <v>226</v>
      </c>
      <c r="C126" s="2" t="s">
        <v>212</v>
      </c>
      <c r="D126" s="2" t="s">
        <v>162</v>
      </c>
      <c r="E126" s="2"/>
      <c r="F126" s="2" t="s">
        <v>180</v>
      </c>
      <c r="G126" s="2">
        <v>2023</v>
      </c>
      <c r="H126" s="4">
        <v>68527.78</v>
      </c>
      <c r="I126" s="4">
        <v>49294.23</v>
      </c>
      <c r="J126" s="4">
        <v>117822.01</v>
      </c>
      <c r="K126" s="2">
        <v>2022</v>
      </c>
      <c r="L126" s="14">
        <v>82972.22</v>
      </c>
      <c r="M126" s="14">
        <v>47461.55</v>
      </c>
      <c r="N126" s="14">
        <f t="shared" si="2"/>
        <v>130433.77</v>
      </c>
      <c r="O126" s="2">
        <v>2021</v>
      </c>
      <c r="P126" s="14">
        <v>84555.56</v>
      </c>
      <c r="Q126" s="14">
        <v>56011.33</v>
      </c>
      <c r="R126" s="14">
        <f t="shared" si="3"/>
        <v>140566.89000000001</v>
      </c>
    </row>
    <row r="127" spans="1:18" x14ac:dyDescent="0.45">
      <c r="A127" t="s">
        <v>228</v>
      </c>
      <c r="B127" s="13" t="s">
        <v>230</v>
      </c>
      <c r="C127" s="10" t="s">
        <v>212</v>
      </c>
      <c r="D127" s="10" t="s">
        <v>85</v>
      </c>
      <c r="E127" s="10" t="s">
        <v>95</v>
      </c>
      <c r="F127" s="10" t="s">
        <v>95</v>
      </c>
      <c r="G127" s="10">
        <v>2023</v>
      </c>
      <c r="H127" s="11">
        <v>137256.67000000001</v>
      </c>
      <c r="I127" s="11">
        <v>23236.67</v>
      </c>
      <c r="J127" s="11">
        <v>160493.34</v>
      </c>
      <c r="K127" s="10">
        <v>2022</v>
      </c>
      <c r="L127" s="15">
        <v>128222.23</v>
      </c>
      <c r="M127" s="15">
        <v>34086.11</v>
      </c>
      <c r="N127" s="15">
        <f t="shared" si="2"/>
        <v>162308.34</v>
      </c>
      <c r="O127" s="10">
        <v>2021</v>
      </c>
      <c r="P127" s="15">
        <v>136666.67000000001</v>
      </c>
      <c r="Q127" s="15">
        <v>36844.44</v>
      </c>
      <c r="R127" s="15">
        <f t="shared" si="3"/>
        <v>173511.11000000002</v>
      </c>
    </row>
    <row r="128" spans="1:18" x14ac:dyDescent="0.45">
      <c r="A128" t="s">
        <v>228</v>
      </c>
      <c r="B128" s="13" t="s">
        <v>230</v>
      </c>
      <c r="C128" s="10" t="s">
        <v>212</v>
      </c>
      <c r="D128" s="10" t="s">
        <v>85</v>
      </c>
      <c r="E128" s="10" t="s">
        <v>234</v>
      </c>
      <c r="F128" s="10" t="s">
        <v>112</v>
      </c>
      <c r="G128" s="10">
        <v>2023</v>
      </c>
      <c r="H128" s="11">
        <v>144160</v>
      </c>
      <c r="I128" s="11">
        <v>15800</v>
      </c>
      <c r="J128" s="11">
        <v>159960</v>
      </c>
      <c r="K128" s="10">
        <v>2022</v>
      </c>
      <c r="L128" s="15">
        <f>84666.67+52000</f>
        <v>136666.66999999998</v>
      </c>
      <c r="M128" s="15">
        <f>12406.18+5000</f>
        <v>17406.18</v>
      </c>
      <c r="N128" s="15">
        <f t="shared" si="2"/>
        <v>154072.84999999998</v>
      </c>
      <c r="O128" s="10">
        <v>2021</v>
      </c>
      <c r="P128" s="15">
        <v>157194.44</v>
      </c>
      <c r="Q128" s="15">
        <v>10614.19</v>
      </c>
      <c r="R128" s="15">
        <f t="shared" si="3"/>
        <v>167808.63</v>
      </c>
    </row>
    <row r="129" spans="1:18" x14ac:dyDescent="0.45">
      <c r="A129" t="s">
        <v>228</v>
      </c>
      <c r="B129" s="12" t="s">
        <v>230</v>
      </c>
      <c r="C129" s="10" t="s">
        <v>212</v>
      </c>
      <c r="D129" s="10" t="s">
        <v>85</v>
      </c>
      <c r="E129" s="10" t="s">
        <v>218</v>
      </c>
      <c r="F129" s="10" t="s">
        <v>105</v>
      </c>
      <c r="G129" s="10">
        <v>2023</v>
      </c>
      <c r="H129" s="11">
        <v>55138.89</v>
      </c>
      <c r="I129" s="11">
        <v>38472.22</v>
      </c>
      <c r="J129" s="11">
        <v>93611.11</v>
      </c>
      <c r="K129" s="10">
        <v>2022</v>
      </c>
      <c r="L129" s="15">
        <v>51822.23</v>
      </c>
      <c r="M129" s="15">
        <v>40216.67</v>
      </c>
      <c r="N129" s="15">
        <f t="shared" si="2"/>
        <v>92038.9</v>
      </c>
      <c r="O129" s="10">
        <v>2021</v>
      </c>
      <c r="P129" s="15">
        <v>59675</v>
      </c>
      <c r="Q129" s="15">
        <v>42166.67</v>
      </c>
      <c r="R129" s="15">
        <f t="shared" si="3"/>
        <v>101841.67</v>
      </c>
    </row>
    <row r="130" spans="1:18" x14ac:dyDescent="0.45">
      <c r="A130" t="s">
        <v>228</v>
      </c>
      <c r="B130" s="12" t="s">
        <v>230</v>
      </c>
      <c r="C130" s="10" t="s">
        <v>212</v>
      </c>
      <c r="D130" s="10" t="s">
        <v>85</v>
      </c>
      <c r="E130" s="10" t="s">
        <v>113</v>
      </c>
      <c r="F130" s="10" t="s">
        <v>113</v>
      </c>
      <c r="G130" s="10">
        <v>2023</v>
      </c>
      <c r="H130" s="11">
        <v>137055.56</v>
      </c>
      <c r="I130" s="11">
        <v>115602.78</v>
      </c>
      <c r="J130" s="11">
        <v>252658.34</v>
      </c>
      <c r="K130" s="10">
        <v>2022</v>
      </c>
      <c r="L130" s="15">
        <v>148305.56</v>
      </c>
      <c r="M130" s="15">
        <v>117805.55</v>
      </c>
      <c r="N130" s="15">
        <f t="shared" si="2"/>
        <v>266111.11</v>
      </c>
      <c r="O130" s="10">
        <v>2021</v>
      </c>
      <c r="P130" s="15">
        <v>182472.22</v>
      </c>
      <c r="Q130" s="15">
        <v>125305.56</v>
      </c>
      <c r="R130" s="15">
        <f t="shared" si="3"/>
        <v>307777.78000000003</v>
      </c>
    </row>
    <row r="131" spans="1:18" x14ac:dyDescent="0.45">
      <c r="A131" t="s">
        <v>228</v>
      </c>
      <c r="B131" s="12" t="s">
        <v>230</v>
      </c>
      <c r="C131" s="10" t="s">
        <v>212</v>
      </c>
      <c r="D131" s="10" t="s">
        <v>85</v>
      </c>
      <c r="E131" s="10" t="s">
        <v>86</v>
      </c>
      <c r="F131" s="10" t="s">
        <v>86</v>
      </c>
      <c r="G131" s="10">
        <v>2023</v>
      </c>
      <c r="H131" s="11">
        <v>185888.89</v>
      </c>
      <c r="I131" s="11">
        <v>148777.78</v>
      </c>
      <c r="J131" s="11">
        <v>334666.67</v>
      </c>
      <c r="K131" s="10">
        <v>2022</v>
      </c>
      <c r="L131" s="15">
        <v>205250</v>
      </c>
      <c r="M131" s="15">
        <v>154333.32999999999</v>
      </c>
      <c r="N131" s="15">
        <f t="shared" ref="N131:N184" si="4">SUM(L131:M131)</f>
        <v>359583.32999999996</v>
      </c>
      <c r="O131" s="10">
        <v>2021</v>
      </c>
      <c r="P131" s="15">
        <v>252916.67</v>
      </c>
      <c r="Q131" s="15">
        <v>159666.67000000001</v>
      </c>
      <c r="R131" s="15">
        <f t="shared" ref="R131:R184" si="5">SUM(P131:Q131)</f>
        <v>412583.34</v>
      </c>
    </row>
    <row r="132" spans="1:18" x14ac:dyDescent="0.45">
      <c r="A132" t="s">
        <v>228</v>
      </c>
      <c r="B132" s="12" t="s">
        <v>230</v>
      </c>
      <c r="C132" s="10" t="s">
        <v>212</v>
      </c>
      <c r="D132" s="10" t="s">
        <v>85</v>
      </c>
      <c r="E132" s="10" t="s">
        <v>73</v>
      </c>
      <c r="F132" s="10" t="s">
        <v>73</v>
      </c>
      <c r="G132" s="10">
        <v>2023</v>
      </c>
      <c r="H132" s="11">
        <v>96555.56</v>
      </c>
      <c r="I132" s="11">
        <v>97333.33</v>
      </c>
      <c r="J132" s="11">
        <v>193888.89</v>
      </c>
      <c r="K132" s="10">
        <v>2022</v>
      </c>
      <c r="L132" s="15">
        <v>102083.34</v>
      </c>
      <c r="M132" s="15">
        <v>95916.66</v>
      </c>
      <c r="N132" s="15">
        <f t="shared" si="4"/>
        <v>198000</v>
      </c>
      <c r="O132" s="10">
        <v>2021</v>
      </c>
      <c r="P132" s="15">
        <v>128027.78</v>
      </c>
      <c r="Q132" s="15">
        <v>100805.56</v>
      </c>
      <c r="R132" s="15">
        <f t="shared" si="5"/>
        <v>228833.34</v>
      </c>
    </row>
    <row r="133" spans="1:18" x14ac:dyDescent="0.45">
      <c r="A133" t="s">
        <v>228</v>
      </c>
      <c r="B133" s="12" t="s">
        <v>230</v>
      </c>
      <c r="C133" s="10" t="s">
        <v>212</v>
      </c>
      <c r="D133" s="10" t="s">
        <v>85</v>
      </c>
      <c r="E133" s="10" t="s">
        <v>117</v>
      </c>
      <c r="F133" s="10" t="s">
        <v>117</v>
      </c>
      <c r="G133" s="10">
        <v>2023</v>
      </c>
      <c r="H133" s="11">
        <v>85555.56</v>
      </c>
      <c r="I133" s="11">
        <v>71611.11</v>
      </c>
      <c r="J133" s="11">
        <v>157166.67000000001</v>
      </c>
      <c r="K133" s="10">
        <v>2022</v>
      </c>
      <c r="L133" s="15">
        <v>86222.22</v>
      </c>
      <c r="M133" s="15">
        <v>69555.56</v>
      </c>
      <c r="N133" s="15">
        <f t="shared" si="4"/>
        <v>155777.78</v>
      </c>
      <c r="O133" s="10">
        <v>2021</v>
      </c>
      <c r="P133" s="15">
        <v>103527.78</v>
      </c>
      <c r="Q133" s="15">
        <v>76472.22</v>
      </c>
      <c r="R133" s="15">
        <f t="shared" si="5"/>
        <v>180000</v>
      </c>
    </row>
    <row r="134" spans="1:18" x14ac:dyDescent="0.45">
      <c r="A134" t="s">
        <v>228</v>
      </c>
      <c r="B134" s="12" t="s">
        <v>230</v>
      </c>
      <c r="C134" s="10" t="s">
        <v>212</v>
      </c>
      <c r="D134" s="10" t="s">
        <v>85</v>
      </c>
      <c r="E134" s="10" t="s">
        <v>219</v>
      </c>
      <c r="F134" s="10" t="s">
        <v>72</v>
      </c>
      <c r="G134" s="10">
        <v>2023</v>
      </c>
      <c r="H134" s="11">
        <v>135666.66</v>
      </c>
      <c r="I134" s="11">
        <v>98916.67</v>
      </c>
      <c r="J134" s="11">
        <v>234583.33</v>
      </c>
      <c r="K134" s="10">
        <v>2022</v>
      </c>
      <c r="L134" s="15">
        <v>138111.10999999999</v>
      </c>
      <c r="M134" s="15">
        <v>102027.78</v>
      </c>
      <c r="N134" s="15">
        <f t="shared" si="4"/>
        <v>240138.88999999998</v>
      </c>
      <c r="O134" s="10">
        <v>2021</v>
      </c>
      <c r="P134" s="15">
        <v>159305.56</v>
      </c>
      <c r="Q134" s="15">
        <v>103138.89</v>
      </c>
      <c r="R134" s="15">
        <f t="shared" si="5"/>
        <v>262444.45</v>
      </c>
    </row>
    <row r="135" spans="1:18" x14ac:dyDescent="0.45">
      <c r="A135" t="s">
        <v>228</v>
      </c>
      <c r="B135" s="12" t="s">
        <v>230</v>
      </c>
      <c r="C135" s="10" t="s">
        <v>212</v>
      </c>
      <c r="D135" s="10" t="s">
        <v>85</v>
      </c>
      <c r="E135" s="10" t="s">
        <v>174</v>
      </c>
      <c r="F135" s="10" t="s">
        <v>174</v>
      </c>
      <c r="G135" s="10">
        <v>2023</v>
      </c>
      <c r="H135" s="11">
        <v>133250</v>
      </c>
      <c r="I135" s="11">
        <v>63666.67</v>
      </c>
      <c r="J135" s="11">
        <v>196916.67</v>
      </c>
      <c r="K135" s="10">
        <v>2022</v>
      </c>
      <c r="L135" s="15">
        <v>141611.10999999999</v>
      </c>
      <c r="M135" s="15">
        <v>64638.879999999997</v>
      </c>
      <c r="N135" s="15">
        <f t="shared" si="4"/>
        <v>206249.99</v>
      </c>
      <c r="O135" s="10">
        <v>2021</v>
      </c>
      <c r="P135" s="15">
        <v>173222.22</v>
      </c>
      <c r="Q135" s="15">
        <v>78583.33</v>
      </c>
      <c r="R135" s="15">
        <f t="shared" si="5"/>
        <v>251805.55</v>
      </c>
    </row>
    <row r="136" spans="1:18" x14ac:dyDescent="0.45">
      <c r="B136" s="2" t="s">
        <v>226</v>
      </c>
      <c r="C136" s="2" t="s">
        <v>212</v>
      </c>
      <c r="D136" s="2" t="s">
        <v>85</v>
      </c>
      <c r="E136" s="2" t="s">
        <v>220</v>
      </c>
      <c r="F136" s="2" t="s">
        <v>49</v>
      </c>
      <c r="G136" s="2">
        <v>2023</v>
      </c>
      <c r="H136" s="4">
        <v>201000</v>
      </c>
      <c r="I136" s="4">
        <v>130081.34</v>
      </c>
      <c r="J136" s="4">
        <v>331081.34000000003</v>
      </c>
      <c r="K136" s="2">
        <v>2022</v>
      </c>
      <c r="L136" s="14">
        <v>211027.78</v>
      </c>
      <c r="M136" s="14">
        <v>142061.34</v>
      </c>
      <c r="N136" s="14">
        <f t="shared" si="4"/>
        <v>353089.12</v>
      </c>
      <c r="O136" s="2">
        <v>2021</v>
      </c>
      <c r="P136" s="14">
        <v>251916.67</v>
      </c>
      <c r="Q136" s="14">
        <v>167166.68</v>
      </c>
      <c r="R136" s="14">
        <f t="shared" si="5"/>
        <v>419083.35</v>
      </c>
    </row>
    <row r="137" spans="1:18" x14ac:dyDescent="0.45">
      <c r="B137" s="2" t="s">
        <v>226</v>
      </c>
      <c r="C137" s="2" t="s">
        <v>212</v>
      </c>
      <c r="D137" s="2" t="s">
        <v>85</v>
      </c>
      <c r="E137" s="2" t="s">
        <v>220</v>
      </c>
      <c r="F137" s="2" t="s">
        <v>64</v>
      </c>
      <c r="G137" s="2">
        <v>2023</v>
      </c>
      <c r="H137" s="4">
        <v>190444.44</v>
      </c>
      <c r="I137" s="4">
        <v>96171.21</v>
      </c>
      <c r="J137" s="4">
        <v>286615.65000000002</v>
      </c>
      <c r="K137" s="2">
        <v>2022</v>
      </c>
      <c r="L137" s="14">
        <v>164250</v>
      </c>
      <c r="M137" s="14">
        <v>100562.79</v>
      </c>
      <c r="N137" s="14">
        <f t="shared" si="4"/>
        <v>264812.78999999998</v>
      </c>
      <c r="O137" s="2">
        <v>2021</v>
      </c>
      <c r="P137" s="14">
        <v>229527.78</v>
      </c>
      <c r="Q137" s="14">
        <v>114532.85</v>
      </c>
      <c r="R137" s="14">
        <f t="shared" si="5"/>
        <v>344060.63</v>
      </c>
    </row>
    <row r="138" spans="1:18" x14ac:dyDescent="0.45">
      <c r="B138" s="2" t="s">
        <v>226</v>
      </c>
      <c r="C138" s="2" t="s">
        <v>212</v>
      </c>
      <c r="D138" s="2" t="s">
        <v>85</v>
      </c>
      <c r="E138" s="2" t="s">
        <v>220</v>
      </c>
      <c r="F138" s="2" t="s">
        <v>200</v>
      </c>
      <c r="G138" s="2">
        <v>2023</v>
      </c>
      <c r="H138" s="4">
        <v>209694.44</v>
      </c>
      <c r="I138" s="4">
        <v>97636.34</v>
      </c>
      <c r="J138" s="4">
        <v>307330.78000000003</v>
      </c>
      <c r="K138" s="2">
        <v>2022</v>
      </c>
      <c r="L138" s="14">
        <v>212111.11</v>
      </c>
      <c r="M138" s="14">
        <v>94691.91</v>
      </c>
      <c r="N138" s="14">
        <f t="shared" si="4"/>
        <v>306803.02</v>
      </c>
      <c r="O138" s="2">
        <v>2021</v>
      </c>
      <c r="P138" s="14">
        <v>248888.89</v>
      </c>
      <c r="Q138" s="14">
        <v>93519.61</v>
      </c>
      <c r="R138" s="14">
        <f t="shared" si="5"/>
        <v>342408.5</v>
      </c>
    </row>
    <row r="139" spans="1:18" x14ac:dyDescent="0.45">
      <c r="B139" s="2" t="s">
        <v>226</v>
      </c>
      <c r="C139" s="2" t="s">
        <v>212</v>
      </c>
      <c r="D139" s="2" t="s">
        <v>85</v>
      </c>
      <c r="E139" s="2" t="s">
        <v>221</v>
      </c>
      <c r="F139" s="2" t="s">
        <v>31</v>
      </c>
      <c r="G139" s="2">
        <v>2023</v>
      </c>
      <c r="H139" s="4">
        <v>62916.67</v>
      </c>
      <c r="I139" s="4">
        <v>39037.129999999997</v>
      </c>
      <c r="J139" s="4">
        <v>101953.8</v>
      </c>
      <c r="K139" s="2">
        <v>2022</v>
      </c>
      <c r="L139" s="14">
        <v>61583.33</v>
      </c>
      <c r="M139" s="14">
        <v>38560.5</v>
      </c>
      <c r="N139" s="14">
        <f t="shared" si="4"/>
        <v>100143.83</v>
      </c>
      <c r="O139" s="2">
        <v>2021</v>
      </c>
      <c r="P139" s="14">
        <v>70333.33</v>
      </c>
      <c r="Q139" s="14">
        <v>33869.199999999997</v>
      </c>
      <c r="R139" s="14">
        <f t="shared" si="5"/>
        <v>104202.53</v>
      </c>
    </row>
    <row r="140" spans="1:18" x14ac:dyDescent="0.45">
      <c r="B140" s="2" t="s">
        <v>226</v>
      </c>
      <c r="C140" s="2" t="s">
        <v>212</v>
      </c>
      <c r="D140" s="2" t="s">
        <v>85</v>
      </c>
      <c r="E140" s="2" t="s">
        <v>221</v>
      </c>
      <c r="F140" s="2" t="s">
        <v>121</v>
      </c>
      <c r="G140" s="2">
        <v>2023</v>
      </c>
      <c r="H140" s="4">
        <v>49805.56</v>
      </c>
      <c r="I140" s="4">
        <v>39057.300000000003</v>
      </c>
      <c r="J140" s="4">
        <v>88862.86</v>
      </c>
      <c r="K140" s="2">
        <v>2022</v>
      </c>
      <c r="L140" s="14">
        <v>48805.55</v>
      </c>
      <c r="M140" s="14">
        <v>32914.78</v>
      </c>
      <c r="N140" s="14">
        <f t="shared" si="4"/>
        <v>81720.33</v>
      </c>
      <c r="O140" s="2">
        <v>2021</v>
      </c>
      <c r="P140" s="14">
        <v>59777.78</v>
      </c>
      <c r="Q140" s="14">
        <v>32336.19</v>
      </c>
      <c r="R140" s="14">
        <f t="shared" si="5"/>
        <v>92113.97</v>
      </c>
    </row>
    <row r="141" spans="1:18" x14ac:dyDescent="0.45">
      <c r="B141" s="2" t="s">
        <v>226</v>
      </c>
      <c r="C141" s="2" t="s">
        <v>212</v>
      </c>
      <c r="D141" s="2" t="s">
        <v>85</v>
      </c>
      <c r="E141" s="2" t="s">
        <v>221</v>
      </c>
      <c r="F141" s="2" t="s">
        <v>1</v>
      </c>
      <c r="G141" s="2">
        <v>2023</v>
      </c>
      <c r="H141" s="4">
        <v>116722.22</v>
      </c>
      <c r="I141" s="4">
        <v>71103</v>
      </c>
      <c r="J141" s="4">
        <v>187825.22</v>
      </c>
      <c r="K141" s="2">
        <v>2022</v>
      </c>
      <c r="L141" s="14">
        <v>120666.66</v>
      </c>
      <c r="M141" s="14">
        <v>79578.84</v>
      </c>
      <c r="N141" s="14">
        <f t="shared" si="4"/>
        <v>200245.5</v>
      </c>
      <c r="O141" s="2">
        <v>2021</v>
      </c>
      <c r="P141" s="14">
        <v>144388.89000000001</v>
      </c>
      <c r="Q141" s="14">
        <v>115919.32</v>
      </c>
      <c r="R141" s="14">
        <f t="shared" si="5"/>
        <v>260308.21000000002</v>
      </c>
    </row>
    <row r="142" spans="1:18" x14ac:dyDescent="0.45">
      <c r="B142" s="2" t="s">
        <v>226</v>
      </c>
      <c r="C142" s="2" t="s">
        <v>212</v>
      </c>
      <c r="D142" s="2" t="s">
        <v>85</v>
      </c>
      <c r="E142" s="2" t="s">
        <v>221</v>
      </c>
      <c r="F142" s="2" t="s">
        <v>209</v>
      </c>
      <c r="G142" s="2">
        <v>2023</v>
      </c>
      <c r="H142" s="4">
        <v>125194.44</v>
      </c>
      <c r="I142" s="4">
        <v>84272.01</v>
      </c>
      <c r="J142" s="4">
        <v>209466.45</v>
      </c>
      <c r="K142" s="2">
        <v>2022</v>
      </c>
      <c r="L142" s="14">
        <v>127250</v>
      </c>
      <c r="M142" s="14">
        <v>79692.78</v>
      </c>
      <c r="N142" s="14">
        <f t="shared" si="4"/>
        <v>206942.78</v>
      </c>
      <c r="O142" s="2">
        <v>2021</v>
      </c>
      <c r="P142" s="14">
        <v>150555.56</v>
      </c>
      <c r="Q142" s="14">
        <v>78046.289999999994</v>
      </c>
      <c r="R142" s="14">
        <f t="shared" si="5"/>
        <v>228601.84999999998</v>
      </c>
    </row>
    <row r="143" spans="1:18" x14ac:dyDescent="0.45">
      <c r="B143" s="2" t="s">
        <v>226</v>
      </c>
      <c r="C143" s="2" t="s">
        <v>212</v>
      </c>
      <c r="D143" s="2" t="s">
        <v>85</v>
      </c>
      <c r="E143" s="2" t="s">
        <v>221</v>
      </c>
      <c r="F143" s="2" t="s">
        <v>26</v>
      </c>
      <c r="G143" s="2">
        <v>2023</v>
      </c>
      <c r="H143" s="4">
        <v>62777.78</v>
      </c>
      <c r="I143" s="4">
        <v>33039.14</v>
      </c>
      <c r="J143" s="4">
        <v>95816.92</v>
      </c>
      <c r="K143" s="2">
        <v>2022</v>
      </c>
      <c r="L143" s="14">
        <v>59111.11</v>
      </c>
      <c r="M143" s="14">
        <v>38820.93</v>
      </c>
      <c r="N143" s="14">
        <f t="shared" si="4"/>
        <v>97932.040000000008</v>
      </c>
      <c r="O143" s="2">
        <v>2021</v>
      </c>
      <c r="P143" s="14">
        <v>68472.22</v>
      </c>
      <c r="Q143" s="14">
        <v>33897.51</v>
      </c>
      <c r="R143" s="14">
        <f t="shared" si="5"/>
        <v>102369.73000000001</v>
      </c>
    </row>
    <row r="144" spans="1:18" x14ac:dyDescent="0.45">
      <c r="B144" s="2" t="s">
        <v>226</v>
      </c>
      <c r="C144" s="2" t="s">
        <v>212</v>
      </c>
      <c r="D144" s="2" t="s">
        <v>85</v>
      </c>
      <c r="E144" s="2" t="s">
        <v>221</v>
      </c>
      <c r="F144" s="2" t="s">
        <v>28</v>
      </c>
      <c r="G144" s="2">
        <v>2023</v>
      </c>
      <c r="H144" s="4">
        <v>56500</v>
      </c>
      <c r="I144" s="4">
        <v>35946.65</v>
      </c>
      <c r="J144" s="4">
        <v>92446.65</v>
      </c>
      <c r="K144" s="2">
        <v>2022</v>
      </c>
      <c r="L144" s="14">
        <v>56027.78</v>
      </c>
      <c r="M144" s="14">
        <v>33463.32</v>
      </c>
      <c r="N144" s="14">
        <f t="shared" si="4"/>
        <v>89491.1</v>
      </c>
      <c r="O144" s="2">
        <v>2021</v>
      </c>
      <c r="P144" s="14">
        <v>64722.22</v>
      </c>
      <c r="Q144" s="14">
        <v>32095.94</v>
      </c>
      <c r="R144" s="14">
        <f t="shared" si="5"/>
        <v>96818.16</v>
      </c>
    </row>
    <row r="145" spans="2:18" x14ac:dyDescent="0.45">
      <c r="B145" s="2" t="s">
        <v>226</v>
      </c>
      <c r="C145" s="2" t="s">
        <v>212</v>
      </c>
      <c r="D145" s="2" t="s">
        <v>85</v>
      </c>
      <c r="E145" s="2" t="s">
        <v>221</v>
      </c>
      <c r="F145" s="2" t="s">
        <v>53</v>
      </c>
      <c r="G145" s="2">
        <v>2023</v>
      </c>
      <c r="H145" s="4">
        <v>52361.11</v>
      </c>
      <c r="I145" s="4">
        <v>29223.68</v>
      </c>
      <c r="J145" s="4">
        <v>81584.789999999994</v>
      </c>
      <c r="K145" s="2">
        <v>2022</v>
      </c>
      <c r="L145" s="14">
        <v>50055.55</v>
      </c>
      <c r="M145" s="14">
        <v>27811.9</v>
      </c>
      <c r="N145" s="14">
        <f t="shared" si="4"/>
        <v>77867.450000000012</v>
      </c>
      <c r="O145" s="2">
        <v>2021</v>
      </c>
      <c r="P145" s="14">
        <v>64000</v>
      </c>
      <c r="Q145" s="14">
        <v>31211.84</v>
      </c>
      <c r="R145" s="14">
        <f t="shared" si="5"/>
        <v>95211.839999999997</v>
      </c>
    </row>
    <row r="146" spans="2:18" x14ac:dyDescent="0.45">
      <c r="B146" s="2" t="s">
        <v>226</v>
      </c>
      <c r="C146" s="2" t="s">
        <v>212</v>
      </c>
      <c r="D146" s="2" t="s">
        <v>85</v>
      </c>
      <c r="E146" s="2" t="s">
        <v>221</v>
      </c>
      <c r="F146" s="2" t="s">
        <v>171</v>
      </c>
      <c r="G146" s="2">
        <v>2023</v>
      </c>
      <c r="H146" s="4">
        <v>61361.11</v>
      </c>
      <c r="I146" s="4">
        <v>35946.65</v>
      </c>
      <c r="J146" s="4">
        <v>97307.76</v>
      </c>
      <c r="K146" s="2">
        <v>2022</v>
      </c>
      <c r="L146" s="14">
        <v>60555.56</v>
      </c>
      <c r="M146" s="14">
        <v>33462.5</v>
      </c>
      <c r="N146" s="14">
        <f t="shared" si="4"/>
        <v>94018.06</v>
      </c>
      <c r="O146" s="2">
        <v>2021</v>
      </c>
      <c r="P146" s="14">
        <v>73027.78</v>
      </c>
      <c r="Q146" s="14">
        <v>32095.93</v>
      </c>
      <c r="R146" s="14">
        <f t="shared" si="5"/>
        <v>105123.70999999999</v>
      </c>
    </row>
    <row r="147" spans="2:18" x14ac:dyDescent="0.45">
      <c r="B147" s="2" t="s">
        <v>226</v>
      </c>
      <c r="C147" s="2" t="s">
        <v>212</v>
      </c>
      <c r="D147" s="2" t="s">
        <v>85</v>
      </c>
      <c r="E147" s="2" t="s">
        <v>222</v>
      </c>
      <c r="F147" s="2" t="s">
        <v>29</v>
      </c>
      <c r="G147" s="2">
        <v>2023</v>
      </c>
      <c r="H147" s="4">
        <v>67333.33</v>
      </c>
      <c r="I147" s="4">
        <v>23679.19</v>
      </c>
      <c r="J147" s="4">
        <v>91012.52</v>
      </c>
      <c r="K147" s="2">
        <v>2022</v>
      </c>
      <c r="L147" s="14">
        <v>70027.77</v>
      </c>
      <c r="M147" s="14">
        <v>25480.48</v>
      </c>
      <c r="N147" s="14">
        <f t="shared" si="4"/>
        <v>95508.25</v>
      </c>
      <c r="O147" s="2">
        <v>2021</v>
      </c>
      <c r="P147" s="14">
        <v>80388.89</v>
      </c>
      <c r="Q147" s="14">
        <v>27633.37</v>
      </c>
      <c r="R147" s="14">
        <f t="shared" si="5"/>
        <v>108022.26</v>
      </c>
    </row>
    <row r="148" spans="2:18" x14ac:dyDescent="0.45">
      <c r="B148" s="2" t="s">
        <v>226</v>
      </c>
      <c r="C148" s="2" t="s">
        <v>212</v>
      </c>
      <c r="D148" s="2" t="s">
        <v>85</v>
      </c>
      <c r="E148" s="2" t="s">
        <v>222</v>
      </c>
      <c r="F148" s="2" t="s">
        <v>58</v>
      </c>
      <c r="G148" s="2">
        <v>2023</v>
      </c>
      <c r="H148" s="4">
        <v>63472.22</v>
      </c>
      <c r="I148" s="4">
        <v>23679.19</v>
      </c>
      <c r="J148" s="4">
        <v>87151.41</v>
      </c>
      <c r="K148" s="2">
        <v>2022</v>
      </c>
      <c r="L148" s="14">
        <v>68166.67</v>
      </c>
      <c r="M148" s="14">
        <v>25480.41</v>
      </c>
      <c r="N148" s="14">
        <f t="shared" si="4"/>
        <v>93647.08</v>
      </c>
      <c r="O148" s="2">
        <v>2021</v>
      </c>
      <c r="P148" s="14">
        <v>84444.44</v>
      </c>
      <c r="Q148" s="14">
        <v>27633.37</v>
      </c>
      <c r="R148" s="14">
        <f t="shared" si="5"/>
        <v>112077.81</v>
      </c>
    </row>
    <row r="149" spans="2:18" x14ac:dyDescent="0.45">
      <c r="B149" s="2" t="s">
        <v>226</v>
      </c>
      <c r="C149" s="2" t="s">
        <v>212</v>
      </c>
      <c r="D149" s="2" t="s">
        <v>85</v>
      </c>
      <c r="E149" s="2" t="s">
        <v>222</v>
      </c>
      <c r="F149" s="2" t="s">
        <v>44</v>
      </c>
      <c r="G149" s="2">
        <v>2023</v>
      </c>
      <c r="H149" s="4">
        <v>62000</v>
      </c>
      <c r="I149" s="4">
        <v>33915.33</v>
      </c>
      <c r="J149" s="4">
        <v>95915.33</v>
      </c>
      <c r="K149" s="2">
        <v>2022</v>
      </c>
      <c r="L149" s="14">
        <v>65861.11</v>
      </c>
      <c r="M149" s="14">
        <v>32201.86</v>
      </c>
      <c r="N149" s="14">
        <f t="shared" si="4"/>
        <v>98062.97</v>
      </c>
      <c r="O149" s="2">
        <v>2021</v>
      </c>
      <c r="P149" s="14">
        <v>78361.11</v>
      </c>
      <c r="Q149" s="14">
        <v>39933.760000000002</v>
      </c>
      <c r="R149" s="14">
        <f t="shared" si="5"/>
        <v>118294.87</v>
      </c>
    </row>
    <row r="150" spans="2:18" x14ac:dyDescent="0.45">
      <c r="B150" s="2" t="s">
        <v>226</v>
      </c>
      <c r="C150" s="2" t="s">
        <v>212</v>
      </c>
      <c r="D150" s="2" t="s">
        <v>85</v>
      </c>
      <c r="E150" s="2" t="s">
        <v>222</v>
      </c>
      <c r="F150" s="2" t="s">
        <v>63</v>
      </c>
      <c r="G150" s="2">
        <v>2023</v>
      </c>
      <c r="H150" s="4">
        <v>82500</v>
      </c>
      <c r="I150" s="4">
        <v>26686.29</v>
      </c>
      <c r="J150" s="4">
        <v>109186.29</v>
      </c>
      <c r="K150" s="2">
        <v>2022</v>
      </c>
      <c r="L150" s="14">
        <v>86194.45</v>
      </c>
      <c r="M150" s="14">
        <v>28292.14</v>
      </c>
      <c r="N150" s="14">
        <f t="shared" si="4"/>
        <v>114486.59</v>
      </c>
      <c r="O150" s="2">
        <v>2021</v>
      </c>
      <c r="P150" s="14">
        <v>98250</v>
      </c>
      <c r="Q150" s="14">
        <v>35891.08</v>
      </c>
      <c r="R150" s="14">
        <f t="shared" si="5"/>
        <v>134141.08000000002</v>
      </c>
    </row>
    <row r="151" spans="2:18" x14ac:dyDescent="0.45">
      <c r="B151" s="2" t="s">
        <v>226</v>
      </c>
      <c r="C151" s="2" t="s">
        <v>212</v>
      </c>
      <c r="D151" s="2" t="s">
        <v>85</v>
      </c>
      <c r="E151" s="2" t="s">
        <v>222</v>
      </c>
      <c r="F151" s="2" t="s">
        <v>124</v>
      </c>
      <c r="G151" s="2">
        <v>2023</v>
      </c>
      <c r="H151" s="4">
        <v>48666.67</v>
      </c>
      <c r="I151" s="4">
        <v>21594.61</v>
      </c>
      <c r="J151" s="4">
        <v>70261.279999999999</v>
      </c>
      <c r="K151" s="2">
        <v>2022</v>
      </c>
      <c r="L151" s="14">
        <v>48722.23</v>
      </c>
      <c r="M151" s="14">
        <v>19960.189999999999</v>
      </c>
      <c r="N151" s="14">
        <f t="shared" si="4"/>
        <v>68682.42</v>
      </c>
      <c r="O151" s="2">
        <v>2021</v>
      </c>
      <c r="P151" s="14">
        <v>58972.22</v>
      </c>
      <c r="Q151" s="14">
        <v>21534.65</v>
      </c>
      <c r="R151" s="14">
        <f t="shared" si="5"/>
        <v>80506.87</v>
      </c>
    </row>
    <row r="152" spans="2:18" x14ac:dyDescent="0.45">
      <c r="B152" s="2" t="s">
        <v>226</v>
      </c>
      <c r="C152" s="2" t="s">
        <v>212</v>
      </c>
      <c r="D152" s="2" t="s">
        <v>85</v>
      </c>
      <c r="E152" s="2" t="s">
        <v>222</v>
      </c>
      <c r="F152" s="2" t="s">
        <v>68</v>
      </c>
      <c r="G152" s="2">
        <v>2023</v>
      </c>
      <c r="H152" s="4">
        <v>48277.78</v>
      </c>
      <c r="I152" s="4">
        <v>16173.26</v>
      </c>
      <c r="J152" s="4">
        <v>64451.040000000001</v>
      </c>
      <c r="K152" s="2">
        <v>2022</v>
      </c>
      <c r="L152" s="14">
        <v>48527.78</v>
      </c>
      <c r="M152" s="14">
        <v>18183.03</v>
      </c>
      <c r="N152" s="14">
        <f t="shared" si="4"/>
        <v>66710.81</v>
      </c>
      <c r="O152" s="2">
        <v>2021</v>
      </c>
      <c r="P152" s="14">
        <v>57333.33</v>
      </c>
      <c r="Q152" s="14">
        <v>21219.119999999999</v>
      </c>
      <c r="R152" s="14">
        <f t="shared" si="5"/>
        <v>78552.45</v>
      </c>
    </row>
    <row r="153" spans="2:18" x14ac:dyDescent="0.45">
      <c r="B153" s="2" t="s">
        <v>226</v>
      </c>
      <c r="C153" s="2" t="s">
        <v>212</v>
      </c>
      <c r="D153" s="2" t="s">
        <v>85</v>
      </c>
      <c r="E153" s="2" t="s">
        <v>222</v>
      </c>
      <c r="F153" s="2" t="s">
        <v>126</v>
      </c>
      <c r="G153" s="2">
        <v>2023</v>
      </c>
      <c r="H153" s="4">
        <v>54250</v>
      </c>
      <c r="I153" s="4">
        <v>20614.11</v>
      </c>
      <c r="J153" s="4">
        <v>74864.11</v>
      </c>
      <c r="K153" s="2">
        <v>2022</v>
      </c>
      <c r="L153" s="14">
        <v>54916.67</v>
      </c>
      <c r="M153" s="14">
        <v>22729.67</v>
      </c>
      <c r="N153" s="14">
        <f t="shared" si="4"/>
        <v>77646.34</v>
      </c>
      <c r="O153" s="2">
        <v>2021</v>
      </c>
      <c r="P153" s="14">
        <v>62944.44</v>
      </c>
      <c r="Q153" s="14">
        <v>22402.34</v>
      </c>
      <c r="R153" s="14">
        <f t="shared" si="5"/>
        <v>85346.78</v>
      </c>
    </row>
    <row r="154" spans="2:18" x14ac:dyDescent="0.45">
      <c r="B154" s="2" t="s">
        <v>226</v>
      </c>
      <c r="C154" s="2" t="s">
        <v>212</v>
      </c>
      <c r="D154" s="2" t="s">
        <v>85</v>
      </c>
      <c r="E154" s="2" t="s">
        <v>222</v>
      </c>
      <c r="F154" s="2" t="s">
        <v>103</v>
      </c>
      <c r="G154" s="2">
        <v>2023</v>
      </c>
      <c r="H154" s="4">
        <v>67527.78</v>
      </c>
      <c r="I154" s="4">
        <v>33915.33</v>
      </c>
      <c r="J154" s="4">
        <v>101443.11</v>
      </c>
      <c r="K154" s="2">
        <v>2022</v>
      </c>
      <c r="L154" s="14">
        <v>71055.56</v>
      </c>
      <c r="M154" s="14">
        <v>32201.85</v>
      </c>
      <c r="N154" s="14">
        <f t="shared" si="4"/>
        <v>103257.41</v>
      </c>
      <c r="O154" s="2">
        <v>2021</v>
      </c>
      <c r="P154" s="14">
        <v>89055.56</v>
      </c>
      <c r="Q154" s="14">
        <v>39933.75</v>
      </c>
      <c r="R154" s="14">
        <f t="shared" si="5"/>
        <v>128989.31</v>
      </c>
    </row>
    <row r="155" spans="2:18" x14ac:dyDescent="0.45">
      <c r="B155" s="2" t="s">
        <v>226</v>
      </c>
      <c r="C155" s="2" t="s">
        <v>212</v>
      </c>
      <c r="D155" s="2" t="s">
        <v>85</v>
      </c>
      <c r="E155" s="2" t="s">
        <v>222</v>
      </c>
      <c r="F155" s="2" t="s">
        <v>40</v>
      </c>
      <c r="G155" s="2">
        <v>2023</v>
      </c>
      <c r="H155" s="4">
        <v>63083.33</v>
      </c>
      <c r="I155" s="4">
        <v>42762.81</v>
      </c>
      <c r="J155" s="4">
        <v>105846.14</v>
      </c>
      <c r="K155" s="2">
        <v>2022</v>
      </c>
      <c r="L155" s="14">
        <v>67305.55</v>
      </c>
      <c r="M155" s="14">
        <v>48196.160000000003</v>
      </c>
      <c r="N155" s="14">
        <f t="shared" si="4"/>
        <v>115501.71</v>
      </c>
      <c r="O155" s="2">
        <v>2021</v>
      </c>
      <c r="P155" s="14">
        <v>77444.44</v>
      </c>
      <c r="Q155" s="14">
        <v>47328.9</v>
      </c>
      <c r="R155" s="14">
        <f t="shared" si="5"/>
        <v>124773.34</v>
      </c>
    </row>
    <row r="156" spans="2:18" x14ac:dyDescent="0.45">
      <c r="B156" s="2" t="s">
        <v>226</v>
      </c>
      <c r="C156" s="2" t="s">
        <v>212</v>
      </c>
      <c r="D156" s="2" t="s">
        <v>85</v>
      </c>
      <c r="E156" s="2" t="s">
        <v>222</v>
      </c>
      <c r="F156" s="2" t="s">
        <v>43</v>
      </c>
      <c r="G156" s="2">
        <v>2023</v>
      </c>
      <c r="H156" s="4">
        <v>62297.22</v>
      </c>
      <c r="I156" s="4">
        <v>35320.269999999997</v>
      </c>
      <c r="J156" s="4">
        <v>97617.49</v>
      </c>
      <c r="K156" s="2">
        <v>2022</v>
      </c>
      <c r="L156" s="14">
        <v>68194.45</v>
      </c>
      <c r="M156" s="14">
        <v>40256.589999999997</v>
      </c>
      <c r="N156" s="14">
        <f t="shared" si="4"/>
        <v>108451.04</v>
      </c>
      <c r="O156" s="2">
        <v>2021</v>
      </c>
      <c r="P156" s="14">
        <v>80694.44</v>
      </c>
      <c r="Q156" s="14">
        <v>44646.92</v>
      </c>
      <c r="R156" s="14">
        <f t="shared" si="5"/>
        <v>125341.36</v>
      </c>
    </row>
    <row r="157" spans="2:18" x14ac:dyDescent="0.45">
      <c r="B157" s="2" t="s">
        <v>226</v>
      </c>
      <c r="C157" s="2" t="s">
        <v>212</v>
      </c>
      <c r="D157" s="2" t="s">
        <v>85</v>
      </c>
      <c r="E157" s="2" t="s">
        <v>222</v>
      </c>
      <c r="F157" s="2" t="s">
        <v>173</v>
      </c>
      <c r="G157" s="2">
        <v>2023</v>
      </c>
      <c r="H157" s="4">
        <v>49805.56</v>
      </c>
      <c r="I157" s="4">
        <v>33340.239999999998</v>
      </c>
      <c r="J157" s="4">
        <v>83145.8</v>
      </c>
      <c r="K157" s="2">
        <v>2022</v>
      </c>
      <c r="L157" s="14">
        <v>54138.89</v>
      </c>
      <c r="M157" s="14">
        <v>32867.22</v>
      </c>
      <c r="N157" s="14">
        <f t="shared" si="4"/>
        <v>87006.11</v>
      </c>
      <c r="O157" s="2">
        <v>2021</v>
      </c>
      <c r="P157" s="14">
        <v>62861.11</v>
      </c>
      <c r="Q157" s="14">
        <v>34873.51</v>
      </c>
      <c r="R157" s="14">
        <f t="shared" si="5"/>
        <v>97734.62</v>
      </c>
    </row>
    <row r="158" spans="2:18" x14ac:dyDescent="0.45">
      <c r="B158" s="2" t="s">
        <v>226</v>
      </c>
      <c r="C158" s="2" t="s">
        <v>212</v>
      </c>
      <c r="D158" s="2" t="s">
        <v>85</v>
      </c>
      <c r="E158" s="2" t="s">
        <v>222</v>
      </c>
      <c r="F158" s="2" t="s">
        <v>197</v>
      </c>
      <c r="G158" s="2">
        <v>2023</v>
      </c>
      <c r="H158" s="4">
        <v>47472.22</v>
      </c>
      <c r="I158" s="4">
        <v>33340.239999999998</v>
      </c>
      <c r="J158" s="4">
        <v>80812.460000000006</v>
      </c>
      <c r="K158" s="2">
        <v>2022</v>
      </c>
      <c r="L158" s="14">
        <v>49611.11</v>
      </c>
      <c r="M158" s="14">
        <v>32867.22</v>
      </c>
      <c r="N158" s="14">
        <f t="shared" si="4"/>
        <v>82478.33</v>
      </c>
      <c r="O158" s="2">
        <v>2021</v>
      </c>
      <c r="P158" s="14">
        <v>58888.89</v>
      </c>
      <c r="Q158" s="14">
        <v>34873.5</v>
      </c>
      <c r="R158" s="14">
        <f t="shared" si="5"/>
        <v>93762.39</v>
      </c>
    </row>
    <row r="159" spans="2:18" x14ac:dyDescent="0.45">
      <c r="B159" s="2" t="s">
        <v>226</v>
      </c>
      <c r="C159" s="2" t="s">
        <v>212</v>
      </c>
      <c r="D159" s="2" t="s">
        <v>85</v>
      </c>
      <c r="E159" s="2" t="s">
        <v>222</v>
      </c>
      <c r="F159" s="2" t="s">
        <v>51</v>
      </c>
      <c r="G159" s="2">
        <v>2023</v>
      </c>
      <c r="H159" s="4">
        <v>46427.78</v>
      </c>
      <c r="I159" s="4">
        <v>33340.239999999998</v>
      </c>
      <c r="J159" s="4">
        <v>79768.02</v>
      </c>
      <c r="K159" s="2">
        <v>2022</v>
      </c>
      <c r="L159" s="14">
        <v>43044.44</v>
      </c>
      <c r="M159" s="14">
        <v>32866.51</v>
      </c>
      <c r="N159" s="14">
        <f t="shared" si="4"/>
        <v>75910.950000000012</v>
      </c>
      <c r="O159" s="2">
        <v>2021</v>
      </c>
      <c r="P159" s="14">
        <v>49500</v>
      </c>
      <c r="Q159" s="14">
        <v>34873.51</v>
      </c>
      <c r="R159" s="14">
        <f t="shared" si="5"/>
        <v>84373.510000000009</v>
      </c>
    </row>
    <row r="160" spans="2:18" x14ac:dyDescent="0.45">
      <c r="B160" s="2" t="s">
        <v>226</v>
      </c>
      <c r="C160" s="2" t="s">
        <v>212</v>
      </c>
      <c r="D160" s="2" t="s">
        <v>85</v>
      </c>
      <c r="E160" s="2" t="s">
        <v>223</v>
      </c>
      <c r="F160" s="2" t="s">
        <v>179</v>
      </c>
      <c r="G160" s="2">
        <v>2023</v>
      </c>
      <c r="H160" s="4">
        <v>59138.89</v>
      </c>
      <c r="I160" s="4">
        <v>33538.03</v>
      </c>
      <c r="J160" s="4">
        <v>92676.92</v>
      </c>
      <c r="K160" s="2">
        <v>2022</v>
      </c>
      <c r="L160" s="14">
        <v>63333.33</v>
      </c>
      <c r="M160" s="14">
        <v>34276.879999999997</v>
      </c>
      <c r="N160" s="14">
        <f t="shared" si="4"/>
        <v>97610.209999999992</v>
      </c>
      <c r="O160" s="2">
        <v>2021</v>
      </c>
      <c r="P160" s="14">
        <v>70166.67</v>
      </c>
      <c r="Q160" s="14">
        <v>38924.9</v>
      </c>
      <c r="R160" s="14">
        <f t="shared" si="5"/>
        <v>109091.57</v>
      </c>
    </row>
    <row r="161" spans="1:18" x14ac:dyDescent="0.45">
      <c r="B161" s="2" t="s">
        <v>226</v>
      </c>
      <c r="C161" s="2" t="s">
        <v>212</v>
      </c>
      <c r="D161" s="2" t="s">
        <v>85</v>
      </c>
      <c r="E161" s="2" t="s">
        <v>223</v>
      </c>
      <c r="F161" s="2" t="s">
        <v>70</v>
      </c>
      <c r="G161" s="2">
        <v>2023</v>
      </c>
      <c r="H161" s="4">
        <v>60750</v>
      </c>
      <c r="I161" s="4">
        <v>33538.019999999997</v>
      </c>
      <c r="J161" s="4">
        <v>94288.02</v>
      </c>
      <c r="K161" s="2">
        <v>2022</v>
      </c>
      <c r="L161" s="14">
        <v>66666.67</v>
      </c>
      <c r="M161" s="14">
        <v>34276.870000000003</v>
      </c>
      <c r="N161" s="14">
        <f t="shared" si="4"/>
        <v>100943.54000000001</v>
      </c>
      <c r="O161" s="2">
        <v>2021</v>
      </c>
      <c r="P161" s="14">
        <v>77166.67</v>
      </c>
      <c r="Q161" s="14">
        <v>38924.910000000003</v>
      </c>
      <c r="R161" s="14">
        <f t="shared" si="5"/>
        <v>116091.58</v>
      </c>
    </row>
    <row r="162" spans="1:18" x14ac:dyDescent="0.45">
      <c r="B162" s="2" t="s">
        <v>226</v>
      </c>
      <c r="C162" s="2" t="s">
        <v>212</v>
      </c>
      <c r="D162" s="2" t="s">
        <v>85</v>
      </c>
      <c r="E162" s="2" t="s">
        <v>223</v>
      </c>
      <c r="F162" s="2" t="s">
        <v>138</v>
      </c>
      <c r="G162" s="2">
        <v>2023</v>
      </c>
      <c r="H162" s="4">
        <v>86222.22</v>
      </c>
      <c r="I162" s="4">
        <v>30448.09</v>
      </c>
      <c r="J162" s="4">
        <v>116670.31</v>
      </c>
      <c r="K162" s="2">
        <v>2022</v>
      </c>
      <c r="L162" s="14">
        <v>90888.89</v>
      </c>
      <c r="M162" s="14">
        <v>29320.35</v>
      </c>
      <c r="N162" s="14">
        <f t="shared" si="4"/>
        <v>120209.23999999999</v>
      </c>
      <c r="O162" s="2">
        <v>2021</v>
      </c>
      <c r="P162" s="14">
        <v>95861.11</v>
      </c>
      <c r="Q162" s="14">
        <v>30102.87</v>
      </c>
      <c r="R162" s="14">
        <f t="shared" si="5"/>
        <v>125963.98</v>
      </c>
    </row>
    <row r="163" spans="1:18" x14ac:dyDescent="0.45">
      <c r="B163" s="2" t="s">
        <v>226</v>
      </c>
      <c r="C163" s="2" t="s">
        <v>212</v>
      </c>
      <c r="D163" s="2" t="s">
        <v>85</v>
      </c>
      <c r="E163" s="2" t="s">
        <v>223</v>
      </c>
      <c r="F163" s="2" t="s">
        <v>189</v>
      </c>
      <c r="G163" s="2">
        <v>2023</v>
      </c>
      <c r="H163" s="4">
        <v>74916.67</v>
      </c>
      <c r="I163" s="4">
        <v>30448.080000000002</v>
      </c>
      <c r="J163" s="4">
        <v>105364.75</v>
      </c>
      <c r="K163" s="2">
        <v>2022</v>
      </c>
      <c r="L163" s="14">
        <v>79277.78</v>
      </c>
      <c r="M163" s="14">
        <v>29320.34</v>
      </c>
      <c r="N163" s="14">
        <f t="shared" si="4"/>
        <v>108598.12</v>
      </c>
      <c r="O163" s="2">
        <v>2021</v>
      </c>
      <c r="P163" s="14">
        <v>89777.78</v>
      </c>
      <c r="Q163" s="14">
        <v>30102.880000000001</v>
      </c>
      <c r="R163" s="14">
        <f t="shared" si="5"/>
        <v>119880.66</v>
      </c>
    </row>
    <row r="164" spans="1:18" x14ac:dyDescent="0.45">
      <c r="B164" s="2" t="s">
        <v>226</v>
      </c>
      <c r="C164" s="2" t="s">
        <v>212</v>
      </c>
      <c r="D164" s="2" t="s">
        <v>85</v>
      </c>
      <c r="E164" s="2" t="s">
        <v>223</v>
      </c>
      <c r="F164" s="2" t="s">
        <v>33</v>
      </c>
      <c r="G164" s="2">
        <v>2023</v>
      </c>
      <c r="H164" s="4">
        <v>118861.11</v>
      </c>
      <c r="I164" s="4"/>
      <c r="J164" s="4">
        <v>118861.11</v>
      </c>
      <c r="K164" s="2">
        <v>2022</v>
      </c>
      <c r="L164" s="14">
        <v>130083.33</v>
      </c>
      <c r="M164" s="14">
        <v>0</v>
      </c>
      <c r="N164" s="14">
        <f t="shared" si="4"/>
        <v>130083.33</v>
      </c>
      <c r="O164" s="2">
        <v>2021</v>
      </c>
      <c r="P164" s="14">
        <v>141083.32999999999</v>
      </c>
      <c r="Q164" s="14">
        <v>0</v>
      </c>
      <c r="R164" s="14">
        <f t="shared" si="5"/>
        <v>141083.32999999999</v>
      </c>
    </row>
    <row r="165" spans="1:18" x14ac:dyDescent="0.45">
      <c r="B165" s="2" t="s">
        <v>226</v>
      </c>
      <c r="C165" s="2" t="s">
        <v>212</v>
      </c>
      <c r="D165" s="2" t="s">
        <v>85</v>
      </c>
      <c r="E165" s="2" t="s">
        <v>224</v>
      </c>
      <c r="F165" s="2" t="s">
        <v>198</v>
      </c>
      <c r="G165" s="2">
        <v>2023</v>
      </c>
      <c r="H165" s="4">
        <v>9425</v>
      </c>
      <c r="I165" s="4"/>
      <c r="J165" s="4">
        <v>9425</v>
      </c>
      <c r="K165" s="2">
        <v>2022</v>
      </c>
      <c r="L165" s="14">
        <v>10533.33</v>
      </c>
      <c r="M165" s="14">
        <v>0</v>
      </c>
      <c r="N165" s="14">
        <f t="shared" si="4"/>
        <v>10533.33</v>
      </c>
      <c r="O165" s="2">
        <v>2021</v>
      </c>
      <c r="P165" s="14">
        <v>12833.33</v>
      </c>
      <c r="Q165" s="14">
        <v>0</v>
      </c>
      <c r="R165" s="14">
        <f t="shared" si="5"/>
        <v>12833.33</v>
      </c>
    </row>
    <row r="166" spans="1:18" x14ac:dyDescent="0.45">
      <c r="B166" s="2" t="s">
        <v>226</v>
      </c>
      <c r="C166" s="2" t="s">
        <v>212</v>
      </c>
      <c r="D166" s="2" t="s">
        <v>85</v>
      </c>
      <c r="E166" s="2" t="s">
        <v>224</v>
      </c>
      <c r="F166" s="2" t="s">
        <v>167</v>
      </c>
      <c r="G166" s="2">
        <v>2023</v>
      </c>
      <c r="H166" s="4">
        <v>58166.67</v>
      </c>
      <c r="I166" s="4">
        <v>31527.919999999998</v>
      </c>
      <c r="J166" s="4">
        <v>89694.59</v>
      </c>
      <c r="K166" s="2">
        <v>2022</v>
      </c>
      <c r="L166" s="14">
        <v>57805.56</v>
      </c>
      <c r="M166" s="14">
        <v>27737.52</v>
      </c>
      <c r="N166" s="14">
        <f t="shared" si="4"/>
        <v>85543.08</v>
      </c>
      <c r="O166" s="2">
        <v>2021</v>
      </c>
      <c r="P166" s="14">
        <v>67444.44</v>
      </c>
      <c r="Q166" s="14">
        <v>34410.54</v>
      </c>
      <c r="R166" s="14">
        <f t="shared" si="5"/>
        <v>101854.98000000001</v>
      </c>
    </row>
    <row r="167" spans="1:18" x14ac:dyDescent="0.45">
      <c r="B167" s="2" t="s">
        <v>226</v>
      </c>
      <c r="C167" s="2" t="s">
        <v>212</v>
      </c>
      <c r="D167" s="2" t="s">
        <v>85</v>
      </c>
      <c r="E167" s="2" t="s">
        <v>224</v>
      </c>
      <c r="F167" s="2" t="s">
        <v>149</v>
      </c>
      <c r="G167" s="2">
        <v>2023</v>
      </c>
      <c r="H167" s="4">
        <v>61833.33</v>
      </c>
      <c r="I167" s="4">
        <v>33854.42</v>
      </c>
      <c r="J167" s="4">
        <v>95687.75</v>
      </c>
      <c r="K167" s="2">
        <v>2022</v>
      </c>
      <c r="L167" s="14">
        <v>61277.78</v>
      </c>
      <c r="M167" s="14">
        <v>28044.86</v>
      </c>
      <c r="N167" s="14">
        <f t="shared" si="4"/>
        <v>89322.64</v>
      </c>
      <c r="O167" s="2">
        <v>2021</v>
      </c>
      <c r="P167" s="14">
        <v>72194.44</v>
      </c>
      <c r="Q167" s="14">
        <v>28311.51</v>
      </c>
      <c r="R167" s="14">
        <f t="shared" si="5"/>
        <v>100505.95</v>
      </c>
    </row>
    <row r="168" spans="1:18" x14ac:dyDescent="0.45">
      <c r="B168" s="2" t="s">
        <v>226</v>
      </c>
      <c r="C168" s="2" t="s">
        <v>212</v>
      </c>
      <c r="D168" s="2" t="s">
        <v>85</v>
      </c>
      <c r="E168" s="2" t="s">
        <v>224</v>
      </c>
      <c r="F168" s="2" t="s">
        <v>34</v>
      </c>
      <c r="G168" s="2">
        <v>2023</v>
      </c>
      <c r="H168" s="4">
        <v>60277.78</v>
      </c>
      <c r="I168" s="4">
        <v>40673.42</v>
      </c>
      <c r="J168" s="4">
        <v>100951.2</v>
      </c>
      <c r="K168" s="2">
        <v>2022</v>
      </c>
      <c r="L168" s="14">
        <v>61638.89</v>
      </c>
      <c r="M168" s="14">
        <v>39493.32</v>
      </c>
      <c r="N168" s="14">
        <f t="shared" si="4"/>
        <v>101132.20999999999</v>
      </c>
      <c r="O168" s="2">
        <v>2021</v>
      </c>
      <c r="P168" s="14">
        <v>73388.89</v>
      </c>
      <c r="Q168" s="14">
        <v>42166.080000000002</v>
      </c>
      <c r="R168" s="14">
        <f t="shared" si="5"/>
        <v>115554.97</v>
      </c>
    </row>
    <row r="169" spans="1:18" x14ac:dyDescent="0.45">
      <c r="B169" s="2" t="s">
        <v>226</v>
      </c>
      <c r="C169" s="2" t="s">
        <v>212</v>
      </c>
      <c r="D169" s="2" t="s">
        <v>85</v>
      </c>
      <c r="E169" s="2" t="s">
        <v>224</v>
      </c>
      <c r="F169" s="2" t="s">
        <v>101</v>
      </c>
      <c r="G169" s="2">
        <v>2023</v>
      </c>
      <c r="H169" s="4">
        <v>99750</v>
      </c>
      <c r="I169" s="4">
        <v>55595.040000000001</v>
      </c>
      <c r="J169" s="4">
        <v>155345.04</v>
      </c>
      <c r="K169" s="2">
        <v>2022</v>
      </c>
      <c r="L169" s="14">
        <v>99444.44</v>
      </c>
      <c r="M169" s="14">
        <v>51710.12</v>
      </c>
      <c r="N169" s="14">
        <f t="shared" si="4"/>
        <v>151154.56</v>
      </c>
      <c r="O169" s="2">
        <v>2021</v>
      </c>
      <c r="P169" s="14">
        <v>117083.33</v>
      </c>
      <c r="Q169" s="14">
        <v>54288.83</v>
      </c>
      <c r="R169" s="14">
        <f t="shared" si="5"/>
        <v>171372.16</v>
      </c>
    </row>
    <row r="170" spans="1:18" x14ac:dyDescent="0.45">
      <c r="B170" s="2" t="s">
        <v>226</v>
      </c>
      <c r="C170" s="2" t="s">
        <v>212</v>
      </c>
      <c r="D170" s="2" t="s">
        <v>85</v>
      </c>
      <c r="E170" s="2" t="s">
        <v>224</v>
      </c>
      <c r="F170" s="2" t="s">
        <v>82</v>
      </c>
      <c r="G170" s="2">
        <v>2023</v>
      </c>
      <c r="H170" s="4">
        <v>35916.67</v>
      </c>
      <c r="I170" s="4">
        <v>30204.240000000002</v>
      </c>
      <c r="J170" s="4">
        <v>66120.91</v>
      </c>
      <c r="K170" s="2">
        <v>2022</v>
      </c>
      <c r="L170" s="14">
        <v>36138.89</v>
      </c>
      <c r="M170" s="14">
        <v>29235.8</v>
      </c>
      <c r="N170" s="14">
        <f t="shared" si="4"/>
        <v>65374.69</v>
      </c>
      <c r="O170" s="2">
        <v>2021</v>
      </c>
      <c r="P170" s="14">
        <v>45083.33</v>
      </c>
      <c r="Q170" s="14">
        <v>31801.52</v>
      </c>
      <c r="R170" s="14">
        <f t="shared" si="5"/>
        <v>76884.850000000006</v>
      </c>
    </row>
    <row r="171" spans="1:18" x14ac:dyDescent="0.45">
      <c r="B171" s="2" t="s">
        <v>226</v>
      </c>
      <c r="C171" s="2" t="s">
        <v>212</v>
      </c>
      <c r="D171" s="2" t="s">
        <v>85</v>
      </c>
      <c r="E171" s="2" t="s">
        <v>224</v>
      </c>
      <c r="F171" s="2" t="s">
        <v>192</v>
      </c>
      <c r="G171" s="2">
        <v>2023</v>
      </c>
      <c r="H171" s="4">
        <v>49583.33</v>
      </c>
      <c r="I171" s="4">
        <v>30204.23</v>
      </c>
      <c r="J171" s="4">
        <v>79787.56</v>
      </c>
      <c r="K171" s="2">
        <v>2022</v>
      </c>
      <c r="L171" s="14">
        <v>51277.78</v>
      </c>
      <c r="M171" s="14">
        <v>29235.8</v>
      </c>
      <c r="N171" s="14">
        <f t="shared" si="4"/>
        <v>80513.58</v>
      </c>
      <c r="O171" s="2">
        <v>2021</v>
      </c>
      <c r="P171" s="14">
        <v>61222.22</v>
      </c>
      <c r="Q171" s="14">
        <v>31801.51</v>
      </c>
      <c r="R171" s="14">
        <f t="shared" si="5"/>
        <v>93023.73</v>
      </c>
    </row>
    <row r="172" spans="1:18" x14ac:dyDescent="0.45">
      <c r="B172" s="2" t="s">
        <v>226</v>
      </c>
      <c r="C172" s="2" t="s">
        <v>212</v>
      </c>
      <c r="D172" s="2" t="s">
        <v>85</v>
      </c>
      <c r="E172" s="2" t="s">
        <v>224</v>
      </c>
      <c r="F172" s="2" t="s">
        <v>158</v>
      </c>
      <c r="G172" s="2">
        <v>2023</v>
      </c>
      <c r="H172" s="4">
        <v>148138.89000000001</v>
      </c>
      <c r="I172" s="4">
        <v>80107.399999999994</v>
      </c>
      <c r="J172" s="4">
        <v>228246.29</v>
      </c>
      <c r="K172" s="2">
        <v>2022</v>
      </c>
      <c r="L172" s="14">
        <v>149722.23000000001</v>
      </c>
      <c r="M172" s="14">
        <v>88737.02</v>
      </c>
      <c r="N172" s="14">
        <f t="shared" si="4"/>
        <v>238459.25</v>
      </c>
      <c r="O172" s="2">
        <v>2021</v>
      </c>
      <c r="P172" s="14">
        <v>179388.89</v>
      </c>
      <c r="Q172" s="14">
        <v>87803.34</v>
      </c>
      <c r="R172" s="14">
        <f t="shared" si="5"/>
        <v>267192.23</v>
      </c>
    </row>
    <row r="173" spans="1:18" x14ac:dyDescent="0.45">
      <c r="A173" t="s">
        <v>228</v>
      </c>
      <c r="B173" s="13" t="s">
        <v>230</v>
      </c>
      <c r="C173" s="10" t="s">
        <v>212</v>
      </c>
      <c r="D173" s="10" t="s">
        <v>85</v>
      </c>
      <c r="E173" s="10" t="s">
        <v>8</v>
      </c>
      <c r="F173" s="10" t="s">
        <v>8</v>
      </c>
      <c r="G173" s="10">
        <v>2023</v>
      </c>
      <c r="H173" s="11">
        <v>228583.33</v>
      </c>
      <c r="I173" s="11">
        <v>46066.67</v>
      </c>
      <c r="J173" s="11">
        <v>274650</v>
      </c>
      <c r="K173" s="10">
        <v>2022</v>
      </c>
      <c r="L173" s="15">
        <v>245500</v>
      </c>
      <c r="M173" s="15">
        <v>54611.11</v>
      </c>
      <c r="N173" s="15">
        <f t="shared" si="4"/>
        <v>300111.11</v>
      </c>
      <c r="O173" s="10">
        <v>2021</v>
      </c>
      <c r="P173" s="15">
        <v>298555.56</v>
      </c>
      <c r="Q173" s="15">
        <v>52594.44</v>
      </c>
      <c r="R173" s="15">
        <f t="shared" si="5"/>
        <v>351150</v>
      </c>
    </row>
    <row r="174" spans="1:18" x14ac:dyDescent="0.45">
      <c r="A174" t="s">
        <v>228</v>
      </c>
      <c r="B174" s="12" t="s">
        <v>230</v>
      </c>
      <c r="C174" s="10" t="s">
        <v>212</v>
      </c>
      <c r="D174" s="10" t="s">
        <v>85</v>
      </c>
      <c r="E174" s="10" t="s">
        <v>135</v>
      </c>
      <c r="F174" s="10" t="s">
        <v>135</v>
      </c>
      <c r="G174" s="10">
        <v>2023</v>
      </c>
      <c r="H174" s="11">
        <v>214335.56</v>
      </c>
      <c r="I174" s="11">
        <v>115310.11</v>
      </c>
      <c r="J174" s="11">
        <v>329645.67</v>
      </c>
      <c r="K174" s="10">
        <v>2022</v>
      </c>
      <c r="L174" s="15">
        <v>218416.67</v>
      </c>
      <c r="M174" s="15">
        <v>109527.78</v>
      </c>
      <c r="N174" s="15">
        <f t="shared" si="4"/>
        <v>327944.45</v>
      </c>
      <c r="O174" s="10">
        <v>2021</v>
      </c>
      <c r="P174" s="15">
        <v>256722.22</v>
      </c>
      <c r="Q174" s="15">
        <v>117280.56</v>
      </c>
      <c r="R174" s="15">
        <f t="shared" si="5"/>
        <v>374002.78</v>
      </c>
    </row>
    <row r="175" spans="1:18" x14ac:dyDescent="0.45">
      <c r="B175" s="2" t="s">
        <v>226</v>
      </c>
      <c r="C175" s="2" t="s">
        <v>212</v>
      </c>
      <c r="D175" s="2" t="s">
        <v>85</v>
      </c>
      <c r="E175" s="2"/>
      <c r="F175" s="2" t="s">
        <v>164</v>
      </c>
      <c r="G175" s="2">
        <v>2023</v>
      </c>
      <c r="H175" s="4">
        <v>66696.67</v>
      </c>
      <c r="I175" s="4"/>
      <c r="J175" s="4">
        <v>66696.67</v>
      </c>
      <c r="K175" s="2">
        <v>2022</v>
      </c>
      <c r="L175" s="14">
        <v>68472.22</v>
      </c>
      <c r="M175" s="14">
        <v>0</v>
      </c>
      <c r="N175" s="14">
        <f t="shared" si="4"/>
        <v>68472.22</v>
      </c>
      <c r="O175" s="2">
        <v>2021</v>
      </c>
      <c r="P175" s="14">
        <v>72083.33</v>
      </c>
      <c r="Q175" s="14">
        <v>0</v>
      </c>
      <c r="R175" s="14">
        <f t="shared" si="5"/>
        <v>72083.33</v>
      </c>
    </row>
    <row r="176" spans="1:18" x14ac:dyDescent="0.45">
      <c r="B176" s="2" t="s">
        <v>226</v>
      </c>
      <c r="C176" s="2" t="s">
        <v>212</v>
      </c>
      <c r="D176" s="2" t="s">
        <v>85</v>
      </c>
      <c r="E176" s="2"/>
      <c r="F176" s="2" t="s">
        <v>143</v>
      </c>
      <c r="G176" s="2">
        <v>2023</v>
      </c>
      <c r="H176" s="4">
        <v>22888.89</v>
      </c>
      <c r="I176" s="4"/>
      <c r="J176" s="4">
        <v>22888.89</v>
      </c>
      <c r="K176" s="2">
        <v>2022</v>
      </c>
      <c r="L176" s="14">
        <v>18833.34</v>
      </c>
      <c r="M176" s="14">
        <v>0</v>
      </c>
      <c r="N176" s="14">
        <f t="shared" si="4"/>
        <v>18833.34</v>
      </c>
      <c r="O176" s="2">
        <v>2021</v>
      </c>
      <c r="P176" s="14"/>
      <c r="Q176" s="14"/>
      <c r="R176" s="14">
        <f t="shared" si="5"/>
        <v>0</v>
      </c>
    </row>
    <row r="177" spans="1:18" x14ac:dyDescent="0.45">
      <c r="A177" t="s">
        <v>228</v>
      </c>
      <c r="B177" s="12" t="s">
        <v>230</v>
      </c>
      <c r="C177" s="10" t="s">
        <v>212</v>
      </c>
      <c r="D177" s="10" t="s">
        <v>85</v>
      </c>
      <c r="E177" s="10"/>
      <c r="F177" s="10" t="s">
        <v>59</v>
      </c>
      <c r="G177" s="10">
        <v>2023</v>
      </c>
      <c r="H177" s="11">
        <v>114250</v>
      </c>
      <c r="I177" s="11">
        <v>78083.33</v>
      </c>
      <c r="J177" s="11">
        <v>192333.33</v>
      </c>
      <c r="K177" s="10">
        <v>2022</v>
      </c>
      <c r="L177" s="15">
        <v>115083.33</v>
      </c>
      <c r="M177" s="15">
        <v>78305.55</v>
      </c>
      <c r="N177" s="15">
        <f t="shared" si="4"/>
        <v>193388.88</v>
      </c>
      <c r="O177" s="10">
        <v>2021</v>
      </c>
      <c r="P177" s="15">
        <v>139472.22</v>
      </c>
      <c r="Q177" s="15">
        <v>76277.78</v>
      </c>
      <c r="R177" s="15">
        <f t="shared" si="5"/>
        <v>215750</v>
      </c>
    </row>
    <row r="178" spans="1:18" x14ac:dyDescent="0.45">
      <c r="A178" t="s">
        <v>228</v>
      </c>
      <c r="B178" s="12" t="s">
        <v>230</v>
      </c>
      <c r="C178" s="10" t="s">
        <v>212</v>
      </c>
      <c r="D178" s="10" t="s">
        <v>85</v>
      </c>
      <c r="E178" s="10"/>
      <c r="F178" s="10" t="s">
        <v>5</v>
      </c>
      <c r="G178" s="10">
        <v>2023</v>
      </c>
      <c r="H178" s="11">
        <v>374733.33</v>
      </c>
      <c r="I178" s="11"/>
      <c r="J178" s="11">
        <v>374733.33</v>
      </c>
      <c r="K178" s="10">
        <v>2022</v>
      </c>
      <c r="L178" s="15">
        <v>385527.77</v>
      </c>
      <c r="M178" s="15">
        <v>0</v>
      </c>
      <c r="N178" s="15">
        <f t="shared" si="4"/>
        <v>385527.77</v>
      </c>
      <c r="O178" s="10">
        <v>2021</v>
      </c>
      <c r="P178" s="15">
        <v>413833.33</v>
      </c>
      <c r="Q178" s="15">
        <v>0</v>
      </c>
      <c r="R178" s="15">
        <f t="shared" si="5"/>
        <v>413833.33</v>
      </c>
    </row>
    <row r="179" spans="1:18" x14ac:dyDescent="0.45">
      <c r="A179" t="s">
        <v>228</v>
      </c>
      <c r="B179" s="12" t="s">
        <v>228</v>
      </c>
      <c r="C179" s="10" t="s">
        <v>212</v>
      </c>
      <c r="D179" s="10" t="s">
        <v>62</v>
      </c>
      <c r="E179" s="10"/>
      <c r="F179" s="10" t="s">
        <v>62</v>
      </c>
      <c r="G179" s="10">
        <v>2023</v>
      </c>
      <c r="H179" s="11">
        <v>141222.22</v>
      </c>
      <c r="I179" s="11">
        <v>107944.44</v>
      </c>
      <c r="J179" s="11">
        <v>249166.66</v>
      </c>
      <c r="K179" s="10">
        <v>2022</v>
      </c>
      <c r="L179" s="15">
        <v>161888.89000000001</v>
      </c>
      <c r="M179" s="15">
        <v>110611.12</v>
      </c>
      <c r="N179" s="15">
        <f t="shared" si="4"/>
        <v>272500.01</v>
      </c>
      <c r="O179" s="10">
        <v>2021</v>
      </c>
      <c r="P179" s="15">
        <v>195055.56</v>
      </c>
      <c r="Q179" s="15">
        <v>122083.33</v>
      </c>
      <c r="R179" s="15">
        <f t="shared" si="5"/>
        <v>317138.89</v>
      </c>
    </row>
    <row r="180" spans="1:18" x14ac:dyDescent="0.45">
      <c r="A180" t="s">
        <v>228</v>
      </c>
      <c r="B180" s="12" t="s">
        <v>228</v>
      </c>
      <c r="C180" s="10" t="s">
        <v>212</v>
      </c>
      <c r="D180" s="10" t="s">
        <v>62</v>
      </c>
      <c r="E180" s="10"/>
      <c r="F180" s="10" t="s">
        <v>17</v>
      </c>
      <c r="G180" s="10">
        <v>2023</v>
      </c>
      <c r="H180" s="11">
        <v>0</v>
      </c>
      <c r="I180" s="11">
        <v>0</v>
      </c>
      <c r="J180" s="11">
        <v>0</v>
      </c>
      <c r="K180" s="10">
        <v>2022</v>
      </c>
      <c r="L180" s="15"/>
      <c r="M180" s="15"/>
      <c r="N180" s="15">
        <f t="shared" si="4"/>
        <v>0</v>
      </c>
      <c r="O180" s="10">
        <v>2021</v>
      </c>
      <c r="P180" s="15"/>
      <c r="Q180" s="15"/>
      <c r="R180" s="15">
        <f t="shared" si="5"/>
        <v>0</v>
      </c>
    </row>
    <row r="181" spans="1:18" x14ac:dyDescent="0.45">
      <c r="A181" t="s">
        <v>228</v>
      </c>
      <c r="B181" s="12" t="s">
        <v>228</v>
      </c>
      <c r="C181" s="10" t="s">
        <v>212</v>
      </c>
      <c r="D181" s="10" t="s">
        <v>74</v>
      </c>
      <c r="E181" s="10"/>
      <c r="F181" s="10" t="s">
        <v>74</v>
      </c>
      <c r="G181" s="10">
        <v>2023</v>
      </c>
      <c r="H181" s="11">
        <v>122138.89</v>
      </c>
      <c r="I181" s="11">
        <v>82388.89</v>
      </c>
      <c r="J181" s="11">
        <v>204527.78</v>
      </c>
      <c r="K181" s="10">
        <v>2022</v>
      </c>
      <c r="L181" s="15">
        <v>137527.78</v>
      </c>
      <c r="M181" s="15">
        <v>89555.55</v>
      </c>
      <c r="N181" s="15">
        <f t="shared" si="4"/>
        <v>227083.33000000002</v>
      </c>
      <c r="O181" s="10">
        <v>2021</v>
      </c>
      <c r="P181" s="15">
        <v>165222.22</v>
      </c>
      <c r="Q181" s="15">
        <v>90527.78</v>
      </c>
      <c r="R181" s="15">
        <f t="shared" si="5"/>
        <v>255750</v>
      </c>
    </row>
    <row r="182" spans="1:18" x14ac:dyDescent="0.45">
      <c r="A182" t="s">
        <v>228</v>
      </c>
      <c r="B182" s="12" t="s">
        <v>228</v>
      </c>
      <c r="C182" s="10" t="s">
        <v>236</v>
      </c>
      <c r="D182" s="10" t="s">
        <v>39</v>
      </c>
      <c r="E182" s="10"/>
      <c r="F182" s="10" t="s">
        <v>76</v>
      </c>
      <c r="G182" s="10">
        <v>2023</v>
      </c>
      <c r="H182" s="11">
        <v>159510</v>
      </c>
      <c r="I182" s="11">
        <v>141490</v>
      </c>
      <c r="J182" s="11">
        <v>301000</v>
      </c>
      <c r="K182" s="10">
        <v>2022</v>
      </c>
      <c r="L182" s="15">
        <v>159480</v>
      </c>
      <c r="M182" s="15">
        <v>140520</v>
      </c>
      <c r="N182" s="15">
        <f t="shared" si="4"/>
        <v>300000</v>
      </c>
      <c r="O182" s="10">
        <v>2021</v>
      </c>
      <c r="P182" s="15">
        <v>189660</v>
      </c>
      <c r="Q182" s="15">
        <v>154300</v>
      </c>
      <c r="R182" s="15">
        <f t="shared" si="5"/>
        <v>343960</v>
      </c>
    </row>
    <row r="183" spans="1:18" x14ac:dyDescent="0.45">
      <c r="A183" t="s">
        <v>228</v>
      </c>
      <c r="B183" s="12" t="s">
        <v>228</v>
      </c>
      <c r="C183" s="10" t="s">
        <v>236</v>
      </c>
      <c r="D183" s="10" t="s">
        <v>2</v>
      </c>
      <c r="E183" s="10"/>
      <c r="F183" s="10" t="s">
        <v>24</v>
      </c>
      <c r="G183" s="10">
        <v>2023</v>
      </c>
      <c r="H183" s="11">
        <v>101190</v>
      </c>
      <c r="I183" s="11">
        <v>73699.02</v>
      </c>
      <c r="J183" s="11">
        <v>174889.02</v>
      </c>
      <c r="K183" s="10">
        <v>2022</v>
      </c>
      <c r="L183" s="15">
        <v>122770</v>
      </c>
      <c r="M183" s="15">
        <v>73710</v>
      </c>
      <c r="N183" s="15">
        <f t="shared" si="4"/>
        <v>196480</v>
      </c>
      <c r="O183" s="10">
        <v>2021</v>
      </c>
      <c r="P183" s="15">
        <v>150330</v>
      </c>
      <c r="Q183" s="15">
        <v>80440</v>
      </c>
      <c r="R183" s="15">
        <f t="shared" si="5"/>
        <v>230770</v>
      </c>
    </row>
    <row r="184" spans="1:18" x14ac:dyDescent="0.45">
      <c r="A184" t="s">
        <v>228</v>
      </c>
      <c r="B184" s="12" t="s">
        <v>228</v>
      </c>
      <c r="C184" s="10" t="s">
        <v>236</v>
      </c>
      <c r="D184" s="10" t="s">
        <v>2</v>
      </c>
      <c r="E184" s="10"/>
      <c r="F184" s="10" t="s">
        <v>151</v>
      </c>
      <c r="G184" s="10">
        <v>2023</v>
      </c>
      <c r="H184" s="11">
        <v>16960</v>
      </c>
      <c r="I184" s="11">
        <v>1280.98</v>
      </c>
      <c r="J184" s="11">
        <v>18240.98</v>
      </c>
      <c r="K184" s="10">
        <v>2022</v>
      </c>
      <c r="L184" s="15"/>
      <c r="M184" s="15"/>
      <c r="N184" s="15">
        <f t="shared" si="4"/>
        <v>0</v>
      </c>
      <c r="O184" s="10">
        <v>2021</v>
      </c>
      <c r="P184" s="15"/>
      <c r="Q184" s="15"/>
      <c r="R184" s="15">
        <f t="shared" si="5"/>
        <v>0</v>
      </c>
    </row>
    <row r="185" spans="1:18" x14ac:dyDescent="0.45">
      <c r="H185" s="9">
        <f>SUM(H2:H184)</f>
        <v>19749653.909999996</v>
      </c>
      <c r="I185" s="9">
        <f t="shared" ref="I185:J185" si="6">SUM(I2:I184)</f>
        <v>10179434.99</v>
      </c>
      <c r="J185" s="9">
        <f t="shared" si="6"/>
        <v>29929088.900000002</v>
      </c>
      <c r="L185" s="9">
        <f>SUM(L2:L184)</f>
        <v>19755820.970000003</v>
      </c>
      <c r="M185" s="9">
        <f t="shared" ref="M185:N185" si="7">SUM(M2:M184)</f>
        <v>10098733.84</v>
      </c>
      <c r="N185" s="9">
        <f t="shared" si="7"/>
        <v>29854554.809999976</v>
      </c>
      <c r="P185" s="9">
        <f>SUM(P2:P184)</f>
        <v>23300318.799999997</v>
      </c>
      <c r="Q185" s="9">
        <f t="shared" ref="Q185:R185" si="8">SUM(Q2:Q184)</f>
        <v>10711901.11999999</v>
      </c>
      <c r="R185" s="9">
        <f t="shared" si="8"/>
        <v>34012219.920000017</v>
      </c>
    </row>
    <row r="186" spans="1:18" x14ac:dyDescent="0.45">
      <c r="H186" s="5"/>
      <c r="I186" s="5"/>
      <c r="J186" s="5"/>
      <c r="L186" s="5"/>
      <c r="M186" s="5"/>
      <c r="N186" s="5"/>
      <c r="P186" s="5"/>
      <c r="Q186" s="5"/>
      <c r="R186" s="5"/>
    </row>
    <row r="187" spans="1:18" x14ac:dyDescent="0.45">
      <c r="H187" s="5"/>
      <c r="I187" s="5"/>
      <c r="J187" s="5"/>
      <c r="L187" s="5"/>
      <c r="M187" s="5"/>
      <c r="N187" s="5"/>
      <c r="P187" s="5"/>
      <c r="Q187" s="5"/>
      <c r="R187" s="5"/>
    </row>
  </sheetData>
  <autoFilter ref="B1:J184" xr:uid="{D9AF8E14-CD92-4558-A842-9CEE6A0E38C5}"/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8F77-F682-49D6-BC1A-A6130EDE38DB}">
  <dimension ref="A1:Q154"/>
  <sheetViews>
    <sheetView topLeftCell="B136" zoomScale="115" zoomScaleNormal="115" workbookViewId="0">
      <selection activeCell="Q153" sqref="Q153"/>
    </sheetView>
  </sheetViews>
  <sheetFormatPr defaultColWidth="9.1328125" defaultRowHeight="14.25" x14ac:dyDescent="0.45"/>
  <cols>
    <col min="1" max="1" width="17.3984375" bestFit="1" customWidth="1"/>
    <col min="2" max="2" width="23" bestFit="1" customWidth="1"/>
    <col min="3" max="3" width="24.265625" bestFit="1" customWidth="1"/>
    <col min="4" max="4" width="4.265625" bestFit="1" customWidth="1"/>
    <col min="5" max="6" width="8.3984375" bestFit="1" customWidth="1"/>
    <col min="7" max="7" width="12" bestFit="1" customWidth="1"/>
    <col min="8" max="9" width="7.73046875" bestFit="1" customWidth="1"/>
    <col min="10" max="10" width="12.1328125" bestFit="1" customWidth="1"/>
    <col min="11" max="12" width="7.73046875" bestFit="1" customWidth="1"/>
    <col min="13" max="13" width="14.73046875" style="21" customWidth="1"/>
    <col min="14" max="14" width="9" bestFit="1" customWidth="1"/>
    <col min="15" max="15" width="10" bestFit="1" customWidth="1"/>
    <col min="16" max="16" width="10.73046875" bestFit="1" customWidth="1"/>
    <col min="17" max="17" width="12.3984375" bestFit="1" customWidth="1"/>
  </cols>
  <sheetData>
    <row r="1" spans="1:17" ht="15" customHeight="1" x14ac:dyDescent="0.45">
      <c r="A1" s="1" t="s">
        <v>186</v>
      </c>
      <c r="B1" s="1" t="s">
        <v>211</v>
      </c>
      <c r="C1" s="1" t="s">
        <v>98</v>
      </c>
      <c r="D1" s="1" t="s">
        <v>225</v>
      </c>
      <c r="E1" s="1" t="s">
        <v>258</v>
      </c>
      <c r="F1" s="1" t="s">
        <v>259</v>
      </c>
      <c r="G1" s="1" t="s">
        <v>260</v>
      </c>
      <c r="H1" s="1" t="s">
        <v>261</v>
      </c>
      <c r="I1" s="1" t="s">
        <v>262</v>
      </c>
      <c r="J1" s="1" t="s">
        <v>263</v>
      </c>
      <c r="K1" s="1" t="s">
        <v>264</v>
      </c>
      <c r="L1" s="1" t="s">
        <v>265</v>
      </c>
      <c r="M1" s="19" t="s">
        <v>266</v>
      </c>
      <c r="N1" s="1" t="s">
        <v>267</v>
      </c>
      <c r="O1" s="1" t="s">
        <v>268</v>
      </c>
      <c r="P1" s="1" t="s">
        <v>269</v>
      </c>
      <c r="Q1" s="1" t="s">
        <v>270</v>
      </c>
    </row>
    <row r="2" spans="1:17" x14ac:dyDescent="0.45">
      <c r="A2" s="2" t="s">
        <v>9</v>
      </c>
      <c r="B2" s="2"/>
      <c r="C2" s="2" t="s">
        <v>23</v>
      </c>
      <c r="D2" s="2">
        <v>2021</v>
      </c>
      <c r="E2" s="18">
        <v>176944.44</v>
      </c>
      <c r="F2" s="18">
        <v>119486.38</v>
      </c>
      <c r="G2" s="18">
        <v>296430.82</v>
      </c>
      <c r="H2" s="18">
        <v>7723.8</v>
      </c>
      <c r="I2" s="18">
        <v>5215.7</v>
      </c>
      <c r="J2" s="18">
        <v>12939.5</v>
      </c>
      <c r="K2" s="18">
        <v>34.51</v>
      </c>
      <c r="L2" s="18">
        <v>24.41</v>
      </c>
      <c r="M2" s="20">
        <v>58.92</v>
      </c>
      <c r="N2" s="18">
        <v>6649.78</v>
      </c>
      <c r="O2" s="18">
        <v>4703.6000000000004</v>
      </c>
      <c r="P2" s="18">
        <v>11353.38</v>
      </c>
      <c r="Q2" s="18">
        <v>24292.880000000001</v>
      </c>
    </row>
    <row r="3" spans="1:17" x14ac:dyDescent="0.45">
      <c r="A3" s="2" t="s">
        <v>9</v>
      </c>
      <c r="B3" s="2"/>
      <c r="C3" s="2" t="s">
        <v>45</v>
      </c>
      <c r="D3" s="2">
        <v>2021</v>
      </c>
      <c r="E3" s="18">
        <v>196083.33</v>
      </c>
      <c r="F3" s="18">
        <v>92608.28</v>
      </c>
      <c r="G3" s="18">
        <v>288691.61</v>
      </c>
      <c r="H3" s="18">
        <v>8559.23</v>
      </c>
      <c r="I3" s="18">
        <v>4042.44</v>
      </c>
      <c r="J3" s="18">
        <v>12601.67</v>
      </c>
      <c r="K3" s="18">
        <v>36.57694</v>
      </c>
      <c r="L3" s="18">
        <v>17.274930000000001</v>
      </c>
      <c r="M3" s="20">
        <v>53.851869999999998</v>
      </c>
      <c r="N3" s="18">
        <v>7048.07</v>
      </c>
      <c r="O3" s="18">
        <v>3328.73</v>
      </c>
      <c r="P3" s="18">
        <v>10376.799999999999</v>
      </c>
      <c r="Q3" s="18">
        <v>22978.47</v>
      </c>
    </row>
    <row r="4" spans="1:17" x14ac:dyDescent="0.45">
      <c r="A4" s="2" t="s">
        <v>9</v>
      </c>
      <c r="B4" s="2"/>
      <c r="C4" s="2" t="s">
        <v>109</v>
      </c>
      <c r="D4" s="2">
        <v>2021</v>
      </c>
      <c r="E4" s="18">
        <v>224555.56</v>
      </c>
      <c r="F4" s="18">
        <v>122124.62</v>
      </c>
      <c r="G4" s="18">
        <v>346680.18</v>
      </c>
      <c r="H4" s="18">
        <v>9802.07</v>
      </c>
      <c r="I4" s="18">
        <v>5330.86</v>
      </c>
      <c r="J4" s="18">
        <v>15132.93</v>
      </c>
      <c r="K4" s="18">
        <v>41.888069999999999</v>
      </c>
      <c r="L4" s="18">
        <v>22.780850000000001</v>
      </c>
      <c r="M4" s="20">
        <v>64.66892</v>
      </c>
      <c r="N4" s="18">
        <v>8071.48</v>
      </c>
      <c r="O4" s="18">
        <v>4389.68</v>
      </c>
      <c r="P4" s="18">
        <v>12461.16</v>
      </c>
      <c r="Q4" s="18">
        <v>27594.09</v>
      </c>
    </row>
    <row r="5" spans="1:17" x14ac:dyDescent="0.45">
      <c r="A5" s="2" t="s">
        <v>9</v>
      </c>
      <c r="B5" s="2"/>
      <c r="C5" s="2" t="s">
        <v>83</v>
      </c>
      <c r="D5" s="2">
        <v>2021</v>
      </c>
      <c r="E5" s="18">
        <v>149350</v>
      </c>
      <c r="F5" s="18">
        <v>110166.83</v>
      </c>
      <c r="G5" s="18">
        <v>259516.83</v>
      </c>
      <c r="H5" s="18">
        <v>6519.28</v>
      </c>
      <c r="I5" s="18">
        <v>4808.8900000000003</v>
      </c>
      <c r="J5" s="18">
        <v>11328.17</v>
      </c>
      <c r="K5" s="18">
        <v>34.57</v>
      </c>
      <c r="L5" s="18">
        <v>23.26</v>
      </c>
      <c r="M5" s="20">
        <v>57.83</v>
      </c>
      <c r="N5" s="18">
        <v>6661.35</v>
      </c>
      <c r="O5" s="18">
        <v>4482</v>
      </c>
      <c r="P5" s="18">
        <v>11143.35</v>
      </c>
      <c r="Q5" s="18">
        <v>22471.52</v>
      </c>
    </row>
    <row r="6" spans="1:17" x14ac:dyDescent="0.45">
      <c r="A6" s="2" t="s">
        <v>78</v>
      </c>
      <c r="B6" s="2"/>
      <c r="C6" s="2" t="s">
        <v>88</v>
      </c>
      <c r="D6" s="2">
        <v>2021</v>
      </c>
      <c r="E6" s="18">
        <v>307527.78000000003</v>
      </c>
      <c r="F6" s="18">
        <v>193471.92</v>
      </c>
      <c r="G6" s="18">
        <v>500999.7</v>
      </c>
      <c r="H6" s="18">
        <v>13423.9</v>
      </c>
      <c r="I6" s="18">
        <v>8445.24</v>
      </c>
      <c r="J6" s="18">
        <v>21869.14</v>
      </c>
      <c r="K6" s="18">
        <v>56.62</v>
      </c>
      <c r="L6" s="18">
        <v>32.56</v>
      </c>
      <c r="M6" s="20">
        <v>89.18</v>
      </c>
      <c r="N6" s="18">
        <v>10910.19</v>
      </c>
      <c r="O6" s="18">
        <v>6274.04</v>
      </c>
      <c r="P6" s="18">
        <v>17184.23</v>
      </c>
      <c r="Q6" s="18">
        <v>39053.370000000003</v>
      </c>
    </row>
    <row r="7" spans="1:17" x14ac:dyDescent="0.45">
      <c r="A7" s="2" t="s">
        <v>78</v>
      </c>
      <c r="B7" s="2"/>
      <c r="C7" s="2" t="s">
        <v>54</v>
      </c>
      <c r="D7" s="2">
        <v>2021</v>
      </c>
      <c r="E7" s="18">
        <v>228000</v>
      </c>
      <c r="F7" s="18">
        <v>168258.45</v>
      </c>
      <c r="G7" s="18">
        <v>396258.45</v>
      </c>
      <c r="H7" s="18">
        <v>9952.43</v>
      </c>
      <c r="I7" s="18">
        <v>7344.65</v>
      </c>
      <c r="J7" s="18">
        <v>17297.080000000002</v>
      </c>
      <c r="K7" s="18">
        <v>42.530589999999997</v>
      </c>
      <c r="L7" s="18">
        <v>31.38654</v>
      </c>
      <c r="M7" s="20">
        <v>73.91713</v>
      </c>
      <c r="N7" s="18">
        <v>8195.2800000000007</v>
      </c>
      <c r="O7" s="18">
        <v>6047.92</v>
      </c>
      <c r="P7" s="18">
        <v>14243.2</v>
      </c>
      <c r="Q7" s="18">
        <v>31540.28</v>
      </c>
    </row>
    <row r="8" spans="1:17" x14ac:dyDescent="0.45">
      <c r="A8" s="2" t="s">
        <v>78</v>
      </c>
      <c r="B8" s="2"/>
      <c r="C8" s="2" t="s">
        <v>133</v>
      </c>
      <c r="D8" s="2">
        <v>2021</v>
      </c>
      <c r="E8" s="18">
        <v>85722.22</v>
      </c>
      <c r="F8" s="18"/>
      <c r="G8" s="18">
        <v>85722.22</v>
      </c>
      <c r="H8" s="18">
        <v>3741.86</v>
      </c>
      <c r="I8" s="18"/>
      <c r="J8" s="18">
        <v>3741.86</v>
      </c>
      <c r="K8" s="18">
        <v>15.99042</v>
      </c>
      <c r="L8" s="18"/>
      <c r="M8" s="20">
        <v>15.99042</v>
      </c>
      <c r="N8" s="18">
        <v>3081.22</v>
      </c>
      <c r="O8" s="18"/>
      <c r="P8" s="18">
        <v>3081.22</v>
      </c>
      <c r="Q8" s="18">
        <v>6823.08</v>
      </c>
    </row>
    <row r="9" spans="1:17" x14ac:dyDescent="0.45">
      <c r="A9" s="2" t="s">
        <v>78</v>
      </c>
      <c r="B9" s="2"/>
      <c r="C9" s="2" t="s">
        <v>47</v>
      </c>
      <c r="D9" s="2">
        <v>2021</v>
      </c>
      <c r="E9" s="18">
        <v>299916.67</v>
      </c>
      <c r="F9" s="18">
        <v>178062.98</v>
      </c>
      <c r="G9" s="18">
        <v>477979.65</v>
      </c>
      <c r="H9" s="18">
        <v>13091.66</v>
      </c>
      <c r="I9" s="18">
        <v>7772.63</v>
      </c>
      <c r="J9" s="18">
        <v>20864.29</v>
      </c>
      <c r="K9" s="18">
        <v>57.22</v>
      </c>
      <c r="L9" s="18">
        <v>37.49</v>
      </c>
      <c r="M9" s="20">
        <v>94.71</v>
      </c>
      <c r="N9" s="18">
        <v>11025.81</v>
      </c>
      <c r="O9" s="18">
        <v>7224</v>
      </c>
      <c r="P9" s="18">
        <v>18249.810000000001</v>
      </c>
      <c r="Q9" s="18">
        <v>39114.1</v>
      </c>
    </row>
    <row r="10" spans="1:17" x14ac:dyDescent="0.45">
      <c r="A10" s="2" t="s">
        <v>78</v>
      </c>
      <c r="B10" s="2"/>
      <c r="C10" s="2" t="s">
        <v>10</v>
      </c>
      <c r="D10" s="2">
        <v>2021</v>
      </c>
      <c r="E10" s="18">
        <v>210722.22</v>
      </c>
      <c r="F10" s="18">
        <v>107454.53</v>
      </c>
      <c r="G10" s="18">
        <v>318176.75</v>
      </c>
      <c r="H10" s="18">
        <v>9198.24</v>
      </c>
      <c r="I10" s="18">
        <v>4690.5</v>
      </c>
      <c r="J10" s="18">
        <v>13888.74</v>
      </c>
      <c r="K10" s="18">
        <v>37.770000000000003</v>
      </c>
      <c r="L10" s="18">
        <v>22.11</v>
      </c>
      <c r="M10" s="20">
        <v>59.88</v>
      </c>
      <c r="N10" s="18">
        <v>7277.96</v>
      </c>
      <c r="O10" s="18">
        <v>4260.41</v>
      </c>
      <c r="P10" s="18">
        <v>11538.37</v>
      </c>
      <c r="Q10" s="18">
        <v>25427.11</v>
      </c>
    </row>
    <row r="11" spans="1:17" x14ac:dyDescent="0.45">
      <c r="A11" s="2" t="s">
        <v>78</v>
      </c>
      <c r="B11" s="2"/>
      <c r="C11" s="2" t="s">
        <v>205</v>
      </c>
      <c r="D11" s="2">
        <v>2021</v>
      </c>
      <c r="E11" s="18">
        <v>235916.67</v>
      </c>
      <c r="F11" s="18">
        <v>121002.41</v>
      </c>
      <c r="G11" s="18">
        <v>356919.08</v>
      </c>
      <c r="H11" s="18">
        <v>10298</v>
      </c>
      <c r="I11" s="18">
        <v>5281.88</v>
      </c>
      <c r="J11" s="18">
        <v>15579.88</v>
      </c>
      <c r="K11" s="18">
        <v>44.007350000000002</v>
      </c>
      <c r="L11" s="18">
        <v>22.57151</v>
      </c>
      <c r="M11" s="20">
        <v>66.578860000000006</v>
      </c>
      <c r="N11" s="18">
        <v>8479.84</v>
      </c>
      <c r="O11" s="18">
        <v>4349.34</v>
      </c>
      <c r="P11" s="18">
        <v>12829.18</v>
      </c>
      <c r="Q11" s="18">
        <v>28409.06</v>
      </c>
    </row>
    <row r="12" spans="1:17" x14ac:dyDescent="0.45">
      <c r="A12" s="2" t="s">
        <v>78</v>
      </c>
      <c r="B12" s="2"/>
      <c r="C12" s="2" t="s">
        <v>201</v>
      </c>
      <c r="D12" s="2">
        <v>2021</v>
      </c>
      <c r="E12" s="18">
        <v>228000</v>
      </c>
      <c r="F12" s="18">
        <v>93277.49</v>
      </c>
      <c r="G12" s="18">
        <v>321277.49</v>
      </c>
      <c r="H12" s="18">
        <v>9952.43</v>
      </c>
      <c r="I12" s="18">
        <v>4071.66</v>
      </c>
      <c r="J12" s="18">
        <v>14024.09</v>
      </c>
      <c r="K12" s="18">
        <v>43.1</v>
      </c>
      <c r="L12" s="18">
        <v>23.6</v>
      </c>
      <c r="M12" s="20">
        <v>66.7</v>
      </c>
      <c r="N12" s="18">
        <v>8305</v>
      </c>
      <c r="O12" s="18">
        <v>4547.5200000000004</v>
      </c>
      <c r="P12" s="18">
        <v>12852.52</v>
      </c>
      <c r="Q12" s="18">
        <v>26876.61</v>
      </c>
    </row>
    <row r="13" spans="1:17" x14ac:dyDescent="0.45">
      <c r="A13" s="2" t="s">
        <v>96</v>
      </c>
      <c r="B13" s="2"/>
      <c r="C13" s="2" t="s">
        <v>195</v>
      </c>
      <c r="D13" s="2">
        <v>2021</v>
      </c>
      <c r="E13" s="18">
        <v>152638.89000000001</v>
      </c>
      <c r="F13" s="18">
        <v>83360.08</v>
      </c>
      <c r="G13" s="18">
        <v>235998.97</v>
      </c>
      <c r="H13" s="18">
        <v>6662.84</v>
      </c>
      <c r="I13" s="18">
        <v>3638.75</v>
      </c>
      <c r="J13" s="18">
        <v>10301.59</v>
      </c>
      <c r="K13" s="18">
        <v>28.3</v>
      </c>
      <c r="L13" s="18">
        <v>18.14</v>
      </c>
      <c r="M13" s="20">
        <v>46.44</v>
      </c>
      <c r="N13" s="18">
        <v>5453.17</v>
      </c>
      <c r="O13" s="18">
        <v>3495.42</v>
      </c>
      <c r="P13" s="18">
        <v>8948.59</v>
      </c>
      <c r="Q13" s="18">
        <v>19250.18</v>
      </c>
    </row>
    <row r="14" spans="1:17" x14ac:dyDescent="0.45">
      <c r="A14" s="2" t="s">
        <v>96</v>
      </c>
      <c r="B14" s="2"/>
      <c r="C14" s="2" t="s">
        <v>125</v>
      </c>
      <c r="D14" s="2">
        <v>2021</v>
      </c>
      <c r="E14" s="18">
        <v>226861.11</v>
      </c>
      <c r="F14" s="18">
        <v>148790.98000000001</v>
      </c>
      <c r="G14" s="18">
        <v>375652.09</v>
      </c>
      <c r="H14" s="18">
        <v>9902.7099999999991</v>
      </c>
      <c r="I14" s="18">
        <v>6494.88</v>
      </c>
      <c r="J14" s="18">
        <v>16397.59</v>
      </c>
      <c r="K14" s="18">
        <v>42.318150000000003</v>
      </c>
      <c r="L14" s="18">
        <v>27.755120000000002</v>
      </c>
      <c r="M14" s="20">
        <v>70.073269999999994</v>
      </c>
      <c r="N14" s="18">
        <v>8154.35</v>
      </c>
      <c r="O14" s="18">
        <v>5348.18</v>
      </c>
      <c r="P14" s="18">
        <v>13502.53</v>
      </c>
      <c r="Q14" s="18">
        <v>29900.12</v>
      </c>
    </row>
    <row r="15" spans="1:17" x14ac:dyDescent="0.45">
      <c r="A15" s="2" t="s">
        <v>96</v>
      </c>
      <c r="B15" s="2"/>
      <c r="C15" s="2" t="s">
        <v>154</v>
      </c>
      <c r="D15" s="2">
        <v>2021</v>
      </c>
      <c r="E15" s="18">
        <v>49027.78</v>
      </c>
      <c r="F15" s="18">
        <v>31369.33</v>
      </c>
      <c r="G15" s="18">
        <v>80397.11</v>
      </c>
      <c r="H15" s="18">
        <v>2140.11</v>
      </c>
      <c r="I15" s="18">
        <v>1369.3</v>
      </c>
      <c r="J15" s="18">
        <v>3509.41</v>
      </c>
      <c r="K15" s="18">
        <v>9.31</v>
      </c>
      <c r="L15" s="18">
        <v>6.35</v>
      </c>
      <c r="M15" s="20">
        <v>15.66</v>
      </c>
      <c r="N15" s="18">
        <v>1793.96</v>
      </c>
      <c r="O15" s="18">
        <v>1223.5899999999999</v>
      </c>
      <c r="P15" s="18">
        <v>3017.55</v>
      </c>
      <c r="Q15" s="18">
        <v>6526.96</v>
      </c>
    </row>
    <row r="16" spans="1:17" x14ac:dyDescent="0.45">
      <c r="A16" s="2" t="s">
        <v>96</v>
      </c>
      <c r="B16" s="2"/>
      <c r="C16" s="2" t="s">
        <v>48</v>
      </c>
      <c r="D16" s="2">
        <v>2021</v>
      </c>
      <c r="E16" s="18">
        <v>42750</v>
      </c>
      <c r="F16" s="18">
        <v>26909.360000000001</v>
      </c>
      <c r="G16" s="18">
        <v>69659.360000000001</v>
      </c>
      <c r="H16" s="18">
        <v>1866.08</v>
      </c>
      <c r="I16" s="18">
        <v>1174.6199999999999</v>
      </c>
      <c r="J16" s="18">
        <v>3040.7</v>
      </c>
      <c r="K16" s="18">
        <v>7.15</v>
      </c>
      <c r="L16" s="18">
        <v>7.05</v>
      </c>
      <c r="M16" s="20">
        <v>14.2</v>
      </c>
      <c r="N16" s="18">
        <v>1377.74</v>
      </c>
      <c r="O16" s="18">
        <v>1358.48</v>
      </c>
      <c r="P16" s="18">
        <v>2736.22</v>
      </c>
      <c r="Q16" s="18">
        <v>5776.92</v>
      </c>
    </row>
    <row r="17" spans="1:17" x14ac:dyDescent="0.45">
      <c r="A17" s="2" t="s">
        <v>96</v>
      </c>
      <c r="B17" s="2"/>
      <c r="C17" s="2" t="s">
        <v>11</v>
      </c>
      <c r="D17" s="2">
        <v>2021</v>
      </c>
      <c r="E17" s="18">
        <v>40722.22</v>
      </c>
      <c r="F17" s="18">
        <v>40352.74</v>
      </c>
      <c r="G17" s="18">
        <v>81074.960000000006</v>
      </c>
      <c r="H17" s="18">
        <v>1777.57</v>
      </c>
      <c r="I17" s="18">
        <v>1761.44</v>
      </c>
      <c r="J17" s="18">
        <v>3539.01</v>
      </c>
      <c r="K17" s="18">
        <v>7.36</v>
      </c>
      <c r="L17" s="18">
        <v>5.54</v>
      </c>
      <c r="M17" s="20">
        <v>12.9</v>
      </c>
      <c r="N17" s="18">
        <v>1418.21</v>
      </c>
      <c r="O17" s="18">
        <v>1067.51</v>
      </c>
      <c r="P17" s="18">
        <v>2485.7199999999998</v>
      </c>
      <c r="Q17" s="18">
        <v>6024.73</v>
      </c>
    </row>
    <row r="18" spans="1:17" x14ac:dyDescent="0.45">
      <c r="A18" s="2" t="s">
        <v>96</v>
      </c>
      <c r="B18" s="2"/>
      <c r="C18" s="2" t="s">
        <v>182</v>
      </c>
      <c r="D18" s="2">
        <v>2021</v>
      </c>
      <c r="E18" s="18">
        <v>34444.44</v>
      </c>
      <c r="F18" s="18">
        <v>26177.34</v>
      </c>
      <c r="G18" s="18">
        <v>60621.78</v>
      </c>
      <c r="H18" s="18">
        <v>1503.53</v>
      </c>
      <c r="I18" s="18">
        <v>1142.67</v>
      </c>
      <c r="J18" s="18">
        <v>2646.2</v>
      </c>
      <c r="K18" s="18">
        <v>6.59</v>
      </c>
      <c r="L18" s="18">
        <v>6</v>
      </c>
      <c r="M18" s="20">
        <v>12.59</v>
      </c>
      <c r="N18" s="18">
        <v>1269.8399999999999</v>
      </c>
      <c r="O18" s="18">
        <v>1156.1500000000001</v>
      </c>
      <c r="P18" s="18">
        <v>2425.9899999999998</v>
      </c>
      <c r="Q18" s="18">
        <v>5072.1899999999996</v>
      </c>
    </row>
    <row r="19" spans="1:17" x14ac:dyDescent="0.45">
      <c r="A19" s="2" t="s">
        <v>96</v>
      </c>
      <c r="B19" s="2"/>
      <c r="C19" s="2" t="s">
        <v>150</v>
      </c>
      <c r="D19" s="2">
        <v>2021</v>
      </c>
      <c r="E19" s="18">
        <v>39472.22</v>
      </c>
      <c r="F19" s="18">
        <v>46010.73</v>
      </c>
      <c r="G19" s="18">
        <v>85482.95</v>
      </c>
      <c r="H19" s="18">
        <v>1723</v>
      </c>
      <c r="I19" s="18">
        <v>2008.41</v>
      </c>
      <c r="J19" s="18">
        <v>3731.41</v>
      </c>
      <c r="K19" s="18">
        <v>7.14</v>
      </c>
      <c r="L19" s="18">
        <v>8.3699999999999992</v>
      </c>
      <c r="M19" s="20">
        <v>15.51</v>
      </c>
      <c r="N19" s="18">
        <v>1375.82</v>
      </c>
      <c r="O19" s="18">
        <v>1612.83</v>
      </c>
      <c r="P19" s="18">
        <v>2988.65</v>
      </c>
      <c r="Q19" s="18">
        <v>6720.06</v>
      </c>
    </row>
    <row r="20" spans="1:17" x14ac:dyDescent="0.45">
      <c r="A20" s="2" t="s">
        <v>96</v>
      </c>
      <c r="B20" s="2"/>
      <c r="C20" s="2" t="s">
        <v>157</v>
      </c>
      <c r="D20" s="2">
        <v>2021</v>
      </c>
      <c r="E20" s="18">
        <v>52694.44</v>
      </c>
      <c r="F20" s="18">
        <v>37243.800000000003</v>
      </c>
      <c r="G20" s="18">
        <v>89938.240000000005</v>
      </c>
      <c r="H20" s="18">
        <v>2300.17</v>
      </c>
      <c r="I20" s="18">
        <v>1625.73</v>
      </c>
      <c r="J20" s="18">
        <v>3925.9</v>
      </c>
      <c r="K20" s="18">
        <v>8.93</v>
      </c>
      <c r="L20" s="18">
        <v>7.27</v>
      </c>
      <c r="M20" s="20">
        <v>16.2</v>
      </c>
      <c r="N20" s="18">
        <v>1720.74</v>
      </c>
      <c r="O20" s="18">
        <v>1400.87</v>
      </c>
      <c r="P20" s="18">
        <v>3121.61</v>
      </c>
      <c r="Q20" s="18">
        <v>7047.51</v>
      </c>
    </row>
    <row r="21" spans="1:17" x14ac:dyDescent="0.45">
      <c r="A21" s="2" t="s">
        <v>96</v>
      </c>
      <c r="B21" s="2"/>
      <c r="C21" s="2" t="s">
        <v>132</v>
      </c>
      <c r="D21" s="2">
        <v>2021</v>
      </c>
      <c r="E21" s="18">
        <v>314250</v>
      </c>
      <c r="F21" s="18">
        <v>180562.75</v>
      </c>
      <c r="G21" s="18">
        <v>494812.75</v>
      </c>
      <c r="H21" s="18">
        <v>13717.33</v>
      </c>
      <c r="I21" s="18">
        <v>7881.74</v>
      </c>
      <c r="J21" s="18">
        <v>21599.07</v>
      </c>
      <c r="K21" s="18">
        <v>57.78</v>
      </c>
      <c r="L21" s="18">
        <v>35.47</v>
      </c>
      <c r="M21" s="20">
        <v>93.25</v>
      </c>
      <c r="N21" s="18">
        <v>11133.71</v>
      </c>
      <c r="O21" s="18">
        <v>6834.77</v>
      </c>
      <c r="P21" s="18">
        <v>17968.48</v>
      </c>
      <c r="Q21" s="18">
        <v>39567.550000000003</v>
      </c>
    </row>
    <row r="22" spans="1:17" x14ac:dyDescent="0.45">
      <c r="A22" s="2" t="s">
        <v>96</v>
      </c>
      <c r="B22" s="2"/>
      <c r="C22" s="2" t="s">
        <v>15</v>
      </c>
      <c r="D22" s="2">
        <v>2021</v>
      </c>
      <c r="E22" s="18">
        <v>246083.33</v>
      </c>
      <c r="F22" s="18">
        <v>122584</v>
      </c>
      <c r="G22" s="18">
        <v>368667.33</v>
      </c>
      <c r="H22" s="18">
        <v>10741.78</v>
      </c>
      <c r="I22" s="18">
        <v>5350.91</v>
      </c>
      <c r="J22" s="18">
        <v>16092.69</v>
      </c>
      <c r="K22" s="18">
        <v>45.903820000000003</v>
      </c>
      <c r="L22" s="18">
        <v>22.866540000000001</v>
      </c>
      <c r="M22" s="20">
        <v>68.770359999999997</v>
      </c>
      <c r="N22" s="18">
        <v>8845.2800000000007</v>
      </c>
      <c r="O22" s="18">
        <v>4406.1899999999996</v>
      </c>
      <c r="P22" s="18">
        <v>13251.47</v>
      </c>
      <c r="Q22" s="18">
        <v>29344.16</v>
      </c>
    </row>
    <row r="23" spans="1:17" x14ac:dyDescent="0.45">
      <c r="A23" s="2" t="s">
        <v>119</v>
      </c>
      <c r="B23" s="2"/>
      <c r="C23" s="2" t="s">
        <v>160</v>
      </c>
      <c r="D23" s="2">
        <v>2021</v>
      </c>
      <c r="E23" s="18">
        <v>239805.56</v>
      </c>
      <c r="F23" s="18">
        <v>141436.85999999999</v>
      </c>
      <c r="G23" s="18">
        <v>381242.42</v>
      </c>
      <c r="H23" s="18">
        <v>10467.75</v>
      </c>
      <c r="I23" s="18">
        <v>6173.86</v>
      </c>
      <c r="J23" s="18">
        <v>16641.61</v>
      </c>
      <c r="K23" s="18">
        <v>44.732770000000002</v>
      </c>
      <c r="L23" s="18">
        <v>26.383299999999998</v>
      </c>
      <c r="M23" s="20">
        <v>71.116069999999993</v>
      </c>
      <c r="N23" s="18">
        <v>8619.6200000000008</v>
      </c>
      <c r="O23" s="18">
        <v>5083.84</v>
      </c>
      <c r="P23" s="18">
        <v>13703.46</v>
      </c>
      <c r="Q23" s="18">
        <v>30345.07</v>
      </c>
    </row>
    <row r="24" spans="1:17" x14ac:dyDescent="0.45">
      <c r="A24" s="2" t="s">
        <v>119</v>
      </c>
      <c r="B24" s="2"/>
      <c r="C24" s="2" t="s">
        <v>196</v>
      </c>
      <c r="D24" s="2">
        <v>2021</v>
      </c>
      <c r="E24" s="18">
        <v>188166.67</v>
      </c>
      <c r="F24" s="18">
        <v>131340.13</v>
      </c>
      <c r="G24" s="18">
        <v>319506.8</v>
      </c>
      <c r="H24" s="18">
        <v>8213.66</v>
      </c>
      <c r="I24" s="18">
        <v>5733.13</v>
      </c>
      <c r="J24" s="18">
        <v>13946.79</v>
      </c>
      <c r="K24" s="18">
        <v>32.85</v>
      </c>
      <c r="L24" s="18">
        <v>28.13</v>
      </c>
      <c r="M24" s="20">
        <v>60.98</v>
      </c>
      <c r="N24" s="18">
        <v>6329.92</v>
      </c>
      <c r="O24" s="18">
        <v>5420.41</v>
      </c>
      <c r="P24" s="18">
        <v>11750.33</v>
      </c>
      <c r="Q24" s="18">
        <v>25697.119999999999</v>
      </c>
    </row>
    <row r="25" spans="1:17" x14ac:dyDescent="0.45">
      <c r="A25" s="2" t="s">
        <v>119</v>
      </c>
      <c r="B25" s="2"/>
      <c r="C25" s="2" t="s">
        <v>81</v>
      </c>
      <c r="D25" s="2">
        <v>2021</v>
      </c>
      <c r="E25" s="18">
        <v>234555.56</v>
      </c>
      <c r="F25" s="18">
        <v>136334.12</v>
      </c>
      <c r="G25" s="18">
        <v>370889.68</v>
      </c>
      <c r="H25" s="18">
        <v>10238.58</v>
      </c>
      <c r="I25" s="18">
        <v>5951.12</v>
      </c>
      <c r="J25" s="18">
        <v>16189.7</v>
      </c>
      <c r="K25" s="18">
        <v>40.76</v>
      </c>
      <c r="L25" s="18">
        <v>27.07</v>
      </c>
      <c r="M25" s="20">
        <v>67.83</v>
      </c>
      <c r="N25" s="18">
        <v>7854.11</v>
      </c>
      <c r="O25" s="18">
        <v>5216.16</v>
      </c>
      <c r="P25" s="18">
        <v>13070.27</v>
      </c>
      <c r="Q25" s="18">
        <v>29259.97</v>
      </c>
    </row>
    <row r="26" spans="1:17" x14ac:dyDescent="0.45">
      <c r="A26" s="2" t="s">
        <v>119</v>
      </c>
      <c r="B26" s="2"/>
      <c r="C26" s="2" t="s">
        <v>134</v>
      </c>
      <c r="D26" s="2">
        <v>2021</v>
      </c>
      <c r="E26" s="18">
        <v>191555.56</v>
      </c>
      <c r="F26" s="18">
        <v>117502.26</v>
      </c>
      <c r="G26" s="18">
        <v>309057.82</v>
      </c>
      <c r="H26" s="18">
        <v>8361.59</v>
      </c>
      <c r="I26" s="18">
        <v>5129.09</v>
      </c>
      <c r="J26" s="18">
        <v>13490.68</v>
      </c>
      <c r="K26" s="18">
        <v>36.75</v>
      </c>
      <c r="L26" s="18">
        <v>20.77</v>
      </c>
      <c r="M26" s="20">
        <v>57.52</v>
      </c>
      <c r="N26" s="18">
        <v>7081.41</v>
      </c>
      <c r="O26" s="18">
        <v>4002.2</v>
      </c>
      <c r="P26" s="18">
        <v>11083.61</v>
      </c>
      <c r="Q26" s="18">
        <v>24574.29</v>
      </c>
    </row>
    <row r="27" spans="1:17" x14ac:dyDescent="0.45">
      <c r="A27" s="2" t="s">
        <v>119</v>
      </c>
      <c r="B27" s="2"/>
      <c r="C27" s="2" t="s">
        <v>13</v>
      </c>
      <c r="D27" s="2">
        <v>2021</v>
      </c>
      <c r="E27" s="18">
        <v>299611.11</v>
      </c>
      <c r="F27" s="18">
        <v>155775.51999999999</v>
      </c>
      <c r="G27" s="18">
        <v>455386.63</v>
      </c>
      <c r="H27" s="18">
        <v>13078.32</v>
      </c>
      <c r="I27" s="18">
        <v>6799.76</v>
      </c>
      <c r="J27" s="18">
        <v>19878.080000000002</v>
      </c>
      <c r="K27" s="18">
        <v>52.99</v>
      </c>
      <c r="L27" s="18">
        <v>29.67</v>
      </c>
      <c r="M27" s="20">
        <v>82.66</v>
      </c>
      <c r="N27" s="18">
        <v>10210.719999999999</v>
      </c>
      <c r="O27" s="18">
        <v>5717.16</v>
      </c>
      <c r="P27" s="18">
        <v>15927.88</v>
      </c>
      <c r="Q27" s="18">
        <v>35805.96</v>
      </c>
    </row>
    <row r="28" spans="1:17" x14ac:dyDescent="0.45">
      <c r="A28" s="2" t="s">
        <v>94</v>
      </c>
      <c r="B28" s="2"/>
      <c r="C28" s="2" t="s">
        <v>99</v>
      </c>
      <c r="D28" s="2">
        <v>2021</v>
      </c>
      <c r="E28" s="18">
        <v>40577</v>
      </c>
      <c r="F28" s="18"/>
      <c r="G28" s="18">
        <v>40577</v>
      </c>
      <c r="H28" s="18">
        <v>1771.23</v>
      </c>
      <c r="I28" s="18"/>
      <c r="J28" s="18">
        <v>1771.23</v>
      </c>
      <c r="K28" s="18">
        <v>3.51</v>
      </c>
      <c r="L28" s="18"/>
      <c r="M28" s="20">
        <v>3.51</v>
      </c>
      <c r="N28" s="18">
        <v>676.35</v>
      </c>
      <c r="O28" s="18"/>
      <c r="P28" s="18">
        <v>676.35</v>
      </c>
      <c r="Q28" s="18">
        <v>2447.58</v>
      </c>
    </row>
    <row r="29" spans="1:17" x14ac:dyDescent="0.45">
      <c r="A29" s="2" t="s">
        <v>89</v>
      </c>
      <c r="B29" s="2"/>
      <c r="C29" s="2" t="s">
        <v>89</v>
      </c>
      <c r="D29" s="2">
        <v>2021</v>
      </c>
      <c r="E29" s="18">
        <v>94740</v>
      </c>
      <c r="F29" s="18"/>
      <c r="G29" s="18">
        <v>94740</v>
      </c>
      <c r="H29" s="18">
        <v>4135.5</v>
      </c>
      <c r="I29" s="18"/>
      <c r="J29" s="18">
        <v>4135.5</v>
      </c>
      <c r="K29" s="18">
        <v>2.2999999999999998</v>
      </c>
      <c r="L29" s="18"/>
      <c r="M29" s="20">
        <v>2.2999999999999998</v>
      </c>
      <c r="N29" s="18">
        <v>443.19</v>
      </c>
      <c r="O29" s="18"/>
      <c r="P29" s="18">
        <v>443.19</v>
      </c>
      <c r="Q29" s="18">
        <v>4578.6899999999996</v>
      </c>
    </row>
    <row r="30" spans="1:17" x14ac:dyDescent="0.45">
      <c r="A30" s="2" t="s">
        <v>38</v>
      </c>
      <c r="B30" s="2"/>
      <c r="C30" s="2" t="s">
        <v>99</v>
      </c>
      <c r="D30" s="2">
        <v>2021</v>
      </c>
      <c r="E30" s="18">
        <v>62000</v>
      </c>
      <c r="F30" s="18"/>
      <c r="G30" s="18">
        <v>62000</v>
      </c>
      <c r="H30" s="18">
        <v>2706.37</v>
      </c>
      <c r="I30" s="18"/>
      <c r="J30" s="18">
        <v>2706.37</v>
      </c>
      <c r="K30" s="18"/>
      <c r="L30" s="18"/>
      <c r="M30" s="20"/>
      <c r="N30" s="18"/>
      <c r="O30" s="18"/>
      <c r="P30" s="18"/>
      <c r="Q30" s="18">
        <v>2706.37</v>
      </c>
    </row>
    <row r="31" spans="1:17" x14ac:dyDescent="0.45">
      <c r="A31" s="2" t="s">
        <v>38</v>
      </c>
      <c r="B31" s="2"/>
      <c r="C31" s="2" t="s">
        <v>20</v>
      </c>
      <c r="D31" s="2">
        <v>2021</v>
      </c>
      <c r="E31" s="18">
        <v>95000</v>
      </c>
      <c r="F31" s="18"/>
      <c r="G31" s="18">
        <v>95000</v>
      </c>
      <c r="H31" s="18">
        <v>4146.8500000000004</v>
      </c>
      <c r="I31" s="18"/>
      <c r="J31" s="18">
        <v>4146.8500000000004</v>
      </c>
      <c r="K31" s="18">
        <v>37.705500000000001</v>
      </c>
      <c r="L31" s="18"/>
      <c r="M31" s="20">
        <v>37.705500000000001</v>
      </c>
      <c r="N31" s="18">
        <v>7265.53</v>
      </c>
      <c r="O31" s="18"/>
      <c r="P31" s="18">
        <v>7265.53</v>
      </c>
      <c r="Q31" s="18">
        <v>11412.38</v>
      </c>
    </row>
    <row r="32" spans="1:17" x14ac:dyDescent="0.45">
      <c r="A32" s="2" t="s">
        <v>118</v>
      </c>
      <c r="B32" s="2" t="s">
        <v>213</v>
      </c>
      <c r="C32" s="2" t="s">
        <v>77</v>
      </c>
      <c r="D32" s="2">
        <v>2021</v>
      </c>
      <c r="E32" s="18">
        <v>226666.67</v>
      </c>
      <c r="F32" s="18">
        <v>75777.78</v>
      </c>
      <c r="G32" s="18">
        <v>302444.45</v>
      </c>
      <c r="H32" s="18">
        <v>9894.23</v>
      </c>
      <c r="I32" s="18">
        <v>3307.78</v>
      </c>
      <c r="J32" s="18">
        <v>13202.01</v>
      </c>
      <c r="K32" s="18">
        <v>42.281880000000001</v>
      </c>
      <c r="L32" s="18">
        <v>17.62</v>
      </c>
      <c r="M32" s="20">
        <v>59.901879999999998</v>
      </c>
      <c r="N32" s="18">
        <v>8147.36</v>
      </c>
      <c r="O32" s="18">
        <v>3395.22</v>
      </c>
      <c r="P32" s="18">
        <v>11542.58</v>
      </c>
      <c r="Q32" s="18">
        <v>24744.59</v>
      </c>
    </row>
    <row r="33" spans="1:17" x14ac:dyDescent="0.45">
      <c r="A33" s="2" t="s">
        <v>118</v>
      </c>
      <c r="B33" s="2" t="s">
        <v>214</v>
      </c>
      <c r="C33" s="2" t="s">
        <v>55</v>
      </c>
      <c r="D33" s="2">
        <v>2021</v>
      </c>
      <c r="E33" s="18">
        <v>274111.11</v>
      </c>
      <c r="F33" s="18">
        <v>103972.22</v>
      </c>
      <c r="G33" s="18">
        <v>378083.33</v>
      </c>
      <c r="H33" s="18">
        <v>11965.22</v>
      </c>
      <c r="I33" s="18">
        <v>4538.49</v>
      </c>
      <c r="J33" s="18">
        <v>16503.71</v>
      </c>
      <c r="K33" s="18">
        <v>52.74</v>
      </c>
      <c r="L33" s="18">
        <v>22.44</v>
      </c>
      <c r="M33" s="20">
        <v>75.180000000000007</v>
      </c>
      <c r="N33" s="18">
        <v>10162.549999999999</v>
      </c>
      <c r="O33" s="18">
        <v>4324</v>
      </c>
      <c r="P33" s="18">
        <v>14486.55</v>
      </c>
      <c r="Q33" s="18">
        <v>30990.26</v>
      </c>
    </row>
    <row r="34" spans="1:17" x14ac:dyDescent="0.45">
      <c r="A34" s="2" t="s">
        <v>136</v>
      </c>
      <c r="B34" s="2"/>
      <c r="C34" s="2" t="s">
        <v>92</v>
      </c>
      <c r="D34" s="2">
        <v>2021</v>
      </c>
      <c r="E34" s="18">
        <v>35294.44</v>
      </c>
      <c r="F34" s="18"/>
      <c r="G34" s="18">
        <v>35294.44</v>
      </c>
      <c r="H34" s="18">
        <v>1540.64</v>
      </c>
      <c r="I34" s="18"/>
      <c r="J34" s="18">
        <v>1540.64</v>
      </c>
      <c r="K34" s="18">
        <v>6.5837500000000002</v>
      </c>
      <c r="L34" s="18"/>
      <c r="M34" s="20">
        <v>6.5837500000000002</v>
      </c>
      <c r="N34" s="18">
        <v>1268.6300000000001</v>
      </c>
      <c r="O34" s="18"/>
      <c r="P34" s="18">
        <v>1268.6300000000001</v>
      </c>
      <c r="Q34" s="18">
        <v>2809.27</v>
      </c>
    </row>
    <row r="35" spans="1:17" x14ac:dyDescent="0.45">
      <c r="A35" s="2" t="s">
        <v>136</v>
      </c>
      <c r="B35" s="2" t="s">
        <v>215</v>
      </c>
      <c r="C35" s="2" t="s">
        <v>184</v>
      </c>
      <c r="D35" s="2">
        <v>2021</v>
      </c>
      <c r="E35" s="18">
        <v>268555.56</v>
      </c>
      <c r="F35" s="18">
        <v>135733.32999999999</v>
      </c>
      <c r="G35" s="18">
        <v>404288.89</v>
      </c>
      <c r="H35" s="18">
        <v>11722.72</v>
      </c>
      <c r="I35" s="18">
        <v>5924.9</v>
      </c>
      <c r="J35" s="18">
        <v>17647.62</v>
      </c>
      <c r="K35" s="18">
        <v>47.13</v>
      </c>
      <c r="L35" s="18">
        <v>25.89</v>
      </c>
      <c r="M35" s="20">
        <v>73.02</v>
      </c>
      <c r="N35" s="18">
        <v>9081.5499999999993</v>
      </c>
      <c r="O35" s="18">
        <v>4988.78</v>
      </c>
      <c r="P35" s="18">
        <v>14070.33</v>
      </c>
      <c r="Q35" s="18">
        <v>31717.95</v>
      </c>
    </row>
    <row r="36" spans="1:17" x14ac:dyDescent="0.45">
      <c r="A36" s="2" t="s">
        <v>136</v>
      </c>
      <c r="B36" s="2" t="s">
        <v>216</v>
      </c>
      <c r="C36" s="2" t="s">
        <v>106</v>
      </c>
      <c r="D36" s="2">
        <v>2021</v>
      </c>
      <c r="E36" s="18">
        <v>107250</v>
      </c>
      <c r="F36" s="18">
        <v>27734.27</v>
      </c>
      <c r="G36" s="18">
        <v>134984.26999999999</v>
      </c>
      <c r="H36" s="18">
        <v>4681.57</v>
      </c>
      <c r="I36" s="18">
        <v>1210.6300000000001</v>
      </c>
      <c r="J36" s="18">
        <v>5892.2</v>
      </c>
      <c r="K36" s="18">
        <v>20.006170000000001</v>
      </c>
      <c r="L36" s="18">
        <v>5.1734900000000001</v>
      </c>
      <c r="M36" s="20">
        <v>25.179659999999998</v>
      </c>
      <c r="N36" s="18">
        <v>3855.02</v>
      </c>
      <c r="O36" s="18">
        <v>996.89</v>
      </c>
      <c r="P36" s="18">
        <v>4851.91</v>
      </c>
      <c r="Q36" s="18">
        <v>10744.11</v>
      </c>
    </row>
    <row r="37" spans="1:17" x14ac:dyDescent="0.45">
      <c r="A37" s="2" t="s">
        <v>136</v>
      </c>
      <c r="B37" s="2" t="s">
        <v>216</v>
      </c>
      <c r="C37" s="2" t="s">
        <v>137</v>
      </c>
      <c r="D37" s="2">
        <v>2021</v>
      </c>
      <c r="E37" s="18">
        <v>60083.33</v>
      </c>
      <c r="F37" s="18">
        <v>46934.92</v>
      </c>
      <c r="G37" s="18">
        <v>107018.25</v>
      </c>
      <c r="H37" s="18">
        <v>2622.7</v>
      </c>
      <c r="I37" s="18">
        <v>2048.7600000000002</v>
      </c>
      <c r="J37" s="18">
        <v>4671.46</v>
      </c>
      <c r="K37" s="18">
        <v>11.207800000000001</v>
      </c>
      <c r="L37" s="18">
        <v>8.7551299999999994</v>
      </c>
      <c r="M37" s="20">
        <v>19.96293</v>
      </c>
      <c r="N37" s="18">
        <v>2159.65</v>
      </c>
      <c r="O37" s="18">
        <v>1687.04</v>
      </c>
      <c r="P37" s="18">
        <v>3846.69</v>
      </c>
      <c r="Q37" s="18">
        <v>8518.15</v>
      </c>
    </row>
    <row r="38" spans="1:17" x14ac:dyDescent="0.45">
      <c r="A38" s="2" t="s">
        <v>136</v>
      </c>
      <c r="B38" s="2" t="s">
        <v>216</v>
      </c>
      <c r="C38" s="2" t="s">
        <v>42</v>
      </c>
      <c r="D38" s="2">
        <v>2021</v>
      </c>
      <c r="E38" s="18">
        <v>49305.56</v>
      </c>
      <c r="F38" s="18">
        <v>80467.67</v>
      </c>
      <c r="G38" s="18">
        <v>129773.23</v>
      </c>
      <c r="H38" s="18">
        <v>2152.2399999999998</v>
      </c>
      <c r="I38" s="18">
        <v>3512.49</v>
      </c>
      <c r="J38" s="18">
        <v>5664.73</v>
      </c>
      <c r="K38" s="18">
        <v>7.3002799999999999</v>
      </c>
      <c r="L38" s="18">
        <v>15.558909999999999</v>
      </c>
      <c r="M38" s="20">
        <v>22.859190000000002</v>
      </c>
      <c r="N38" s="18">
        <v>1406.7</v>
      </c>
      <c r="O38" s="18">
        <v>2998.07</v>
      </c>
      <c r="P38" s="18">
        <v>4404.7700000000004</v>
      </c>
      <c r="Q38" s="18">
        <v>10069.5</v>
      </c>
    </row>
    <row r="39" spans="1:17" x14ac:dyDescent="0.45">
      <c r="A39" s="2" t="s">
        <v>136</v>
      </c>
      <c r="B39" s="2" t="s">
        <v>216</v>
      </c>
      <c r="C39" s="2" t="s">
        <v>21</v>
      </c>
      <c r="D39" s="2">
        <v>2021</v>
      </c>
      <c r="E39" s="18">
        <v>118361.11</v>
      </c>
      <c r="F39" s="18">
        <v>24014.49</v>
      </c>
      <c r="G39" s="18">
        <v>142375.6</v>
      </c>
      <c r="H39" s="18">
        <v>5166.58</v>
      </c>
      <c r="I39" s="18">
        <v>1048.26</v>
      </c>
      <c r="J39" s="18">
        <v>6214.84</v>
      </c>
      <c r="K39" s="18">
        <v>22.078810000000001</v>
      </c>
      <c r="L39" s="18">
        <v>4.4796100000000001</v>
      </c>
      <c r="M39" s="20">
        <v>26.558420000000002</v>
      </c>
      <c r="N39" s="18">
        <v>4254.3999999999996</v>
      </c>
      <c r="O39" s="18">
        <v>863.18</v>
      </c>
      <c r="P39" s="18">
        <v>5117.58</v>
      </c>
      <c r="Q39" s="18">
        <v>11332.42</v>
      </c>
    </row>
    <row r="40" spans="1:17" x14ac:dyDescent="0.45">
      <c r="A40" s="2" t="s">
        <v>136</v>
      </c>
      <c r="B40" s="2" t="s">
        <v>216</v>
      </c>
      <c r="C40" s="2" t="s">
        <v>71</v>
      </c>
      <c r="D40" s="2">
        <v>2021</v>
      </c>
      <c r="E40" s="18">
        <v>174944.44</v>
      </c>
      <c r="F40" s="18">
        <v>60237.52</v>
      </c>
      <c r="G40" s="18">
        <v>235181.96</v>
      </c>
      <c r="H40" s="18">
        <v>7636.5</v>
      </c>
      <c r="I40" s="18">
        <v>2629.43</v>
      </c>
      <c r="J40" s="18">
        <v>10265.93</v>
      </c>
      <c r="K40" s="18">
        <v>32.63373</v>
      </c>
      <c r="L40" s="18">
        <v>11.236560000000001</v>
      </c>
      <c r="M40" s="20">
        <v>43.870289999999997</v>
      </c>
      <c r="N40" s="18">
        <v>6288.24</v>
      </c>
      <c r="O40" s="18">
        <v>2165.19</v>
      </c>
      <c r="P40" s="18">
        <v>8453.43</v>
      </c>
      <c r="Q40" s="18">
        <v>18719.36</v>
      </c>
    </row>
    <row r="41" spans="1:17" x14ac:dyDescent="0.45">
      <c r="A41" s="2" t="s">
        <v>136</v>
      </c>
      <c r="B41" s="2" t="s">
        <v>216</v>
      </c>
      <c r="C41" s="2" t="s">
        <v>146</v>
      </c>
      <c r="D41" s="2">
        <v>2021</v>
      </c>
      <c r="E41" s="18">
        <v>46361.11</v>
      </c>
      <c r="F41" s="18">
        <v>20812.740000000002</v>
      </c>
      <c r="G41" s="18">
        <v>67173.850000000006</v>
      </c>
      <c r="H41" s="18">
        <v>2023.71</v>
      </c>
      <c r="I41" s="18">
        <v>908.5</v>
      </c>
      <c r="J41" s="18">
        <v>2932.21</v>
      </c>
      <c r="K41" s="18">
        <v>8.6199999999999992</v>
      </c>
      <c r="L41" s="18">
        <v>4.1399999999999997</v>
      </c>
      <c r="M41" s="20">
        <v>12.76</v>
      </c>
      <c r="N41" s="18">
        <v>1661</v>
      </c>
      <c r="O41" s="18">
        <v>797.74</v>
      </c>
      <c r="P41" s="18">
        <v>2458.7399999999998</v>
      </c>
      <c r="Q41" s="18">
        <v>5390.95</v>
      </c>
    </row>
    <row r="42" spans="1:17" x14ac:dyDescent="0.45">
      <c r="A42" s="2" t="s">
        <v>136</v>
      </c>
      <c r="B42" s="2" t="s">
        <v>216</v>
      </c>
      <c r="C42" s="2" t="s">
        <v>19</v>
      </c>
      <c r="D42" s="2">
        <v>2021</v>
      </c>
      <c r="E42" s="18">
        <v>55388.89</v>
      </c>
      <c r="F42" s="18">
        <v>28279</v>
      </c>
      <c r="G42" s="18">
        <v>83667.89</v>
      </c>
      <c r="H42" s="18">
        <v>2417.7800000000002</v>
      </c>
      <c r="I42" s="18">
        <v>1234.4100000000001</v>
      </c>
      <c r="J42" s="18">
        <v>3652.19</v>
      </c>
      <c r="K42" s="18">
        <v>10.33211</v>
      </c>
      <c r="L42" s="18">
        <v>5.2751000000000001</v>
      </c>
      <c r="M42" s="20">
        <v>15.60721</v>
      </c>
      <c r="N42" s="18">
        <v>1990.91</v>
      </c>
      <c r="O42" s="18">
        <v>1016.47</v>
      </c>
      <c r="P42" s="18">
        <v>3007.38</v>
      </c>
      <c r="Q42" s="18">
        <v>6659.57</v>
      </c>
    </row>
    <row r="43" spans="1:17" x14ac:dyDescent="0.45">
      <c r="A43" s="2" t="s">
        <v>136</v>
      </c>
      <c r="B43" s="2" t="s">
        <v>216</v>
      </c>
      <c r="C43" s="2" t="s">
        <v>14</v>
      </c>
      <c r="D43" s="2">
        <v>2021</v>
      </c>
      <c r="E43" s="18">
        <v>38500</v>
      </c>
      <c r="F43" s="18">
        <v>32686.06</v>
      </c>
      <c r="G43" s="18">
        <v>71186.06</v>
      </c>
      <c r="H43" s="18">
        <v>1680.56</v>
      </c>
      <c r="I43" s="18">
        <v>1426.78</v>
      </c>
      <c r="J43" s="18">
        <v>3107.34</v>
      </c>
      <c r="K43" s="18">
        <v>7.1817000000000002</v>
      </c>
      <c r="L43" s="18">
        <v>6.0971900000000003</v>
      </c>
      <c r="M43" s="20">
        <v>13.278890000000001</v>
      </c>
      <c r="N43" s="18">
        <v>1383.85</v>
      </c>
      <c r="O43" s="18">
        <v>1174.8800000000001</v>
      </c>
      <c r="P43" s="18">
        <v>2558.73</v>
      </c>
      <c r="Q43" s="18">
        <v>5666.07</v>
      </c>
    </row>
    <row r="44" spans="1:17" x14ac:dyDescent="0.45">
      <c r="A44" s="2" t="s">
        <v>136</v>
      </c>
      <c r="B44" s="2" t="s">
        <v>217</v>
      </c>
      <c r="C44" s="2" t="s">
        <v>0</v>
      </c>
      <c r="D44" s="2">
        <v>2021</v>
      </c>
      <c r="E44" s="18">
        <v>205694.44</v>
      </c>
      <c r="F44" s="18"/>
      <c r="G44" s="18">
        <v>205694.44</v>
      </c>
      <c r="H44" s="18">
        <v>8978.77</v>
      </c>
      <c r="I44" s="18"/>
      <c r="J44" s="18">
        <v>8978.77</v>
      </c>
      <c r="K44" s="18">
        <v>38.369759999999999</v>
      </c>
      <c r="L44" s="18"/>
      <c r="M44" s="20">
        <v>38.369759999999999</v>
      </c>
      <c r="N44" s="18">
        <v>7393.53</v>
      </c>
      <c r="O44" s="18"/>
      <c r="P44" s="18">
        <v>7393.53</v>
      </c>
      <c r="Q44" s="18">
        <v>16372.3</v>
      </c>
    </row>
    <row r="45" spans="1:17" x14ac:dyDescent="0.45">
      <c r="A45" s="2" t="s">
        <v>136</v>
      </c>
      <c r="B45" s="2" t="s">
        <v>217</v>
      </c>
      <c r="C45" s="2" t="s">
        <v>30</v>
      </c>
      <c r="D45" s="2">
        <v>2021</v>
      </c>
      <c r="E45" s="18">
        <v>217166.67</v>
      </c>
      <c r="F45" s="18"/>
      <c r="G45" s="18">
        <v>217166.67</v>
      </c>
      <c r="H45" s="18">
        <v>9479.5400000000009</v>
      </c>
      <c r="I45" s="18"/>
      <c r="J45" s="18">
        <v>9479.5400000000009</v>
      </c>
      <c r="K45" s="18">
        <v>40.509770000000003</v>
      </c>
      <c r="L45" s="18"/>
      <c r="M45" s="20">
        <v>40.509770000000003</v>
      </c>
      <c r="N45" s="18">
        <v>7805.89</v>
      </c>
      <c r="O45" s="18"/>
      <c r="P45" s="18">
        <v>7805.89</v>
      </c>
      <c r="Q45" s="18">
        <v>17285.43</v>
      </c>
    </row>
    <row r="46" spans="1:17" x14ac:dyDescent="0.45">
      <c r="A46" s="2" t="s">
        <v>136</v>
      </c>
      <c r="B46" s="2" t="s">
        <v>217</v>
      </c>
      <c r="C46" s="2" t="s">
        <v>36</v>
      </c>
      <c r="D46" s="2">
        <v>2021</v>
      </c>
      <c r="E46" s="18">
        <v>237277.78</v>
      </c>
      <c r="F46" s="18"/>
      <c r="G46" s="18">
        <v>237277.78</v>
      </c>
      <c r="H46" s="18">
        <v>10357.41</v>
      </c>
      <c r="I46" s="18"/>
      <c r="J46" s="18">
        <v>10357.41</v>
      </c>
      <c r="K46" s="18">
        <v>45.33</v>
      </c>
      <c r="L46" s="18"/>
      <c r="M46" s="20">
        <v>45.33</v>
      </c>
      <c r="N46" s="18">
        <v>8734.7099999999991</v>
      </c>
      <c r="O46" s="18"/>
      <c r="P46" s="18">
        <v>8734.7099999999991</v>
      </c>
      <c r="Q46" s="18">
        <v>19092.12</v>
      </c>
    </row>
    <row r="47" spans="1:17" x14ac:dyDescent="0.45">
      <c r="A47" s="2" t="s">
        <v>136</v>
      </c>
      <c r="B47" s="2" t="s">
        <v>217</v>
      </c>
      <c r="C47" s="2" t="s">
        <v>107</v>
      </c>
      <c r="D47" s="2">
        <v>2021</v>
      </c>
      <c r="E47" s="18">
        <v>187472.22</v>
      </c>
      <c r="F47" s="18"/>
      <c r="G47" s="18">
        <v>187472.22</v>
      </c>
      <c r="H47" s="18">
        <v>8183.35</v>
      </c>
      <c r="I47" s="18"/>
      <c r="J47" s="18">
        <v>8183.35</v>
      </c>
      <c r="K47" s="18">
        <v>35.799999999999997</v>
      </c>
      <c r="L47" s="18"/>
      <c r="M47" s="20">
        <v>35.799999999999997</v>
      </c>
      <c r="N47" s="18">
        <v>6898.36</v>
      </c>
      <c r="O47" s="18"/>
      <c r="P47" s="18">
        <v>6898.36</v>
      </c>
      <c r="Q47" s="18">
        <v>15081.71</v>
      </c>
    </row>
    <row r="48" spans="1:17" x14ac:dyDescent="0.45">
      <c r="A48" s="2" t="s">
        <v>56</v>
      </c>
      <c r="B48" s="2"/>
      <c r="C48" s="2" t="s">
        <v>25</v>
      </c>
      <c r="D48" s="2">
        <v>2021</v>
      </c>
      <c r="E48" s="18">
        <v>235630.56</v>
      </c>
      <c r="F48" s="18"/>
      <c r="G48" s="18">
        <v>235630.56</v>
      </c>
      <c r="H48" s="18">
        <v>10285.51</v>
      </c>
      <c r="I48" s="18"/>
      <c r="J48" s="18">
        <v>10285.51</v>
      </c>
      <c r="K48" s="18">
        <v>49.44</v>
      </c>
      <c r="L48" s="18"/>
      <c r="M48" s="20">
        <v>49.44</v>
      </c>
      <c r="N48" s="18">
        <v>9526.67</v>
      </c>
      <c r="O48" s="18"/>
      <c r="P48" s="18">
        <v>9526.67</v>
      </c>
      <c r="Q48" s="18">
        <v>19812.18</v>
      </c>
    </row>
    <row r="49" spans="1:17" x14ac:dyDescent="0.45">
      <c r="A49" s="2" t="s">
        <v>56</v>
      </c>
      <c r="B49" s="2"/>
      <c r="C49" s="2" t="s">
        <v>61</v>
      </c>
      <c r="D49" s="2">
        <v>2021</v>
      </c>
      <c r="E49" s="18">
        <v>451305.56</v>
      </c>
      <c r="F49" s="18"/>
      <c r="G49" s="18">
        <v>451305.56</v>
      </c>
      <c r="H49" s="18">
        <v>19699.939999999999</v>
      </c>
      <c r="I49" s="18"/>
      <c r="J49" s="18">
        <v>19699.939999999999</v>
      </c>
      <c r="K49" s="18">
        <v>84.185500000000005</v>
      </c>
      <c r="L49" s="18"/>
      <c r="M49" s="20">
        <v>84.185500000000005</v>
      </c>
      <c r="N49" s="18">
        <v>16221.83</v>
      </c>
      <c r="O49" s="18"/>
      <c r="P49" s="18">
        <v>16221.83</v>
      </c>
      <c r="Q49" s="18">
        <v>35921.769999999997</v>
      </c>
    </row>
    <row r="50" spans="1:17" x14ac:dyDescent="0.45">
      <c r="A50" s="2" t="s">
        <v>56</v>
      </c>
      <c r="B50" s="2"/>
      <c r="C50" s="2" t="s">
        <v>159</v>
      </c>
      <c r="D50" s="2">
        <v>2021</v>
      </c>
      <c r="E50" s="18">
        <v>208972.22</v>
      </c>
      <c r="F50" s="18"/>
      <c r="G50" s="18">
        <v>208972.22</v>
      </c>
      <c r="H50" s="18">
        <v>9121.85</v>
      </c>
      <c r="I50" s="18"/>
      <c r="J50" s="18">
        <v>9121.85</v>
      </c>
      <c r="K50" s="18">
        <v>39.9</v>
      </c>
      <c r="L50" s="18"/>
      <c r="M50" s="20">
        <v>39.9</v>
      </c>
      <c r="N50" s="18">
        <v>7688.39</v>
      </c>
      <c r="O50" s="18"/>
      <c r="P50" s="18">
        <v>7688.39</v>
      </c>
      <c r="Q50" s="18">
        <v>16810.240000000002</v>
      </c>
    </row>
    <row r="51" spans="1:17" x14ac:dyDescent="0.45">
      <c r="A51" s="2" t="s">
        <v>56</v>
      </c>
      <c r="B51" s="2"/>
      <c r="C51" s="2" t="s">
        <v>165</v>
      </c>
      <c r="D51" s="2">
        <v>2021</v>
      </c>
      <c r="E51" s="18">
        <v>199944.44</v>
      </c>
      <c r="F51" s="18"/>
      <c r="G51" s="18">
        <v>199944.44</v>
      </c>
      <c r="H51" s="18">
        <v>8727.77</v>
      </c>
      <c r="I51" s="18"/>
      <c r="J51" s="18">
        <v>8727.77</v>
      </c>
      <c r="K51" s="18">
        <v>36.700000000000003</v>
      </c>
      <c r="L51" s="18"/>
      <c r="M51" s="20">
        <v>36.700000000000003</v>
      </c>
      <c r="N51" s="18">
        <v>7071.78</v>
      </c>
      <c r="O51" s="18"/>
      <c r="P51" s="18">
        <v>7071.78</v>
      </c>
      <c r="Q51" s="18">
        <v>15799.55</v>
      </c>
    </row>
    <row r="52" spans="1:17" x14ac:dyDescent="0.45">
      <c r="A52" s="2" t="s">
        <v>56</v>
      </c>
      <c r="B52" s="2"/>
      <c r="C52" s="2" t="s">
        <v>60</v>
      </c>
      <c r="D52" s="2">
        <v>2021</v>
      </c>
      <c r="E52" s="18">
        <v>222500</v>
      </c>
      <c r="F52" s="18"/>
      <c r="G52" s="18">
        <v>222500</v>
      </c>
      <c r="H52" s="18">
        <v>9712.35</v>
      </c>
      <c r="I52" s="18"/>
      <c r="J52" s="18">
        <v>9712.35</v>
      </c>
      <c r="K52" s="18">
        <v>40.44</v>
      </c>
      <c r="L52" s="18"/>
      <c r="M52" s="20">
        <v>40.44</v>
      </c>
      <c r="N52" s="18">
        <v>7792.44</v>
      </c>
      <c r="O52" s="18"/>
      <c r="P52" s="18">
        <v>7792.44</v>
      </c>
      <c r="Q52" s="18">
        <v>17504.79</v>
      </c>
    </row>
    <row r="53" spans="1:17" x14ac:dyDescent="0.45">
      <c r="A53" s="2" t="s">
        <v>56</v>
      </c>
      <c r="B53" s="2"/>
      <c r="C53" s="2" t="s">
        <v>66</v>
      </c>
      <c r="D53" s="2">
        <v>2021</v>
      </c>
      <c r="E53" s="18">
        <v>194888.89</v>
      </c>
      <c r="F53" s="18"/>
      <c r="G53" s="18">
        <v>194888.89</v>
      </c>
      <c r="H53" s="18">
        <v>8507.09</v>
      </c>
      <c r="I53" s="18"/>
      <c r="J53" s="18">
        <v>8507.09</v>
      </c>
      <c r="K53" s="18">
        <v>38.590000000000003</v>
      </c>
      <c r="L53" s="18"/>
      <c r="M53" s="20">
        <v>38.590000000000003</v>
      </c>
      <c r="N53" s="18">
        <v>7435.96</v>
      </c>
      <c r="O53" s="18"/>
      <c r="P53" s="18">
        <v>7435.96</v>
      </c>
      <c r="Q53" s="18">
        <v>15943.05</v>
      </c>
    </row>
    <row r="54" spans="1:17" x14ac:dyDescent="0.45">
      <c r="A54" s="2" t="s">
        <v>56</v>
      </c>
      <c r="B54" s="2"/>
      <c r="C54" s="2" t="s">
        <v>199</v>
      </c>
      <c r="D54" s="2">
        <v>2021</v>
      </c>
      <c r="E54" s="18">
        <v>234694.44</v>
      </c>
      <c r="F54" s="18"/>
      <c r="G54" s="18">
        <v>234694.44</v>
      </c>
      <c r="H54" s="18">
        <v>10244.65</v>
      </c>
      <c r="I54" s="18"/>
      <c r="J54" s="18">
        <v>10244.65</v>
      </c>
      <c r="K54" s="18">
        <v>42.78</v>
      </c>
      <c r="L54" s="18"/>
      <c r="M54" s="20">
        <v>42.78</v>
      </c>
      <c r="N54" s="18">
        <v>8243.34</v>
      </c>
      <c r="O54" s="18"/>
      <c r="P54" s="18">
        <v>8243.34</v>
      </c>
      <c r="Q54" s="18">
        <v>18487.990000000002</v>
      </c>
    </row>
    <row r="55" spans="1:17" x14ac:dyDescent="0.45">
      <c r="A55" s="2" t="s">
        <v>56</v>
      </c>
      <c r="B55" s="2" t="s">
        <v>206</v>
      </c>
      <c r="C55" s="2" t="s">
        <v>206</v>
      </c>
      <c r="D55" s="2">
        <v>2021</v>
      </c>
      <c r="E55" s="18">
        <v>151277.78</v>
      </c>
      <c r="F55" s="18">
        <v>77833.33</v>
      </c>
      <c r="G55" s="18">
        <v>229111.11</v>
      </c>
      <c r="H55" s="18">
        <v>6603.43</v>
      </c>
      <c r="I55" s="18">
        <v>3397.5</v>
      </c>
      <c r="J55" s="18">
        <v>10000.93</v>
      </c>
      <c r="K55" s="18">
        <v>28.219010000000001</v>
      </c>
      <c r="L55" s="18">
        <v>14.51885</v>
      </c>
      <c r="M55" s="20">
        <v>42.737859999999998</v>
      </c>
      <c r="N55" s="18">
        <v>5437.56</v>
      </c>
      <c r="O55" s="18">
        <v>2797.66</v>
      </c>
      <c r="P55" s="18">
        <v>8235.2199999999993</v>
      </c>
      <c r="Q55" s="18">
        <v>18236.150000000001</v>
      </c>
    </row>
    <row r="56" spans="1:17" x14ac:dyDescent="0.45">
      <c r="A56" s="2" t="s">
        <v>56</v>
      </c>
      <c r="B56" s="2" t="s">
        <v>207</v>
      </c>
      <c r="C56" s="2" t="s">
        <v>207</v>
      </c>
      <c r="D56" s="2">
        <v>2021</v>
      </c>
      <c r="E56" s="18">
        <v>221888.89</v>
      </c>
      <c r="F56" s="18">
        <v>134000</v>
      </c>
      <c r="G56" s="18">
        <v>355888.89</v>
      </c>
      <c r="H56" s="18">
        <v>9685.67</v>
      </c>
      <c r="I56" s="18">
        <v>5849.23</v>
      </c>
      <c r="J56" s="18">
        <v>15534.9</v>
      </c>
      <c r="K56" s="18">
        <v>41.390650000000001</v>
      </c>
      <c r="L56" s="18">
        <v>26.5</v>
      </c>
      <c r="M56" s="20">
        <v>67.890649999999994</v>
      </c>
      <c r="N56" s="18">
        <v>7975.63</v>
      </c>
      <c r="O56" s="18">
        <v>5106.32</v>
      </c>
      <c r="P56" s="18">
        <v>13081.95</v>
      </c>
      <c r="Q56" s="18">
        <v>28616.85</v>
      </c>
    </row>
    <row r="57" spans="1:17" x14ac:dyDescent="0.45">
      <c r="A57" s="2" t="s">
        <v>56</v>
      </c>
      <c r="B57" s="2" t="s">
        <v>204</v>
      </c>
      <c r="C57" s="2" t="s">
        <v>204</v>
      </c>
      <c r="D57" s="2">
        <v>2021</v>
      </c>
      <c r="E57" s="18">
        <v>175222.22</v>
      </c>
      <c r="F57" s="18">
        <v>77694.44</v>
      </c>
      <c r="G57" s="18">
        <v>252916.66</v>
      </c>
      <c r="H57" s="18">
        <v>7648.63</v>
      </c>
      <c r="I57" s="18">
        <v>3391.44</v>
      </c>
      <c r="J57" s="18">
        <v>11040.07</v>
      </c>
      <c r="K57" s="18">
        <v>32.685540000000003</v>
      </c>
      <c r="L57" s="18">
        <v>14.492940000000001</v>
      </c>
      <c r="M57" s="20">
        <v>47.17848</v>
      </c>
      <c r="N57" s="18">
        <v>6298.23</v>
      </c>
      <c r="O57" s="18">
        <v>2792.67</v>
      </c>
      <c r="P57" s="18">
        <v>9090.9</v>
      </c>
      <c r="Q57" s="18">
        <v>20130.97</v>
      </c>
    </row>
    <row r="58" spans="1:17" x14ac:dyDescent="0.45">
      <c r="A58" s="2" t="s">
        <v>56</v>
      </c>
      <c r="B58" s="2" t="s">
        <v>191</v>
      </c>
      <c r="C58" s="2" t="s">
        <v>191</v>
      </c>
      <c r="D58" s="2">
        <v>2021</v>
      </c>
      <c r="E58" s="18">
        <v>156000</v>
      </c>
      <c r="F58" s="18">
        <v>88694.44</v>
      </c>
      <c r="G58" s="18">
        <v>244694.44</v>
      </c>
      <c r="H58" s="18">
        <v>6809.56</v>
      </c>
      <c r="I58" s="18">
        <v>3871.6</v>
      </c>
      <c r="J58" s="18">
        <v>10681.16</v>
      </c>
      <c r="K58" s="18">
        <v>29.099879999999999</v>
      </c>
      <c r="L58" s="18">
        <v>16.54486</v>
      </c>
      <c r="M58" s="20">
        <v>45.644739999999999</v>
      </c>
      <c r="N58" s="18">
        <v>5607.3</v>
      </c>
      <c r="O58" s="18">
        <v>3188.05</v>
      </c>
      <c r="P58" s="18">
        <v>8795.35</v>
      </c>
      <c r="Q58" s="18">
        <v>19476.509999999998</v>
      </c>
    </row>
    <row r="59" spans="1:17" x14ac:dyDescent="0.45">
      <c r="A59" s="2" t="s">
        <v>56</v>
      </c>
      <c r="B59" s="2" t="s">
        <v>130</v>
      </c>
      <c r="C59" s="2" t="s">
        <v>130</v>
      </c>
      <c r="D59" s="2">
        <v>2021</v>
      </c>
      <c r="E59" s="18">
        <v>141388.89000000001</v>
      </c>
      <c r="F59" s="18">
        <v>56861.11</v>
      </c>
      <c r="G59" s="18">
        <v>198250</v>
      </c>
      <c r="H59" s="18">
        <v>6171.77</v>
      </c>
      <c r="I59" s="18">
        <v>2482.04</v>
      </c>
      <c r="J59" s="18">
        <v>8653.81</v>
      </c>
      <c r="K59" s="18">
        <v>27.22</v>
      </c>
      <c r="L59" s="18">
        <v>13.3</v>
      </c>
      <c r="M59" s="20">
        <v>40.520000000000003</v>
      </c>
      <c r="N59" s="18">
        <v>5245.06</v>
      </c>
      <c r="O59" s="18">
        <v>2562.8000000000002</v>
      </c>
      <c r="P59" s="18">
        <v>7807.86</v>
      </c>
      <c r="Q59" s="18">
        <v>16461.669999999998</v>
      </c>
    </row>
    <row r="60" spans="1:17" x14ac:dyDescent="0.45">
      <c r="A60" s="2" t="s">
        <v>56</v>
      </c>
      <c r="B60" s="2" t="s">
        <v>163</v>
      </c>
      <c r="C60" s="2" t="s">
        <v>163</v>
      </c>
      <c r="D60" s="2">
        <v>2021</v>
      </c>
      <c r="E60" s="18">
        <v>131277.78</v>
      </c>
      <c r="F60" s="18">
        <v>73444.44</v>
      </c>
      <c r="G60" s="18">
        <v>204722.22</v>
      </c>
      <c r="H60" s="18">
        <v>5730.41</v>
      </c>
      <c r="I60" s="18">
        <v>3205.92</v>
      </c>
      <c r="J60" s="18">
        <v>8936.33</v>
      </c>
      <c r="K60" s="18">
        <v>25.63</v>
      </c>
      <c r="L60" s="18">
        <v>14.85</v>
      </c>
      <c r="M60" s="20">
        <v>40.479999999999997</v>
      </c>
      <c r="N60" s="18">
        <v>4938.68</v>
      </c>
      <c r="O60" s="18">
        <v>2861.47</v>
      </c>
      <c r="P60" s="18">
        <v>7800.15</v>
      </c>
      <c r="Q60" s="18">
        <v>16736.48</v>
      </c>
    </row>
    <row r="61" spans="1:17" x14ac:dyDescent="0.45">
      <c r="A61" s="2" t="s">
        <v>56</v>
      </c>
      <c r="B61" s="2" t="s">
        <v>93</v>
      </c>
      <c r="C61" s="2" t="s">
        <v>93</v>
      </c>
      <c r="D61" s="2">
        <v>2021</v>
      </c>
      <c r="E61" s="18">
        <v>130916.67</v>
      </c>
      <c r="F61" s="18">
        <v>56277.78</v>
      </c>
      <c r="G61" s="18">
        <v>187194.45</v>
      </c>
      <c r="H61" s="18">
        <v>5714.64</v>
      </c>
      <c r="I61" s="18">
        <v>2456.58</v>
      </c>
      <c r="J61" s="18">
        <v>8171.22</v>
      </c>
      <c r="K61" s="18">
        <v>24.42089</v>
      </c>
      <c r="L61" s="18">
        <v>11.19</v>
      </c>
      <c r="M61" s="20">
        <v>35.610889999999998</v>
      </c>
      <c r="N61" s="18">
        <v>4705.7</v>
      </c>
      <c r="O61" s="18">
        <v>2156.2199999999998</v>
      </c>
      <c r="P61" s="18">
        <v>6861.92</v>
      </c>
      <c r="Q61" s="18">
        <v>15033.14</v>
      </c>
    </row>
    <row r="62" spans="1:17" x14ac:dyDescent="0.45">
      <c r="A62" s="2" t="s">
        <v>56</v>
      </c>
      <c r="B62" s="2" t="s">
        <v>194</v>
      </c>
      <c r="C62" s="2" t="s">
        <v>194</v>
      </c>
      <c r="D62" s="2">
        <v>2021</v>
      </c>
      <c r="E62" s="18">
        <v>122500</v>
      </c>
      <c r="F62" s="18">
        <v>54055.56</v>
      </c>
      <c r="G62" s="18">
        <v>176555.56</v>
      </c>
      <c r="H62" s="18">
        <v>5347.25</v>
      </c>
      <c r="I62" s="18">
        <v>2359.58</v>
      </c>
      <c r="J62" s="18">
        <v>7706.83</v>
      </c>
      <c r="K62" s="18">
        <v>22.84</v>
      </c>
      <c r="L62" s="18">
        <v>10.210000000000001</v>
      </c>
      <c r="M62" s="20">
        <v>33.049999999999997</v>
      </c>
      <c r="N62" s="18">
        <v>4401.07</v>
      </c>
      <c r="O62" s="18">
        <v>1967.38</v>
      </c>
      <c r="P62" s="18">
        <v>6368.45</v>
      </c>
      <c r="Q62" s="18">
        <v>14075.28</v>
      </c>
    </row>
    <row r="63" spans="1:17" x14ac:dyDescent="0.45">
      <c r="A63" s="2" t="s">
        <v>56</v>
      </c>
      <c r="B63" s="2" t="s">
        <v>7</v>
      </c>
      <c r="C63" s="2" t="s">
        <v>7</v>
      </c>
      <c r="D63" s="2">
        <v>2021</v>
      </c>
      <c r="E63" s="18">
        <v>129805.56</v>
      </c>
      <c r="F63" s="18">
        <v>74583.33</v>
      </c>
      <c r="G63" s="18">
        <v>204388.89</v>
      </c>
      <c r="H63" s="18">
        <v>5666.14</v>
      </c>
      <c r="I63" s="18">
        <v>3255.64</v>
      </c>
      <c r="J63" s="18">
        <v>8921.7800000000007</v>
      </c>
      <c r="K63" s="18">
        <v>22.41</v>
      </c>
      <c r="L63" s="18">
        <v>13.6</v>
      </c>
      <c r="M63" s="20">
        <v>36.01</v>
      </c>
      <c r="N63" s="18">
        <v>4318.22</v>
      </c>
      <c r="O63" s="18">
        <v>2620.6</v>
      </c>
      <c r="P63" s="18">
        <v>6938.82</v>
      </c>
      <c r="Q63" s="18">
        <v>15860.6</v>
      </c>
    </row>
    <row r="64" spans="1:17" x14ac:dyDescent="0.45">
      <c r="A64" s="2" t="s">
        <v>56</v>
      </c>
      <c r="B64" s="2" t="s">
        <v>145</v>
      </c>
      <c r="C64" s="2" t="s">
        <v>145</v>
      </c>
      <c r="D64" s="2">
        <v>2021</v>
      </c>
      <c r="E64" s="18">
        <v>115361.11</v>
      </c>
      <c r="F64" s="18">
        <v>67750</v>
      </c>
      <c r="G64" s="18">
        <v>183111.11</v>
      </c>
      <c r="H64" s="18">
        <v>5035.63</v>
      </c>
      <c r="I64" s="18">
        <v>2957.36</v>
      </c>
      <c r="J64" s="18">
        <v>7992.99</v>
      </c>
      <c r="K64" s="18">
        <v>21.519189999999998</v>
      </c>
      <c r="L64" s="18">
        <v>12.37</v>
      </c>
      <c r="M64" s="20">
        <v>33.889189999999999</v>
      </c>
      <c r="N64" s="18">
        <v>4146.5600000000004</v>
      </c>
      <c r="O64" s="18">
        <v>2383.59</v>
      </c>
      <c r="P64" s="18">
        <v>6530.15</v>
      </c>
      <c r="Q64" s="18">
        <v>14523.14</v>
      </c>
    </row>
    <row r="65" spans="1:17" x14ac:dyDescent="0.45">
      <c r="A65" s="2" t="s">
        <v>56</v>
      </c>
      <c r="B65" s="2" t="s">
        <v>140</v>
      </c>
      <c r="C65" s="2" t="s">
        <v>140</v>
      </c>
      <c r="D65" s="2">
        <v>2021</v>
      </c>
      <c r="E65" s="18">
        <v>117138.89</v>
      </c>
      <c r="F65" s="18">
        <v>64055.56</v>
      </c>
      <c r="G65" s="18">
        <v>181194.45</v>
      </c>
      <c r="H65" s="18">
        <v>5113.2299999999996</v>
      </c>
      <c r="I65" s="18">
        <v>2796.09</v>
      </c>
      <c r="J65" s="18">
        <v>7909.32</v>
      </c>
      <c r="K65" s="18">
        <v>21.850819999999999</v>
      </c>
      <c r="L65" s="18">
        <v>12.7</v>
      </c>
      <c r="M65" s="20">
        <v>34.550820000000002</v>
      </c>
      <c r="N65" s="18">
        <v>4210.47</v>
      </c>
      <c r="O65" s="18">
        <v>2447.1799999999998</v>
      </c>
      <c r="P65" s="18">
        <v>6657.65</v>
      </c>
      <c r="Q65" s="18">
        <v>14566.97</v>
      </c>
    </row>
    <row r="66" spans="1:17" x14ac:dyDescent="0.45">
      <c r="A66" s="2" t="s">
        <v>56</v>
      </c>
      <c r="B66" s="2" t="s">
        <v>123</v>
      </c>
      <c r="C66" s="2" t="s">
        <v>123</v>
      </c>
      <c r="D66" s="2">
        <v>2021</v>
      </c>
      <c r="E66" s="18">
        <v>142555.56</v>
      </c>
      <c r="F66" s="18">
        <v>70000</v>
      </c>
      <c r="G66" s="18">
        <v>212555.56</v>
      </c>
      <c r="H66" s="18">
        <v>6222.69</v>
      </c>
      <c r="I66" s="18">
        <v>3055.57</v>
      </c>
      <c r="J66" s="18">
        <v>9278.26</v>
      </c>
      <c r="K66" s="18">
        <v>26.591989999999999</v>
      </c>
      <c r="L66" s="18">
        <v>14.38</v>
      </c>
      <c r="M66" s="20">
        <v>40.971989999999998</v>
      </c>
      <c r="N66" s="18">
        <v>5124.05</v>
      </c>
      <c r="O66" s="18">
        <v>2770.9</v>
      </c>
      <c r="P66" s="18">
        <v>7894.95</v>
      </c>
      <c r="Q66" s="18">
        <v>17173.21</v>
      </c>
    </row>
    <row r="67" spans="1:17" x14ac:dyDescent="0.45">
      <c r="A67" s="2" t="s">
        <v>56</v>
      </c>
      <c r="B67" s="2" t="s">
        <v>127</v>
      </c>
      <c r="C67" s="2" t="s">
        <v>127</v>
      </c>
      <c r="D67" s="2">
        <v>2021</v>
      </c>
      <c r="E67" s="18">
        <v>122500</v>
      </c>
      <c r="F67" s="18">
        <v>71138.89</v>
      </c>
      <c r="G67" s="18">
        <v>193638.89</v>
      </c>
      <c r="H67" s="18">
        <v>5347.25</v>
      </c>
      <c r="I67" s="18">
        <v>3105.28</v>
      </c>
      <c r="J67" s="18">
        <v>8452.5300000000007</v>
      </c>
      <c r="K67" s="18">
        <v>23.02</v>
      </c>
      <c r="L67" s="18">
        <v>16.13</v>
      </c>
      <c r="M67" s="20">
        <v>39.15</v>
      </c>
      <c r="N67" s="18">
        <v>4435.76</v>
      </c>
      <c r="O67" s="18">
        <v>3108.11</v>
      </c>
      <c r="P67" s="18">
        <v>7543.87</v>
      </c>
      <c r="Q67" s="18">
        <v>15996.4</v>
      </c>
    </row>
    <row r="68" spans="1:17" x14ac:dyDescent="0.45">
      <c r="A68" s="2" t="s">
        <v>56</v>
      </c>
      <c r="B68" s="2" t="s">
        <v>69</v>
      </c>
      <c r="C68" s="2" t="s">
        <v>69</v>
      </c>
      <c r="D68" s="2">
        <v>2021</v>
      </c>
      <c r="E68" s="18">
        <v>114166.67</v>
      </c>
      <c r="F68" s="18">
        <v>76222.22</v>
      </c>
      <c r="G68" s="18">
        <v>190388.89</v>
      </c>
      <c r="H68" s="18">
        <v>4983.49</v>
      </c>
      <c r="I68" s="18">
        <v>3327.18</v>
      </c>
      <c r="J68" s="18">
        <v>8310.67</v>
      </c>
      <c r="K68" s="18">
        <v>21.296389999999999</v>
      </c>
      <c r="L68" s="18">
        <v>13.75</v>
      </c>
      <c r="M68" s="20">
        <v>35.046390000000002</v>
      </c>
      <c r="N68" s="18">
        <v>4103.63</v>
      </c>
      <c r="O68" s="18">
        <v>2649.51</v>
      </c>
      <c r="P68" s="18">
        <v>6753.14</v>
      </c>
      <c r="Q68" s="18">
        <v>15063.81</v>
      </c>
    </row>
    <row r="69" spans="1:17" x14ac:dyDescent="0.45">
      <c r="A69" s="2" t="s">
        <v>56</v>
      </c>
      <c r="B69" s="2" t="s">
        <v>202</v>
      </c>
      <c r="C69" s="2" t="s">
        <v>202</v>
      </c>
      <c r="D69" s="2">
        <v>2021</v>
      </c>
      <c r="E69" s="18">
        <v>154305.56</v>
      </c>
      <c r="F69" s="18">
        <v>10255.56</v>
      </c>
      <c r="G69" s="18">
        <v>164561.12</v>
      </c>
      <c r="H69" s="18">
        <v>6735.59</v>
      </c>
      <c r="I69" s="18">
        <v>447.67</v>
      </c>
      <c r="J69" s="18">
        <v>7183.26</v>
      </c>
      <c r="K69" s="18">
        <v>26.02</v>
      </c>
      <c r="L69" s="18">
        <v>1.69</v>
      </c>
      <c r="M69" s="20">
        <v>27.71</v>
      </c>
      <c r="N69" s="18">
        <v>5013.83</v>
      </c>
      <c r="O69" s="18">
        <v>325.64999999999998</v>
      </c>
      <c r="P69" s="18">
        <v>5339.48</v>
      </c>
      <c r="Q69" s="18">
        <v>12522.74</v>
      </c>
    </row>
    <row r="70" spans="1:17" x14ac:dyDescent="0.45">
      <c r="A70" s="2" t="s">
        <v>56</v>
      </c>
      <c r="B70" s="2" t="s">
        <v>104</v>
      </c>
      <c r="C70" s="2" t="s">
        <v>104</v>
      </c>
      <c r="D70" s="2">
        <v>2021</v>
      </c>
      <c r="E70" s="18">
        <v>135194.44</v>
      </c>
      <c r="F70" s="18">
        <v>74694.44</v>
      </c>
      <c r="G70" s="18">
        <v>209888.88</v>
      </c>
      <c r="H70" s="18">
        <v>5901.37</v>
      </c>
      <c r="I70" s="18">
        <v>3260.49</v>
      </c>
      <c r="J70" s="18">
        <v>9161.86</v>
      </c>
      <c r="K70" s="18">
        <v>44.91</v>
      </c>
      <c r="L70" s="18">
        <v>15.35</v>
      </c>
      <c r="M70" s="20">
        <v>60.26</v>
      </c>
      <c r="N70" s="18">
        <v>8653.7800000000007</v>
      </c>
      <c r="O70" s="18">
        <v>2957.81</v>
      </c>
      <c r="P70" s="18">
        <v>11611.59</v>
      </c>
      <c r="Q70" s="18">
        <v>20773.45</v>
      </c>
    </row>
    <row r="71" spans="1:17" x14ac:dyDescent="0.45">
      <c r="A71" s="2" t="s">
        <v>56</v>
      </c>
      <c r="B71" s="2" t="s">
        <v>139</v>
      </c>
      <c r="C71" s="2" t="s">
        <v>139</v>
      </c>
      <c r="D71" s="2">
        <v>2021</v>
      </c>
      <c r="E71" s="18">
        <v>143222.22</v>
      </c>
      <c r="F71" s="18">
        <v>98666.67</v>
      </c>
      <c r="G71" s="18">
        <v>241888.89</v>
      </c>
      <c r="H71" s="18">
        <v>6251.79</v>
      </c>
      <c r="I71" s="18">
        <v>4306.8999999999996</v>
      </c>
      <c r="J71" s="18">
        <v>10558.69</v>
      </c>
      <c r="K71" s="18">
        <v>26.716339999999999</v>
      </c>
      <c r="L71" s="18">
        <v>18.5</v>
      </c>
      <c r="M71" s="20">
        <v>45.216340000000002</v>
      </c>
      <c r="N71" s="18">
        <v>5148.01</v>
      </c>
      <c r="O71" s="18">
        <v>3564.79</v>
      </c>
      <c r="P71" s="18">
        <v>8712.7999999999993</v>
      </c>
      <c r="Q71" s="18">
        <v>19271.490000000002</v>
      </c>
    </row>
    <row r="72" spans="1:17" x14ac:dyDescent="0.45">
      <c r="A72" s="2" t="s">
        <v>56</v>
      </c>
      <c r="B72" s="2" t="s">
        <v>111</v>
      </c>
      <c r="C72" s="2" t="s">
        <v>111</v>
      </c>
      <c r="D72" s="2">
        <v>2021</v>
      </c>
      <c r="E72" s="18">
        <v>153166.67000000001</v>
      </c>
      <c r="F72" s="18">
        <v>70972.22</v>
      </c>
      <c r="G72" s="18">
        <v>224138.89</v>
      </c>
      <c r="H72" s="18">
        <v>6685.88</v>
      </c>
      <c r="I72" s="18">
        <v>3098.01</v>
      </c>
      <c r="J72" s="18">
        <v>9783.89</v>
      </c>
      <c r="K72" s="18">
        <v>28.571359999999999</v>
      </c>
      <c r="L72" s="18">
        <v>15.13</v>
      </c>
      <c r="M72" s="20">
        <v>43.701360000000001</v>
      </c>
      <c r="N72" s="18">
        <v>5505.46</v>
      </c>
      <c r="O72" s="18">
        <v>2915.42</v>
      </c>
      <c r="P72" s="18">
        <v>8420.8799999999992</v>
      </c>
      <c r="Q72" s="18">
        <v>18204.77</v>
      </c>
    </row>
    <row r="73" spans="1:17" x14ac:dyDescent="0.45">
      <c r="A73" s="2" t="s">
        <v>56</v>
      </c>
      <c r="B73" s="2" t="s">
        <v>50</v>
      </c>
      <c r="C73" s="2" t="s">
        <v>50</v>
      </c>
      <c r="D73" s="2">
        <v>2021</v>
      </c>
      <c r="E73" s="18">
        <v>140888.89000000001</v>
      </c>
      <c r="F73" s="18">
        <v>99638.89</v>
      </c>
      <c r="G73" s="18">
        <v>240527.78</v>
      </c>
      <c r="H73" s="18">
        <v>6149.94</v>
      </c>
      <c r="I73" s="18">
        <v>4349.34</v>
      </c>
      <c r="J73" s="18">
        <v>10499.28</v>
      </c>
      <c r="K73" s="18">
        <v>24.75</v>
      </c>
      <c r="L73" s="18">
        <v>18.11</v>
      </c>
      <c r="M73" s="20">
        <v>42.86</v>
      </c>
      <c r="N73" s="18">
        <v>4769.1099999999997</v>
      </c>
      <c r="O73" s="18">
        <v>3489.64</v>
      </c>
      <c r="P73" s="18">
        <v>8258.75</v>
      </c>
      <c r="Q73" s="18">
        <v>18758.03</v>
      </c>
    </row>
    <row r="74" spans="1:17" x14ac:dyDescent="0.45">
      <c r="A74" s="2" t="s">
        <v>56</v>
      </c>
      <c r="B74" s="2" t="s">
        <v>110</v>
      </c>
      <c r="C74" s="2" t="s">
        <v>110</v>
      </c>
      <c r="D74" s="2">
        <v>2021</v>
      </c>
      <c r="E74" s="18">
        <v>156277.78</v>
      </c>
      <c r="F74" s="18">
        <v>96638.89</v>
      </c>
      <c r="G74" s="18">
        <v>252916.67</v>
      </c>
      <c r="H74" s="18">
        <v>6821.68</v>
      </c>
      <c r="I74" s="18">
        <v>4218.38</v>
      </c>
      <c r="J74" s="18">
        <v>11040.06</v>
      </c>
      <c r="K74" s="18">
        <v>29.41</v>
      </c>
      <c r="L74" s="18">
        <v>19.64</v>
      </c>
      <c r="M74" s="20">
        <v>49.05</v>
      </c>
      <c r="N74" s="18">
        <v>5667.06</v>
      </c>
      <c r="O74" s="18">
        <v>3784.46</v>
      </c>
      <c r="P74" s="18">
        <v>9451.52</v>
      </c>
      <c r="Q74" s="18">
        <v>20491.580000000002</v>
      </c>
    </row>
    <row r="75" spans="1:17" x14ac:dyDescent="0.45">
      <c r="A75" s="2" t="s">
        <v>56</v>
      </c>
      <c r="B75" s="2" t="s">
        <v>114</v>
      </c>
      <c r="C75" s="2" t="s">
        <v>114</v>
      </c>
      <c r="D75" s="2">
        <v>2021</v>
      </c>
      <c r="E75" s="18">
        <v>249027.78</v>
      </c>
      <c r="F75" s="18">
        <v>166111.10999999999</v>
      </c>
      <c r="G75" s="18">
        <v>415138.89</v>
      </c>
      <c r="H75" s="18">
        <v>10870.31</v>
      </c>
      <c r="I75" s="18">
        <v>7250.92</v>
      </c>
      <c r="J75" s="18">
        <v>18121.23</v>
      </c>
      <c r="K75" s="18">
        <v>46.453060000000001</v>
      </c>
      <c r="L75" s="18">
        <v>34.799999999999997</v>
      </c>
      <c r="M75" s="20">
        <v>81.253060000000005</v>
      </c>
      <c r="N75" s="18">
        <v>8951.11</v>
      </c>
      <c r="O75" s="18">
        <v>6705.66</v>
      </c>
      <c r="P75" s="18">
        <v>15656.77</v>
      </c>
      <c r="Q75" s="18">
        <v>33778</v>
      </c>
    </row>
    <row r="76" spans="1:17" x14ac:dyDescent="0.45">
      <c r="A76" s="2" t="s">
        <v>56</v>
      </c>
      <c r="B76" s="2" t="s">
        <v>115</v>
      </c>
      <c r="C76" s="2" t="s">
        <v>115</v>
      </c>
      <c r="D76" s="2">
        <v>2021</v>
      </c>
      <c r="E76" s="18">
        <v>158444.44</v>
      </c>
      <c r="F76" s="18">
        <v>100166.67</v>
      </c>
      <c r="G76" s="18">
        <v>258611.11</v>
      </c>
      <c r="H76" s="18">
        <v>6916.26</v>
      </c>
      <c r="I76" s="18">
        <v>4372.38</v>
      </c>
      <c r="J76" s="18">
        <v>11288.64</v>
      </c>
      <c r="K76" s="18">
        <v>28.15</v>
      </c>
      <c r="L76" s="18">
        <v>20.399999999999999</v>
      </c>
      <c r="M76" s="20">
        <v>48.55</v>
      </c>
      <c r="N76" s="18">
        <v>5424.27</v>
      </c>
      <c r="O76" s="18">
        <v>3930.91</v>
      </c>
      <c r="P76" s="18">
        <v>9355.18</v>
      </c>
      <c r="Q76" s="18">
        <v>20643.82</v>
      </c>
    </row>
    <row r="77" spans="1:17" x14ac:dyDescent="0.45">
      <c r="A77" s="2" t="s">
        <v>56</v>
      </c>
      <c r="B77" s="2" t="s">
        <v>153</v>
      </c>
      <c r="C77" s="2" t="s">
        <v>153</v>
      </c>
      <c r="D77" s="2">
        <v>2021</v>
      </c>
      <c r="E77" s="18">
        <v>170500</v>
      </c>
      <c r="F77" s="18">
        <v>78888.89</v>
      </c>
      <c r="G77" s="18">
        <v>249388.89</v>
      </c>
      <c r="H77" s="18">
        <v>7442.5</v>
      </c>
      <c r="I77" s="18">
        <v>3443.58</v>
      </c>
      <c r="J77" s="18">
        <v>10886.08</v>
      </c>
      <c r="K77" s="18">
        <v>31.13</v>
      </c>
      <c r="L77" s="18">
        <v>17.899999999999999</v>
      </c>
      <c r="M77" s="20">
        <v>49.03</v>
      </c>
      <c r="N77" s="18">
        <v>5998.49</v>
      </c>
      <c r="O77" s="18">
        <v>3449.18</v>
      </c>
      <c r="P77" s="18">
        <v>9447.67</v>
      </c>
      <c r="Q77" s="18">
        <v>20333.75</v>
      </c>
    </row>
    <row r="78" spans="1:17" x14ac:dyDescent="0.45">
      <c r="A78" s="2" t="s">
        <v>56</v>
      </c>
      <c r="B78" s="2" t="s">
        <v>12</v>
      </c>
      <c r="C78" s="2" t="s">
        <v>12</v>
      </c>
      <c r="D78" s="2">
        <v>2021</v>
      </c>
      <c r="E78" s="18">
        <v>171750</v>
      </c>
      <c r="F78" s="18">
        <v>92555.56</v>
      </c>
      <c r="G78" s="18">
        <v>264305.56</v>
      </c>
      <c r="H78" s="18">
        <v>7497.06</v>
      </c>
      <c r="I78" s="18">
        <v>4040.14</v>
      </c>
      <c r="J78" s="18">
        <v>11537.2</v>
      </c>
      <c r="K78" s="18">
        <v>32.037840000000003</v>
      </c>
      <c r="L78" s="18">
        <v>18.63</v>
      </c>
      <c r="M78" s="20">
        <v>50.667839999999998</v>
      </c>
      <c r="N78" s="18">
        <v>6173.42</v>
      </c>
      <c r="O78" s="18">
        <v>3589.84</v>
      </c>
      <c r="P78" s="18">
        <v>9763.26</v>
      </c>
      <c r="Q78" s="18">
        <v>21300.46</v>
      </c>
    </row>
    <row r="79" spans="1:17" x14ac:dyDescent="0.45">
      <c r="A79" s="2" t="s">
        <v>56</v>
      </c>
      <c r="B79" s="2" t="s">
        <v>183</v>
      </c>
      <c r="C79" s="2" t="s">
        <v>183</v>
      </c>
      <c r="D79" s="2">
        <v>2021</v>
      </c>
      <c r="E79" s="18">
        <v>167555.56</v>
      </c>
      <c r="F79" s="18">
        <v>63611.11</v>
      </c>
      <c r="G79" s="18">
        <v>231166.67</v>
      </c>
      <c r="H79" s="18">
        <v>7313.97</v>
      </c>
      <c r="I79" s="18">
        <v>2776.69</v>
      </c>
      <c r="J79" s="18">
        <v>10090.66</v>
      </c>
      <c r="K79" s="18">
        <v>31.47</v>
      </c>
      <c r="L79" s="18">
        <v>11.92</v>
      </c>
      <c r="M79" s="20">
        <v>43.39</v>
      </c>
      <c r="N79" s="18">
        <v>6064</v>
      </c>
      <c r="O79" s="18">
        <v>2296.88</v>
      </c>
      <c r="P79" s="18">
        <v>8360.8799999999992</v>
      </c>
      <c r="Q79" s="18">
        <v>18451.54</v>
      </c>
    </row>
    <row r="80" spans="1:17" x14ac:dyDescent="0.45">
      <c r="A80" s="2" t="s">
        <v>56</v>
      </c>
      <c r="B80" s="2" t="s">
        <v>6</v>
      </c>
      <c r="C80" s="2" t="s">
        <v>6</v>
      </c>
      <c r="D80" s="2">
        <v>2021</v>
      </c>
      <c r="E80" s="18">
        <v>318027.78000000003</v>
      </c>
      <c r="F80" s="18">
        <v>101972.22</v>
      </c>
      <c r="G80" s="18">
        <v>420000</v>
      </c>
      <c r="H80" s="18">
        <v>13882.23</v>
      </c>
      <c r="I80" s="18">
        <v>4451.1899999999996</v>
      </c>
      <c r="J80" s="18">
        <v>18333.419999999998</v>
      </c>
      <c r="K80" s="18">
        <v>57.75</v>
      </c>
      <c r="L80" s="18">
        <v>19.690000000000001</v>
      </c>
      <c r="M80" s="20">
        <v>77.44</v>
      </c>
      <c r="N80" s="18">
        <v>11127.93</v>
      </c>
      <c r="O80" s="18">
        <v>3794.1</v>
      </c>
      <c r="P80" s="18">
        <v>14922.03</v>
      </c>
      <c r="Q80" s="18">
        <v>33255.449999999997</v>
      </c>
    </row>
    <row r="81" spans="1:17" x14ac:dyDescent="0.45">
      <c r="A81" s="2" t="s">
        <v>56</v>
      </c>
      <c r="B81" s="2" t="s">
        <v>193</v>
      </c>
      <c r="C81" s="2" t="s">
        <v>193</v>
      </c>
      <c r="D81" s="2">
        <v>2021</v>
      </c>
      <c r="E81" s="18">
        <v>339805.56</v>
      </c>
      <c r="F81" s="18">
        <v>96944.44</v>
      </c>
      <c r="G81" s="18">
        <v>436750</v>
      </c>
      <c r="H81" s="18">
        <v>14832.85</v>
      </c>
      <c r="I81" s="18">
        <v>4231.72</v>
      </c>
      <c r="J81" s="18">
        <v>19064.57</v>
      </c>
      <c r="K81" s="18">
        <v>63.386539999999997</v>
      </c>
      <c r="L81" s="18">
        <v>19.75</v>
      </c>
      <c r="M81" s="20">
        <v>83.136539999999997</v>
      </c>
      <c r="N81" s="18">
        <v>12214.05</v>
      </c>
      <c r="O81" s="18">
        <v>3805.66</v>
      </c>
      <c r="P81" s="18">
        <v>16019.71</v>
      </c>
      <c r="Q81" s="18">
        <v>35084.28</v>
      </c>
    </row>
    <row r="82" spans="1:17" x14ac:dyDescent="0.45">
      <c r="A82" s="2" t="s">
        <v>162</v>
      </c>
      <c r="B82" s="2"/>
      <c r="C82" s="2" t="s">
        <v>4</v>
      </c>
      <c r="D82" s="2">
        <v>2021</v>
      </c>
      <c r="E82" s="18">
        <v>80416.67</v>
      </c>
      <c r="F82" s="18"/>
      <c r="G82" s="18">
        <v>80416.67</v>
      </c>
      <c r="H82" s="18">
        <v>3510.27</v>
      </c>
      <c r="I82" s="18"/>
      <c r="J82" s="18">
        <v>3510.27</v>
      </c>
      <c r="K82" s="18">
        <v>15.00074</v>
      </c>
      <c r="L82" s="18"/>
      <c r="M82" s="20">
        <v>15.00074</v>
      </c>
      <c r="N82" s="18">
        <v>2890.52</v>
      </c>
      <c r="O82" s="18"/>
      <c r="P82" s="18">
        <v>2890.52</v>
      </c>
      <c r="Q82" s="18">
        <v>6400.79</v>
      </c>
    </row>
    <row r="83" spans="1:17" x14ac:dyDescent="0.45">
      <c r="A83" s="2" t="s">
        <v>162</v>
      </c>
      <c r="B83" s="2"/>
      <c r="C83" s="2" t="s">
        <v>177</v>
      </c>
      <c r="D83" s="2">
        <v>2021</v>
      </c>
      <c r="E83" s="18">
        <v>82638.89</v>
      </c>
      <c r="F83" s="18"/>
      <c r="G83" s="18">
        <v>82638.89</v>
      </c>
      <c r="H83" s="18">
        <v>3607.27</v>
      </c>
      <c r="I83" s="18"/>
      <c r="J83" s="18">
        <v>3607.27</v>
      </c>
      <c r="K83" s="18">
        <v>15.41527</v>
      </c>
      <c r="L83" s="18"/>
      <c r="M83" s="20">
        <v>15.41527</v>
      </c>
      <c r="N83" s="18">
        <v>2970.39</v>
      </c>
      <c r="O83" s="18"/>
      <c r="P83" s="18">
        <v>2970.39</v>
      </c>
      <c r="Q83" s="18">
        <v>6577.66</v>
      </c>
    </row>
    <row r="84" spans="1:17" x14ac:dyDescent="0.45">
      <c r="A84" s="2" t="s">
        <v>162</v>
      </c>
      <c r="B84" s="2"/>
      <c r="C84" s="2" t="s">
        <v>46</v>
      </c>
      <c r="D84" s="2">
        <v>2021</v>
      </c>
      <c r="E84" s="18">
        <v>90583.33</v>
      </c>
      <c r="F84" s="18"/>
      <c r="G84" s="18">
        <v>90583.33</v>
      </c>
      <c r="H84" s="18">
        <v>3954.05</v>
      </c>
      <c r="I84" s="18"/>
      <c r="J84" s="18">
        <v>3954.05</v>
      </c>
      <c r="K84" s="18">
        <v>16.897200000000002</v>
      </c>
      <c r="L84" s="18"/>
      <c r="M84" s="20">
        <v>16.897200000000002</v>
      </c>
      <c r="N84" s="18">
        <v>3255.95</v>
      </c>
      <c r="O84" s="18"/>
      <c r="P84" s="18">
        <v>3255.95</v>
      </c>
      <c r="Q84" s="18">
        <v>7210</v>
      </c>
    </row>
    <row r="85" spans="1:17" x14ac:dyDescent="0.45">
      <c r="A85" s="2" t="s">
        <v>162</v>
      </c>
      <c r="B85" s="2"/>
      <c r="C85" s="2" t="s">
        <v>148</v>
      </c>
      <c r="D85" s="2">
        <v>2021</v>
      </c>
      <c r="E85" s="18">
        <v>47972.22</v>
      </c>
      <c r="F85" s="18"/>
      <c r="G85" s="18">
        <v>47972.22</v>
      </c>
      <c r="H85" s="18">
        <v>2094.04</v>
      </c>
      <c r="I85" s="18"/>
      <c r="J85" s="18">
        <v>2094.04</v>
      </c>
      <c r="K85" s="18">
        <v>9.11</v>
      </c>
      <c r="L85" s="18"/>
      <c r="M85" s="20">
        <v>9.11</v>
      </c>
      <c r="N85" s="18">
        <v>1755.42</v>
      </c>
      <c r="O85" s="18"/>
      <c r="P85" s="18">
        <v>1755.42</v>
      </c>
      <c r="Q85" s="18">
        <v>3849.46</v>
      </c>
    </row>
    <row r="86" spans="1:17" x14ac:dyDescent="0.45">
      <c r="A86" s="2" t="s">
        <v>162</v>
      </c>
      <c r="B86" s="2"/>
      <c r="C86" s="2" t="s">
        <v>169</v>
      </c>
      <c r="D86" s="2">
        <v>2021</v>
      </c>
      <c r="E86" s="18">
        <v>50305.56</v>
      </c>
      <c r="F86" s="18"/>
      <c r="G86" s="18">
        <v>50305.56</v>
      </c>
      <c r="H86" s="18">
        <v>2195.89</v>
      </c>
      <c r="I86" s="18"/>
      <c r="J86" s="18">
        <v>2195.89</v>
      </c>
      <c r="K86" s="18">
        <v>9.4700000000000006</v>
      </c>
      <c r="L86" s="18"/>
      <c r="M86" s="20">
        <v>9.4700000000000006</v>
      </c>
      <c r="N86" s="18">
        <v>1824.79</v>
      </c>
      <c r="O86" s="18"/>
      <c r="P86" s="18">
        <v>1824.79</v>
      </c>
      <c r="Q86" s="18">
        <v>4020.68</v>
      </c>
    </row>
    <row r="87" spans="1:17" x14ac:dyDescent="0.45">
      <c r="A87" s="2" t="s">
        <v>162</v>
      </c>
      <c r="B87" s="2"/>
      <c r="C87" s="2" t="s">
        <v>208</v>
      </c>
      <c r="D87" s="2">
        <v>2021</v>
      </c>
      <c r="E87" s="18">
        <v>50444.44</v>
      </c>
      <c r="F87" s="18"/>
      <c r="G87" s="18">
        <v>50444.44</v>
      </c>
      <c r="H87" s="18">
        <v>2201.9499999999998</v>
      </c>
      <c r="I87" s="18"/>
      <c r="J87" s="18">
        <v>2201.9499999999998</v>
      </c>
      <c r="K87" s="18">
        <v>9.11</v>
      </c>
      <c r="L87" s="18"/>
      <c r="M87" s="20">
        <v>9.11</v>
      </c>
      <c r="N87" s="18">
        <v>1755.42</v>
      </c>
      <c r="O87" s="18"/>
      <c r="P87" s="18">
        <v>1755.42</v>
      </c>
      <c r="Q87" s="18">
        <v>3957.37</v>
      </c>
    </row>
    <row r="88" spans="1:17" x14ac:dyDescent="0.45">
      <c r="A88" s="2" t="s">
        <v>162</v>
      </c>
      <c r="B88" s="2"/>
      <c r="C88" s="2" t="s">
        <v>131</v>
      </c>
      <c r="D88" s="2">
        <v>2021</v>
      </c>
      <c r="E88" s="18">
        <v>73055.56</v>
      </c>
      <c r="F88" s="18">
        <v>52393.37</v>
      </c>
      <c r="G88" s="18">
        <v>125448.93</v>
      </c>
      <c r="H88" s="18">
        <v>3188.95</v>
      </c>
      <c r="I88" s="18">
        <v>2287.02</v>
      </c>
      <c r="J88" s="18">
        <v>5475.97</v>
      </c>
      <c r="K88" s="18">
        <v>13.02</v>
      </c>
      <c r="L88" s="18">
        <v>8.9499999999999993</v>
      </c>
      <c r="M88" s="20">
        <v>21.97</v>
      </c>
      <c r="N88" s="18">
        <v>2508.84</v>
      </c>
      <c r="O88" s="18">
        <v>1724.59</v>
      </c>
      <c r="P88" s="18">
        <v>4233.43</v>
      </c>
      <c r="Q88" s="18">
        <v>9709.4</v>
      </c>
    </row>
    <row r="89" spans="1:17" x14ac:dyDescent="0.45">
      <c r="A89" s="2" t="s">
        <v>162</v>
      </c>
      <c r="B89" s="2"/>
      <c r="C89" s="2" t="s">
        <v>176</v>
      </c>
      <c r="D89" s="2">
        <v>2021</v>
      </c>
      <c r="E89" s="18">
        <v>59194.44</v>
      </c>
      <c r="F89" s="18">
        <v>52393.5</v>
      </c>
      <c r="G89" s="18">
        <v>111587.94</v>
      </c>
      <c r="H89" s="18">
        <v>2583.9</v>
      </c>
      <c r="I89" s="18">
        <v>2287.0300000000002</v>
      </c>
      <c r="J89" s="18">
        <v>4870.93</v>
      </c>
      <c r="K89" s="18">
        <v>10.84</v>
      </c>
      <c r="L89" s="18">
        <v>8.9499999999999993</v>
      </c>
      <c r="M89" s="20">
        <v>19.79</v>
      </c>
      <c r="N89" s="18">
        <v>2088.7800000000002</v>
      </c>
      <c r="O89" s="18">
        <v>1724.59</v>
      </c>
      <c r="P89" s="18">
        <v>3813.37</v>
      </c>
      <c r="Q89" s="18">
        <v>8684.2999999999993</v>
      </c>
    </row>
    <row r="90" spans="1:17" x14ac:dyDescent="0.45">
      <c r="A90" s="2" t="s">
        <v>162</v>
      </c>
      <c r="B90" s="2"/>
      <c r="C90" s="2" t="s">
        <v>144</v>
      </c>
      <c r="D90" s="2">
        <v>2021</v>
      </c>
      <c r="E90" s="18">
        <v>61250</v>
      </c>
      <c r="F90" s="18">
        <v>52393.37</v>
      </c>
      <c r="G90" s="18">
        <v>113643.37</v>
      </c>
      <c r="H90" s="18">
        <v>2673.62</v>
      </c>
      <c r="I90" s="18">
        <v>2287.02</v>
      </c>
      <c r="J90" s="18">
        <v>4960.6400000000003</v>
      </c>
      <c r="K90" s="18">
        <v>11.88</v>
      </c>
      <c r="L90" s="18">
        <v>8.9499999999999993</v>
      </c>
      <c r="M90" s="20">
        <v>20.83</v>
      </c>
      <c r="N90" s="18">
        <v>2289.1799999999998</v>
      </c>
      <c r="O90" s="18">
        <v>1724.59</v>
      </c>
      <c r="P90" s="18">
        <v>4013.77</v>
      </c>
      <c r="Q90" s="18">
        <v>8974.41</v>
      </c>
    </row>
    <row r="91" spans="1:17" x14ac:dyDescent="0.45">
      <c r="A91" s="2" t="s">
        <v>162</v>
      </c>
      <c r="B91" s="2"/>
      <c r="C91" s="2" t="s">
        <v>122</v>
      </c>
      <c r="D91" s="2">
        <v>2021</v>
      </c>
      <c r="E91" s="18">
        <v>63750</v>
      </c>
      <c r="F91" s="18">
        <v>40622.76</v>
      </c>
      <c r="G91" s="18">
        <v>104372.76</v>
      </c>
      <c r="H91" s="18">
        <v>2782.75</v>
      </c>
      <c r="I91" s="18">
        <v>1773.22</v>
      </c>
      <c r="J91" s="18">
        <v>4555.97</v>
      </c>
      <c r="K91" s="18">
        <v>10.99</v>
      </c>
      <c r="L91" s="18">
        <v>7.53</v>
      </c>
      <c r="M91" s="20">
        <v>18.52</v>
      </c>
      <c r="N91" s="18">
        <v>2117.6799999999998</v>
      </c>
      <c r="O91" s="18">
        <v>1450.97</v>
      </c>
      <c r="P91" s="18">
        <v>3568.65</v>
      </c>
      <c r="Q91" s="18">
        <v>8124.62</v>
      </c>
    </row>
    <row r="92" spans="1:17" x14ac:dyDescent="0.45">
      <c r="A92" s="2" t="s">
        <v>162</v>
      </c>
      <c r="B92" s="2"/>
      <c r="C92" s="2" t="s">
        <v>22</v>
      </c>
      <c r="D92" s="2">
        <v>2021</v>
      </c>
      <c r="E92" s="18">
        <v>62555.56</v>
      </c>
      <c r="F92" s="18">
        <v>68800.789999999994</v>
      </c>
      <c r="G92" s="18">
        <v>131356.35</v>
      </c>
      <c r="H92" s="18">
        <v>2730.61</v>
      </c>
      <c r="I92" s="18">
        <v>3003.22</v>
      </c>
      <c r="J92" s="18">
        <v>5733.83</v>
      </c>
      <c r="K92" s="18">
        <v>10.92</v>
      </c>
      <c r="L92" s="18">
        <v>10.58</v>
      </c>
      <c r="M92" s="20">
        <v>21.5</v>
      </c>
      <c r="N92" s="18">
        <v>2104.19</v>
      </c>
      <c r="O92" s="18">
        <v>2038.68</v>
      </c>
      <c r="P92" s="18">
        <v>4142.87</v>
      </c>
      <c r="Q92" s="18">
        <v>9876.7000000000007</v>
      </c>
    </row>
    <row r="93" spans="1:17" x14ac:dyDescent="0.45">
      <c r="A93" s="2" t="s">
        <v>162</v>
      </c>
      <c r="B93" s="2"/>
      <c r="C93" s="2" t="s">
        <v>180</v>
      </c>
      <c r="D93" s="2">
        <v>2021</v>
      </c>
      <c r="E93" s="18">
        <v>84555.56</v>
      </c>
      <c r="F93" s="18">
        <v>56011.33</v>
      </c>
      <c r="G93" s="18">
        <v>140566.89000000001</v>
      </c>
      <c r="H93" s="18">
        <v>3690.93</v>
      </c>
      <c r="I93" s="18">
        <v>2444.9499999999998</v>
      </c>
      <c r="J93" s="18">
        <v>6135.88</v>
      </c>
      <c r="K93" s="18">
        <v>11.96</v>
      </c>
      <c r="L93" s="18">
        <v>8.94</v>
      </c>
      <c r="M93" s="20">
        <v>20.9</v>
      </c>
      <c r="N93" s="18">
        <v>2304.59</v>
      </c>
      <c r="O93" s="18">
        <v>1722.66</v>
      </c>
      <c r="P93" s="18">
        <v>4027.25</v>
      </c>
      <c r="Q93" s="18">
        <v>10163.129999999999</v>
      </c>
    </row>
    <row r="94" spans="1:17" x14ac:dyDescent="0.45">
      <c r="A94" s="2" t="s">
        <v>162</v>
      </c>
      <c r="B94" s="2"/>
      <c r="C94" s="2" t="s">
        <v>181</v>
      </c>
      <c r="D94" s="2">
        <v>2021</v>
      </c>
      <c r="E94" s="18">
        <v>64093.89</v>
      </c>
      <c r="F94" s="18">
        <v>67305.8</v>
      </c>
      <c r="G94" s="18">
        <v>131399.69</v>
      </c>
      <c r="H94" s="18">
        <v>2797.76</v>
      </c>
      <c r="I94" s="18">
        <v>2937.97</v>
      </c>
      <c r="J94" s="18">
        <v>5735.73</v>
      </c>
      <c r="K94" s="18">
        <v>10.5</v>
      </c>
      <c r="L94" s="18">
        <v>9.23</v>
      </c>
      <c r="M94" s="20">
        <v>19.73</v>
      </c>
      <c r="N94" s="18">
        <v>2023.26</v>
      </c>
      <c r="O94" s="18">
        <v>1778.54</v>
      </c>
      <c r="P94" s="18">
        <v>3801.8</v>
      </c>
      <c r="Q94" s="18">
        <v>9537.5300000000007</v>
      </c>
    </row>
    <row r="95" spans="1:17" x14ac:dyDescent="0.45">
      <c r="A95" s="2" t="s">
        <v>162</v>
      </c>
      <c r="B95" s="2"/>
      <c r="C95" s="2" t="s">
        <v>178</v>
      </c>
      <c r="D95" s="2">
        <v>2021</v>
      </c>
      <c r="E95" s="18"/>
      <c r="F95" s="18">
        <v>114423.14</v>
      </c>
      <c r="G95" s="18">
        <v>114423.14</v>
      </c>
      <c r="H95" s="18"/>
      <c r="I95" s="18">
        <v>4994.68</v>
      </c>
      <c r="J95" s="18">
        <v>4994.68</v>
      </c>
      <c r="K95" s="18"/>
      <c r="L95" s="18">
        <v>21.34423</v>
      </c>
      <c r="M95" s="20">
        <v>21.34423</v>
      </c>
      <c r="N95" s="18"/>
      <c r="O95" s="18">
        <v>4112.8500000000004</v>
      </c>
      <c r="P95" s="18">
        <v>4112.8500000000004</v>
      </c>
      <c r="Q95" s="18">
        <v>9107.5300000000007</v>
      </c>
    </row>
    <row r="96" spans="1:17" x14ac:dyDescent="0.45">
      <c r="A96" s="2" t="s">
        <v>162</v>
      </c>
      <c r="B96" s="2"/>
      <c r="C96" s="2" t="s">
        <v>156</v>
      </c>
      <c r="D96" s="2">
        <v>2021</v>
      </c>
      <c r="E96" s="18"/>
      <c r="F96" s="18">
        <v>112017.05</v>
      </c>
      <c r="G96" s="18">
        <v>112017.05</v>
      </c>
      <c r="H96" s="18"/>
      <c r="I96" s="18">
        <v>4889.66</v>
      </c>
      <c r="J96" s="18">
        <v>4889.66</v>
      </c>
      <c r="K96" s="18"/>
      <c r="L96" s="18">
        <v>22.68</v>
      </c>
      <c r="M96" s="20">
        <v>22.68</v>
      </c>
      <c r="N96" s="18"/>
      <c r="O96" s="18">
        <v>4370.24</v>
      </c>
      <c r="P96" s="18">
        <v>4370.24</v>
      </c>
      <c r="Q96" s="18">
        <v>9259.9</v>
      </c>
    </row>
    <row r="97" spans="1:17" x14ac:dyDescent="0.45">
      <c r="A97" s="2" t="s">
        <v>162</v>
      </c>
      <c r="B97" s="2" t="s">
        <v>41</v>
      </c>
      <c r="C97" s="2" t="s">
        <v>41</v>
      </c>
      <c r="D97" s="2">
        <v>2021</v>
      </c>
      <c r="E97" s="18">
        <v>167752.78</v>
      </c>
      <c r="F97" s="18">
        <v>65886.11</v>
      </c>
      <c r="G97" s="18">
        <v>233638.89</v>
      </c>
      <c r="H97" s="18">
        <v>7322.58</v>
      </c>
      <c r="I97" s="18">
        <v>2875.99</v>
      </c>
      <c r="J97" s="18">
        <v>10198.57</v>
      </c>
      <c r="K97" s="18">
        <v>31.292210000000001</v>
      </c>
      <c r="L97" s="18">
        <v>12.290240000000001</v>
      </c>
      <c r="M97" s="20">
        <v>43.582450000000001</v>
      </c>
      <c r="N97" s="18">
        <v>6029.74</v>
      </c>
      <c r="O97" s="18">
        <v>2368.2199999999998</v>
      </c>
      <c r="P97" s="18">
        <v>8397.9599999999991</v>
      </c>
      <c r="Q97" s="18">
        <v>18596.53</v>
      </c>
    </row>
    <row r="98" spans="1:17" x14ac:dyDescent="0.45">
      <c r="A98" s="2" t="s">
        <v>162</v>
      </c>
      <c r="B98" s="2" t="s">
        <v>175</v>
      </c>
      <c r="C98" s="2" t="s">
        <v>175</v>
      </c>
      <c r="D98" s="2">
        <v>2021</v>
      </c>
      <c r="E98" s="18">
        <v>170669.44</v>
      </c>
      <c r="F98" s="18">
        <v>73300</v>
      </c>
      <c r="G98" s="18">
        <v>243969.44</v>
      </c>
      <c r="H98" s="18">
        <v>7449.89</v>
      </c>
      <c r="I98" s="18">
        <v>3199.62</v>
      </c>
      <c r="J98" s="18">
        <v>10649.51</v>
      </c>
      <c r="K98" s="18">
        <v>31.836279999999999</v>
      </c>
      <c r="L98" s="18">
        <v>13.673209999999999</v>
      </c>
      <c r="M98" s="20">
        <v>45.50949</v>
      </c>
      <c r="N98" s="18">
        <v>6134.58</v>
      </c>
      <c r="O98" s="18">
        <v>2634.71</v>
      </c>
      <c r="P98" s="18">
        <v>8769.2900000000009</v>
      </c>
      <c r="Q98" s="18">
        <v>19418.8</v>
      </c>
    </row>
    <row r="99" spans="1:17" x14ac:dyDescent="0.45">
      <c r="A99" s="2" t="s">
        <v>162</v>
      </c>
      <c r="B99" s="2" t="s">
        <v>35</v>
      </c>
      <c r="C99" s="2" t="s">
        <v>35</v>
      </c>
      <c r="D99" s="2">
        <v>2021</v>
      </c>
      <c r="E99" s="18">
        <v>138944.44</v>
      </c>
      <c r="F99" s="18">
        <v>67936.11</v>
      </c>
      <c r="G99" s="18">
        <v>206880.55</v>
      </c>
      <c r="H99" s="18">
        <v>6065.06</v>
      </c>
      <c r="I99" s="18">
        <v>2965.48</v>
      </c>
      <c r="J99" s="18">
        <v>9030.5400000000009</v>
      </c>
      <c r="K99" s="18">
        <v>25.918379999999999</v>
      </c>
      <c r="L99" s="18">
        <v>12.672650000000001</v>
      </c>
      <c r="M99" s="20">
        <v>38.591030000000003</v>
      </c>
      <c r="N99" s="18">
        <v>4994.25</v>
      </c>
      <c r="O99" s="18">
        <v>2441.91</v>
      </c>
      <c r="P99" s="18">
        <v>7436.16</v>
      </c>
      <c r="Q99" s="18">
        <v>16466.7</v>
      </c>
    </row>
    <row r="100" spans="1:17" x14ac:dyDescent="0.45">
      <c r="A100" s="2" t="s">
        <v>162</v>
      </c>
      <c r="B100" s="2" t="s">
        <v>168</v>
      </c>
      <c r="C100" s="2" t="s">
        <v>168</v>
      </c>
      <c r="D100" s="2">
        <v>2021</v>
      </c>
      <c r="E100" s="18">
        <v>135666.67000000001</v>
      </c>
      <c r="F100" s="18">
        <v>66352.78</v>
      </c>
      <c r="G100" s="18">
        <v>202019.45</v>
      </c>
      <c r="H100" s="18">
        <v>5921.99</v>
      </c>
      <c r="I100" s="18">
        <v>2896.37</v>
      </c>
      <c r="J100" s="18">
        <v>8818.36</v>
      </c>
      <c r="K100" s="18">
        <v>25.306950000000001</v>
      </c>
      <c r="L100" s="18">
        <v>12.37729</v>
      </c>
      <c r="M100" s="20">
        <v>37.684240000000003</v>
      </c>
      <c r="N100" s="18">
        <v>4876.43</v>
      </c>
      <c r="O100" s="18">
        <v>2385</v>
      </c>
      <c r="P100" s="18">
        <v>7261.43</v>
      </c>
      <c r="Q100" s="18">
        <v>16079.79</v>
      </c>
    </row>
    <row r="101" spans="1:17" x14ac:dyDescent="0.45">
      <c r="A101" s="2" t="s">
        <v>162</v>
      </c>
      <c r="B101" s="2" t="s">
        <v>187</v>
      </c>
      <c r="C101" s="2" t="s">
        <v>187</v>
      </c>
      <c r="D101" s="2">
        <v>2021</v>
      </c>
      <c r="E101" s="18">
        <v>142055.56</v>
      </c>
      <c r="F101" s="18">
        <v>60013.89</v>
      </c>
      <c r="G101" s="18">
        <v>202069.45</v>
      </c>
      <c r="H101" s="18">
        <v>6200.87</v>
      </c>
      <c r="I101" s="18">
        <v>2619.67</v>
      </c>
      <c r="J101" s="18">
        <v>8820.5400000000009</v>
      </c>
      <c r="K101" s="18">
        <v>26.498709999999999</v>
      </c>
      <c r="L101" s="18">
        <v>11.194850000000001</v>
      </c>
      <c r="M101" s="20">
        <v>37.693559999999998</v>
      </c>
      <c r="N101" s="18">
        <v>5106.08</v>
      </c>
      <c r="O101" s="18">
        <v>2157.15</v>
      </c>
      <c r="P101" s="18">
        <v>7263.23</v>
      </c>
      <c r="Q101" s="18">
        <v>16083.77</v>
      </c>
    </row>
    <row r="102" spans="1:17" x14ac:dyDescent="0.45">
      <c r="A102" s="2" t="s">
        <v>162</v>
      </c>
      <c r="B102" s="2" t="s">
        <v>32</v>
      </c>
      <c r="C102" s="2" t="s">
        <v>32</v>
      </c>
      <c r="D102" s="2">
        <v>2021</v>
      </c>
      <c r="E102" s="18">
        <v>156888.89000000001</v>
      </c>
      <c r="F102" s="18">
        <v>73900</v>
      </c>
      <c r="G102" s="18">
        <v>230788.89</v>
      </c>
      <c r="H102" s="18">
        <v>6848.36</v>
      </c>
      <c r="I102" s="18">
        <v>3225.81</v>
      </c>
      <c r="J102" s="18">
        <v>10074.17</v>
      </c>
      <c r="K102" s="18">
        <v>29.265689999999999</v>
      </c>
      <c r="L102" s="18">
        <v>13.78514</v>
      </c>
      <c r="M102" s="20">
        <v>43.050829999999998</v>
      </c>
      <c r="N102" s="18">
        <v>5639.25</v>
      </c>
      <c r="O102" s="18">
        <v>2656.28</v>
      </c>
      <c r="P102" s="18">
        <v>8295.5300000000007</v>
      </c>
      <c r="Q102" s="18">
        <v>18369.7</v>
      </c>
    </row>
    <row r="103" spans="1:17" x14ac:dyDescent="0.45">
      <c r="A103" s="2" t="s">
        <v>85</v>
      </c>
      <c r="B103" s="2"/>
      <c r="C103" s="2" t="s">
        <v>5</v>
      </c>
      <c r="D103" s="2">
        <v>2021</v>
      </c>
      <c r="E103" s="18">
        <v>413833.33</v>
      </c>
      <c r="F103" s="18"/>
      <c r="G103" s="18">
        <v>413833.33</v>
      </c>
      <c r="H103" s="18">
        <v>18064.240000000002</v>
      </c>
      <c r="I103" s="18"/>
      <c r="J103" s="18">
        <v>18064.240000000002</v>
      </c>
      <c r="K103" s="18">
        <v>77.195509999999999</v>
      </c>
      <c r="L103" s="18"/>
      <c r="M103" s="20">
        <v>77.195509999999999</v>
      </c>
      <c r="N103" s="18">
        <v>14874.92</v>
      </c>
      <c r="O103" s="18"/>
      <c r="P103" s="18">
        <v>14874.92</v>
      </c>
      <c r="Q103" s="18">
        <v>32939.160000000003</v>
      </c>
    </row>
    <row r="104" spans="1:17" x14ac:dyDescent="0.45">
      <c r="A104" s="2" t="s">
        <v>85</v>
      </c>
      <c r="B104" s="2"/>
      <c r="C104" s="2" t="s">
        <v>164</v>
      </c>
      <c r="D104" s="2">
        <v>2021</v>
      </c>
      <c r="E104" s="18">
        <v>72083.33</v>
      </c>
      <c r="F104" s="18"/>
      <c r="G104" s="18">
        <v>72083.33</v>
      </c>
      <c r="H104" s="18">
        <v>3146.51</v>
      </c>
      <c r="I104" s="18"/>
      <c r="J104" s="18">
        <v>3146.51</v>
      </c>
      <c r="K104" s="18">
        <v>13.446260000000001</v>
      </c>
      <c r="L104" s="18"/>
      <c r="M104" s="20">
        <v>13.446260000000001</v>
      </c>
      <c r="N104" s="18">
        <v>2590.98</v>
      </c>
      <c r="O104" s="18"/>
      <c r="P104" s="18">
        <v>2590.98</v>
      </c>
      <c r="Q104" s="18">
        <v>5737.49</v>
      </c>
    </row>
    <row r="105" spans="1:17" x14ac:dyDescent="0.45">
      <c r="A105" s="2" t="s">
        <v>85</v>
      </c>
      <c r="B105" s="2" t="s">
        <v>95</v>
      </c>
      <c r="C105" s="2" t="s">
        <v>95</v>
      </c>
      <c r="D105" s="2">
        <v>2021</v>
      </c>
      <c r="E105" s="18">
        <v>136666.67000000001</v>
      </c>
      <c r="F105" s="18">
        <v>36844.44</v>
      </c>
      <c r="G105" s="18">
        <v>173511.11</v>
      </c>
      <c r="H105" s="18">
        <v>5965.64</v>
      </c>
      <c r="I105" s="18">
        <v>1608.3</v>
      </c>
      <c r="J105" s="18">
        <v>7573.94</v>
      </c>
      <c r="K105" s="18">
        <v>29.54</v>
      </c>
      <c r="L105" s="18">
        <v>7.48</v>
      </c>
      <c r="M105" s="20">
        <v>37.020000000000003</v>
      </c>
      <c r="N105" s="18">
        <v>5692.11</v>
      </c>
      <c r="O105" s="18">
        <v>1441.33</v>
      </c>
      <c r="P105" s="18">
        <v>7133.44</v>
      </c>
      <c r="Q105" s="18">
        <v>14707.38</v>
      </c>
    </row>
    <row r="106" spans="1:17" x14ac:dyDescent="0.45">
      <c r="A106" s="2" t="s">
        <v>85</v>
      </c>
      <c r="B106" s="2" t="s">
        <v>271</v>
      </c>
      <c r="C106" s="2" t="s">
        <v>59</v>
      </c>
      <c r="D106" s="2">
        <v>2021</v>
      </c>
      <c r="E106" s="18">
        <v>139472.22</v>
      </c>
      <c r="F106" s="18">
        <v>76277.78</v>
      </c>
      <c r="G106" s="18">
        <v>215750</v>
      </c>
      <c r="H106" s="18">
        <v>6088.1</v>
      </c>
      <c r="I106" s="18">
        <v>3329.6</v>
      </c>
      <c r="J106" s="18">
        <v>9417.7000000000007</v>
      </c>
      <c r="K106" s="18">
        <v>29.36</v>
      </c>
      <c r="L106" s="18">
        <v>14.26</v>
      </c>
      <c r="M106" s="20">
        <v>43.62</v>
      </c>
      <c r="N106" s="18">
        <v>5657.42</v>
      </c>
      <c r="O106" s="18">
        <v>2747.78</v>
      </c>
      <c r="P106" s="18">
        <v>8405.2000000000007</v>
      </c>
      <c r="Q106" s="18">
        <v>17822.900000000001</v>
      </c>
    </row>
    <row r="107" spans="1:17" x14ac:dyDescent="0.45">
      <c r="A107" s="2" t="s">
        <v>85</v>
      </c>
      <c r="B107" s="2" t="s">
        <v>105</v>
      </c>
      <c r="C107" s="2" t="s">
        <v>105</v>
      </c>
      <c r="D107" s="2">
        <v>2021</v>
      </c>
      <c r="E107" s="18">
        <v>59675</v>
      </c>
      <c r="F107" s="18">
        <v>42166.67</v>
      </c>
      <c r="G107" s="18">
        <v>101841.67</v>
      </c>
      <c r="H107" s="18">
        <v>2604.87</v>
      </c>
      <c r="I107" s="18">
        <v>1840.62</v>
      </c>
      <c r="J107" s="18">
        <v>4445.49</v>
      </c>
      <c r="K107" s="18">
        <v>10.75</v>
      </c>
      <c r="L107" s="18">
        <v>7.88</v>
      </c>
      <c r="M107" s="20">
        <v>18.63</v>
      </c>
      <c r="N107" s="18">
        <v>2071.4299999999998</v>
      </c>
      <c r="O107" s="18">
        <v>1518.41</v>
      </c>
      <c r="P107" s="18">
        <v>3589.84</v>
      </c>
      <c r="Q107" s="18">
        <v>8035.33</v>
      </c>
    </row>
    <row r="108" spans="1:17" x14ac:dyDescent="0.45">
      <c r="A108" s="2" t="s">
        <v>85</v>
      </c>
      <c r="B108" s="2" t="s">
        <v>113</v>
      </c>
      <c r="C108" s="2" t="s">
        <v>113</v>
      </c>
      <c r="D108" s="2">
        <v>2021</v>
      </c>
      <c r="E108" s="18">
        <v>182472.22</v>
      </c>
      <c r="F108" s="18">
        <v>125305.56</v>
      </c>
      <c r="G108" s="18">
        <v>307777.78000000003</v>
      </c>
      <c r="H108" s="18">
        <v>7965.09</v>
      </c>
      <c r="I108" s="18">
        <v>5469.71</v>
      </c>
      <c r="J108" s="18">
        <v>13434.8</v>
      </c>
      <c r="K108" s="18">
        <v>33.75</v>
      </c>
      <c r="L108" s="18">
        <v>23.16</v>
      </c>
      <c r="M108" s="20">
        <v>56.91</v>
      </c>
      <c r="N108" s="18">
        <v>6503.34</v>
      </c>
      <c r="O108" s="18">
        <v>4462.74</v>
      </c>
      <c r="P108" s="18">
        <v>10966.08</v>
      </c>
      <c r="Q108" s="18">
        <v>24400.880000000001</v>
      </c>
    </row>
    <row r="109" spans="1:17" x14ac:dyDescent="0.45">
      <c r="A109" s="2" t="s">
        <v>85</v>
      </c>
      <c r="B109" s="2" t="s">
        <v>86</v>
      </c>
      <c r="C109" s="2" t="s">
        <v>86</v>
      </c>
      <c r="D109" s="2">
        <v>2021</v>
      </c>
      <c r="E109" s="18">
        <v>252916.67</v>
      </c>
      <c r="F109" s="18">
        <v>159666.67000000001</v>
      </c>
      <c r="G109" s="18">
        <v>412583.34</v>
      </c>
      <c r="H109" s="18">
        <v>11040.07</v>
      </c>
      <c r="I109" s="18">
        <v>6969.61</v>
      </c>
      <c r="J109" s="18">
        <v>18009.68</v>
      </c>
      <c r="K109" s="18">
        <v>44.93</v>
      </c>
      <c r="L109" s="18">
        <v>32.5</v>
      </c>
      <c r="M109" s="20">
        <v>77.430000000000007</v>
      </c>
      <c r="N109" s="18">
        <v>8657.6299999999992</v>
      </c>
      <c r="O109" s="18">
        <v>6262.47</v>
      </c>
      <c r="P109" s="18">
        <v>14920.1</v>
      </c>
      <c r="Q109" s="18">
        <v>32929.78</v>
      </c>
    </row>
    <row r="110" spans="1:17" x14ac:dyDescent="0.45">
      <c r="A110" s="2" t="s">
        <v>85</v>
      </c>
      <c r="B110" s="2" t="s">
        <v>73</v>
      </c>
      <c r="C110" s="2" t="s">
        <v>73</v>
      </c>
      <c r="D110" s="2">
        <v>2021</v>
      </c>
      <c r="E110" s="18">
        <v>128027.78</v>
      </c>
      <c r="F110" s="18">
        <v>100805.56</v>
      </c>
      <c r="G110" s="18">
        <v>228833.34</v>
      </c>
      <c r="H110" s="18">
        <v>5588.54</v>
      </c>
      <c r="I110" s="18">
        <v>4400.26</v>
      </c>
      <c r="J110" s="18">
        <v>9988.7999999999993</v>
      </c>
      <c r="K110" s="18">
        <v>22.44</v>
      </c>
      <c r="L110" s="18">
        <v>18.600000000000001</v>
      </c>
      <c r="M110" s="20">
        <v>41.04</v>
      </c>
      <c r="N110" s="18">
        <v>4324</v>
      </c>
      <c r="O110" s="18">
        <v>3584.06</v>
      </c>
      <c r="P110" s="18">
        <v>7908.06</v>
      </c>
      <c r="Q110" s="18">
        <v>17896.86</v>
      </c>
    </row>
    <row r="111" spans="1:17" x14ac:dyDescent="0.45">
      <c r="A111" s="2" t="s">
        <v>85</v>
      </c>
      <c r="B111" s="2" t="s">
        <v>117</v>
      </c>
      <c r="C111" s="2" t="s">
        <v>117</v>
      </c>
      <c r="D111" s="2">
        <v>2021</v>
      </c>
      <c r="E111" s="18">
        <v>103527.78</v>
      </c>
      <c r="F111" s="18">
        <v>76472.22</v>
      </c>
      <c r="G111" s="18">
        <v>180000</v>
      </c>
      <c r="H111" s="18">
        <v>4519.09</v>
      </c>
      <c r="I111" s="18">
        <v>3338.09</v>
      </c>
      <c r="J111" s="18">
        <v>7857.18</v>
      </c>
      <c r="K111" s="18">
        <v>17.010000000000002</v>
      </c>
      <c r="L111" s="18">
        <v>14.4</v>
      </c>
      <c r="M111" s="20">
        <v>31.41</v>
      </c>
      <c r="N111" s="18">
        <v>3277.68</v>
      </c>
      <c r="O111" s="18">
        <v>2774.76</v>
      </c>
      <c r="P111" s="18">
        <v>6052.44</v>
      </c>
      <c r="Q111" s="18">
        <v>13909.62</v>
      </c>
    </row>
    <row r="112" spans="1:17" x14ac:dyDescent="0.45">
      <c r="A112" s="2" t="s">
        <v>85</v>
      </c>
      <c r="B112" s="2" t="s">
        <v>219</v>
      </c>
      <c r="C112" s="2" t="s">
        <v>72</v>
      </c>
      <c r="D112" s="2">
        <v>2021</v>
      </c>
      <c r="E112" s="18">
        <v>159305.56</v>
      </c>
      <c r="F112" s="18">
        <v>103138.89</v>
      </c>
      <c r="G112" s="18">
        <v>262444.45</v>
      </c>
      <c r="H112" s="18">
        <v>6953.85</v>
      </c>
      <c r="I112" s="18">
        <v>4502.1099999999997</v>
      </c>
      <c r="J112" s="18">
        <v>11455.96</v>
      </c>
      <c r="K112" s="18">
        <v>29.33</v>
      </c>
      <c r="L112" s="18">
        <v>19.66</v>
      </c>
      <c r="M112" s="20">
        <v>48.99</v>
      </c>
      <c r="N112" s="18">
        <v>5651.64</v>
      </c>
      <c r="O112" s="18">
        <v>3788.31</v>
      </c>
      <c r="P112" s="18">
        <v>9439.9500000000007</v>
      </c>
      <c r="Q112" s="18">
        <v>20895.91</v>
      </c>
    </row>
    <row r="113" spans="1:17" x14ac:dyDescent="0.45">
      <c r="A113" s="2" t="s">
        <v>85</v>
      </c>
      <c r="B113" s="2" t="s">
        <v>174</v>
      </c>
      <c r="C113" s="2" t="s">
        <v>174</v>
      </c>
      <c r="D113" s="2">
        <v>2021</v>
      </c>
      <c r="E113" s="18">
        <v>173222.22</v>
      </c>
      <c r="F113" s="18">
        <v>78583.33</v>
      </c>
      <c r="G113" s="18">
        <v>251805.55</v>
      </c>
      <c r="H113" s="18">
        <v>7561.32</v>
      </c>
      <c r="I113" s="18">
        <v>3430.24</v>
      </c>
      <c r="J113" s="18">
        <v>10991.56</v>
      </c>
      <c r="K113" s="18">
        <v>33.159999999999997</v>
      </c>
      <c r="L113" s="18">
        <v>16.66</v>
      </c>
      <c r="M113" s="20">
        <v>49.82</v>
      </c>
      <c r="N113" s="18">
        <v>6389.65</v>
      </c>
      <c r="O113" s="18">
        <v>3210.24</v>
      </c>
      <c r="P113" s="18">
        <v>9599.89</v>
      </c>
      <c r="Q113" s="18">
        <v>20591.45</v>
      </c>
    </row>
    <row r="114" spans="1:17" x14ac:dyDescent="0.45">
      <c r="A114" s="2" t="s">
        <v>85</v>
      </c>
      <c r="B114" s="2" t="s">
        <v>220</v>
      </c>
      <c r="C114" s="2" t="s">
        <v>112</v>
      </c>
      <c r="D114" s="2">
        <v>2021</v>
      </c>
      <c r="E114" s="18">
        <v>157194.44</v>
      </c>
      <c r="F114" s="18">
        <v>10614.19</v>
      </c>
      <c r="G114" s="18">
        <v>167808.63</v>
      </c>
      <c r="H114" s="18">
        <v>6861.69</v>
      </c>
      <c r="I114" s="18">
        <v>463.32</v>
      </c>
      <c r="J114" s="18">
        <v>7325.01</v>
      </c>
      <c r="K114" s="18">
        <v>29.322690000000001</v>
      </c>
      <c r="L114" s="18">
        <v>1.9799500000000001</v>
      </c>
      <c r="M114" s="20">
        <v>31.30264</v>
      </c>
      <c r="N114" s="18">
        <v>5650.23</v>
      </c>
      <c r="O114" s="18">
        <v>381.52</v>
      </c>
      <c r="P114" s="18">
        <v>6031.75</v>
      </c>
      <c r="Q114" s="18">
        <v>13356.76</v>
      </c>
    </row>
    <row r="115" spans="1:17" x14ac:dyDescent="0.45">
      <c r="A115" s="2" t="s">
        <v>85</v>
      </c>
      <c r="B115" s="2" t="s">
        <v>220</v>
      </c>
      <c r="C115" s="2" t="s">
        <v>200</v>
      </c>
      <c r="D115" s="2">
        <v>2021</v>
      </c>
      <c r="E115" s="18">
        <v>248888.89</v>
      </c>
      <c r="F115" s="18">
        <v>93519.61</v>
      </c>
      <c r="G115" s="18">
        <v>342408.5</v>
      </c>
      <c r="H115" s="18">
        <v>10864.25</v>
      </c>
      <c r="I115" s="18">
        <v>4082.22</v>
      </c>
      <c r="J115" s="18">
        <v>14946.47</v>
      </c>
      <c r="K115" s="18">
        <v>46.24</v>
      </c>
      <c r="L115" s="18">
        <v>23.73</v>
      </c>
      <c r="M115" s="20">
        <v>69.97</v>
      </c>
      <c r="N115" s="18">
        <v>8910.0499999999993</v>
      </c>
      <c r="O115" s="18">
        <v>4572.57</v>
      </c>
      <c r="P115" s="18">
        <v>13482.62</v>
      </c>
      <c r="Q115" s="18">
        <v>28429.09</v>
      </c>
    </row>
    <row r="116" spans="1:17" x14ac:dyDescent="0.45">
      <c r="A116" s="2" t="s">
        <v>85</v>
      </c>
      <c r="B116" s="2" t="s">
        <v>220</v>
      </c>
      <c r="C116" s="2" t="s">
        <v>64</v>
      </c>
      <c r="D116" s="2">
        <v>2021</v>
      </c>
      <c r="E116" s="18">
        <v>229527.78</v>
      </c>
      <c r="F116" s="18">
        <v>114532.85</v>
      </c>
      <c r="G116" s="18">
        <v>344060.63</v>
      </c>
      <c r="H116" s="18">
        <v>10019.120000000001</v>
      </c>
      <c r="I116" s="18">
        <v>4999.47</v>
      </c>
      <c r="J116" s="18">
        <v>15018.59</v>
      </c>
      <c r="K116" s="18">
        <v>46.58</v>
      </c>
      <c r="L116" s="18">
        <v>22.38</v>
      </c>
      <c r="M116" s="20">
        <v>68.959999999999994</v>
      </c>
      <c r="N116" s="18">
        <v>8975.57</v>
      </c>
      <c r="O116" s="18">
        <v>4312.4399999999996</v>
      </c>
      <c r="P116" s="18">
        <v>13288.01</v>
      </c>
      <c r="Q116" s="18">
        <v>28306.6</v>
      </c>
    </row>
    <row r="117" spans="1:17" x14ac:dyDescent="0.45">
      <c r="A117" s="2" t="s">
        <v>85</v>
      </c>
      <c r="B117" s="2" t="s">
        <v>220</v>
      </c>
      <c r="C117" s="2" t="s">
        <v>49</v>
      </c>
      <c r="D117" s="2">
        <v>2021</v>
      </c>
      <c r="E117" s="18">
        <v>251916.67</v>
      </c>
      <c r="F117" s="18">
        <v>167166.68</v>
      </c>
      <c r="G117" s="18">
        <v>419083.35</v>
      </c>
      <c r="H117" s="18">
        <v>10996.41</v>
      </c>
      <c r="I117" s="18">
        <v>7296.99</v>
      </c>
      <c r="J117" s="18">
        <v>18293.400000000001</v>
      </c>
      <c r="K117" s="18">
        <v>47.01</v>
      </c>
      <c r="L117" s="18">
        <v>30.55</v>
      </c>
      <c r="M117" s="20">
        <v>77.56</v>
      </c>
      <c r="N117" s="18">
        <v>9058.43</v>
      </c>
      <c r="O117" s="18">
        <v>5886.73</v>
      </c>
      <c r="P117" s="18">
        <v>14945.16</v>
      </c>
      <c r="Q117" s="18">
        <v>33238.559999999998</v>
      </c>
    </row>
    <row r="118" spans="1:17" x14ac:dyDescent="0.45">
      <c r="A118" s="2" t="s">
        <v>85</v>
      </c>
      <c r="B118" s="2" t="s">
        <v>221</v>
      </c>
      <c r="C118" s="2" t="s">
        <v>1</v>
      </c>
      <c r="D118" s="2">
        <v>2021</v>
      </c>
      <c r="E118" s="18">
        <v>144388.89000000001</v>
      </c>
      <c r="F118" s="18">
        <v>115919.32</v>
      </c>
      <c r="G118" s="18">
        <v>260308.21</v>
      </c>
      <c r="H118" s="18">
        <v>6302.72</v>
      </c>
      <c r="I118" s="18">
        <v>5059.99</v>
      </c>
      <c r="J118" s="18">
        <v>11362.71</v>
      </c>
      <c r="K118" s="18">
        <v>26.36</v>
      </c>
      <c r="L118" s="18">
        <v>17.559999999999999</v>
      </c>
      <c r="M118" s="20">
        <v>43.92</v>
      </c>
      <c r="N118" s="18">
        <v>5079.3500000000004</v>
      </c>
      <c r="O118" s="18">
        <v>3383.66</v>
      </c>
      <c r="P118" s="18">
        <v>8463.01</v>
      </c>
      <c r="Q118" s="18">
        <v>19825.72</v>
      </c>
    </row>
    <row r="119" spans="1:17" x14ac:dyDescent="0.45">
      <c r="A119" s="2" t="s">
        <v>85</v>
      </c>
      <c r="B119" s="2" t="s">
        <v>221</v>
      </c>
      <c r="C119" s="2" t="s">
        <v>53</v>
      </c>
      <c r="D119" s="2">
        <v>2021</v>
      </c>
      <c r="E119" s="18">
        <v>64000</v>
      </c>
      <c r="F119" s="18">
        <v>31211.84</v>
      </c>
      <c r="G119" s="18">
        <v>95211.839999999997</v>
      </c>
      <c r="H119" s="18">
        <v>2793.66</v>
      </c>
      <c r="I119" s="18">
        <v>1362.43</v>
      </c>
      <c r="J119" s="18">
        <v>4156.09</v>
      </c>
      <c r="K119" s="18">
        <v>11.82</v>
      </c>
      <c r="L119" s="18">
        <v>7.2</v>
      </c>
      <c r="M119" s="20">
        <v>19.02</v>
      </c>
      <c r="N119" s="18">
        <v>2277.61</v>
      </c>
      <c r="O119" s="18">
        <v>1387.38</v>
      </c>
      <c r="P119" s="18">
        <v>3664.99</v>
      </c>
      <c r="Q119" s="18">
        <v>7821.08</v>
      </c>
    </row>
    <row r="120" spans="1:17" x14ac:dyDescent="0.45">
      <c r="A120" s="2" t="s">
        <v>85</v>
      </c>
      <c r="B120" s="2" t="s">
        <v>221</v>
      </c>
      <c r="C120" s="2" t="s">
        <v>26</v>
      </c>
      <c r="D120" s="2">
        <v>2021</v>
      </c>
      <c r="E120" s="18">
        <v>68472.22</v>
      </c>
      <c r="F120" s="18">
        <v>33897.51</v>
      </c>
      <c r="G120" s="18">
        <v>102369.73</v>
      </c>
      <c r="H120" s="18">
        <v>2988.88</v>
      </c>
      <c r="I120" s="18">
        <v>1479.66</v>
      </c>
      <c r="J120" s="18">
        <v>4468.54</v>
      </c>
      <c r="K120" s="18">
        <v>12.81</v>
      </c>
      <c r="L120" s="18">
        <v>6.78</v>
      </c>
      <c r="M120" s="20">
        <v>19.59</v>
      </c>
      <c r="N120" s="18">
        <v>2468.38</v>
      </c>
      <c r="O120" s="18">
        <v>1306.45</v>
      </c>
      <c r="P120" s="18">
        <v>3774.83</v>
      </c>
      <c r="Q120" s="18">
        <v>8243.3700000000008</v>
      </c>
    </row>
    <row r="121" spans="1:17" x14ac:dyDescent="0.45">
      <c r="A121" s="2" t="s">
        <v>85</v>
      </c>
      <c r="B121" s="2" t="s">
        <v>221</v>
      </c>
      <c r="C121" s="2" t="s">
        <v>121</v>
      </c>
      <c r="D121" s="2">
        <v>2021</v>
      </c>
      <c r="E121" s="18">
        <v>59777.78</v>
      </c>
      <c r="F121" s="18">
        <v>32336.19</v>
      </c>
      <c r="G121" s="18">
        <v>92113.97</v>
      </c>
      <c r="H121" s="18">
        <v>2609.36</v>
      </c>
      <c r="I121" s="18">
        <v>1411.51</v>
      </c>
      <c r="J121" s="18">
        <v>4020.87</v>
      </c>
      <c r="K121" s="18">
        <v>11.45</v>
      </c>
      <c r="L121" s="18">
        <v>7.35</v>
      </c>
      <c r="M121" s="20">
        <v>18.8</v>
      </c>
      <c r="N121" s="18">
        <v>2206.3200000000002</v>
      </c>
      <c r="O121" s="18">
        <v>1416.28</v>
      </c>
      <c r="P121" s="18">
        <v>3622.6</v>
      </c>
      <c r="Q121" s="18">
        <v>7643.47</v>
      </c>
    </row>
    <row r="122" spans="1:17" x14ac:dyDescent="0.45">
      <c r="A122" s="2" t="s">
        <v>85</v>
      </c>
      <c r="B122" s="2" t="s">
        <v>221</v>
      </c>
      <c r="C122" s="2" t="s">
        <v>31</v>
      </c>
      <c r="D122" s="2">
        <v>2021</v>
      </c>
      <c r="E122" s="18">
        <v>70333.33</v>
      </c>
      <c r="F122" s="18">
        <v>33869.199999999997</v>
      </c>
      <c r="G122" s="18">
        <v>104202.53</v>
      </c>
      <c r="H122" s="18">
        <v>3070.12</v>
      </c>
      <c r="I122" s="18">
        <v>1478.42</v>
      </c>
      <c r="J122" s="18">
        <v>4548.54</v>
      </c>
      <c r="K122" s="18">
        <v>12.62</v>
      </c>
      <c r="L122" s="18">
        <v>8.0299999999999994</v>
      </c>
      <c r="M122" s="20">
        <v>20.65</v>
      </c>
      <c r="N122" s="18">
        <v>2431.77</v>
      </c>
      <c r="O122" s="18">
        <v>1547.31</v>
      </c>
      <c r="P122" s="18">
        <v>3979.08</v>
      </c>
      <c r="Q122" s="18">
        <v>8527.6200000000008</v>
      </c>
    </row>
    <row r="123" spans="1:17" x14ac:dyDescent="0.45">
      <c r="A123" s="2" t="s">
        <v>85</v>
      </c>
      <c r="B123" s="2" t="s">
        <v>221</v>
      </c>
      <c r="C123" s="2" t="s">
        <v>171</v>
      </c>
      <c r="D123" s="2">
        <v>2021</v>
      </c>
      <c r="E123" s="18">
        <v>73027.78</v>
      </c>
      <c r="F123" s="18">
        <v>32095.93</v>
      </c>
      <c r="G123" s="18">
        <v>105123.71</v>
      </c>
      <c r="H123" s="18">
        <v>3187.74</v>
      </c>
      <c r="I123" s="18">
        <v>1401.02</v>
      </c>
      <c r="J123" s="18">
        <v>4588.76</v>
      </c>
      <c r="K123" s="18">
        <v>12.78</v>
      </c>
      <c r="L123" s="18">
        <v>6.43</v>
      </c>
      <c r="M123" s="20">
        <v>19.21</v>
      </c>
      <c r="N123" s="18">
        <v>2462.6</v>
      </c>
      <c r="O123" s="18">
        <v>1239.01</v>
      </c>
      <c r="P123" s="18">
        <v>3701.61</v>
      </c>
      <c r="Q123" s="18">
        <v>8290.3700000000008</v>
      </c>
    </row>
    <row r="124" spans="1:17" x14ac:dyDescent="0.45">
      <c r="A124" s="2" t="s">
        <v>85</v>
      </c>
      <c r="B124" s="2" t="s">
        <v>221</v>
      </c>
      <c r="C124" s="2" t="s">
        <v>28</v>
      </c>
      <c r="D124" s="2">
        <v>2021</v>
      </c>
      <c r="E124" s="18">
        <v>64722.22</v>
      </c>
      <c r="F124" s="18">
        <v>32095.94</v>
      </c>
      <c r="G124" s="18">
        <v>96818.16</v>
      </c>
      <c r="H124" s="18">
        <v>2825.19</v>
      </c>
      <c r="I124" s="18">
        <v>1401.02</v>
      </c>
      <c r="J124" s="18">
        <v>4226.21</v>
      </c>
      <c r="K124" s="18">
        <v>11.09</v>
      </c>
      <c r="L124" s="18">
        <v>6.43</v>
      </c>
      <c r="M124" s="20">
        <v>17.52</v>
      </c>
      <c r="N124" s="18">
        <v>2136.9499999999998</v>
      </c>
      <c r="O124" s="18">
        <v>1239.01</v>
      </c>
      <c r="P124" s="18">
        <v>3375.96</v>
      </c>
      <c r="Q124" s="18">
        <v>7602.17</v>
      </c>
    </row>
    <row r="125" spans="1:17" x14ac:dyDescent="0.45">
      <c r="A125" s="2" t="s">
        <v>85</v>
      </c>
      <c r="B125" s="2" t="s">
        <v>221</v>
      </c>
      <c r="C125" s="2" t="s">
        <v>209</v>
      </c>
      <c r="D125" s="2">
        <v>2021</v>
      </c>
      <c r="E125" s="18">
        <v>150555.56</v>
      </c>
      <c r="F125" s="18">
        <v>78046.289999999994</v>
      </c>
      <c r="G125" s="18">
        <v>228601.85</v>
      </c>
      <c r="H125" s="18">
        <v>6571.9</v>
      </c>
      <c r="I125" s="18">
        <v>3406.8</v>
      </c>
      <c r="J125" s="18">
        <v>9978.7000000000007</v>
      </c>
      <c r="K125" s="18">
        <v>26.01</v>
      </c>
      <c r="L125" s="18">
        <v>16.77</v>
      </c>
      <c r="M125" s="20">
        <v>42.78</v>
      </c>
      <c r="N125" s="18">
        <v>5011.91</v>
      </c>
      <c r="O125" s="18">
        <v>3231.44</v>
      </c>
      <c r="P125" s="18">
        <v>8243.35</v>
      </c>
      <c r="Q125" s="18">
        <v>18222.05</v>
      </c>
    </row>
    <row r="126" spans="1:17" x14ac:dyDescent="0.45">
      <c r="A126" s="2" t="s">
        <v>85</v>
      </c>
      <c r="B126" s="2" t="s">
        <v>222</v>
      </c>
      <c r="C126" s="2" t="s">
        <v>173</v>
      </c>
      <c r="D126" s="2">
        <v>2021</v>
      </c>
      <c r="E126" s="18">
        <v>62861.11</v>
      </c>
      <c r="F126" s="18">
        <v>34873.51</v>
      </c>
      <c r="G126" s="18">
        <v>97734.62</v>
      </c>
      <c r="H126" s="18">
        <v>2743.95</v>
      </c>
      <c r="I126" s="18">
        <v>1522.26</v>
      </c>
      <c r="J126" s="18">
        <v>4266.21</v>
      </c>
      <c r="K126" s="18">
        <v>11.47</v>
      </c>
      <c r="L126" s="18">
        <v>7.58</v>
      </c>
      <c r="M126" s="20">
        <v>19.05</v>
      </c>
      <c r="N126" s="18">
        <v>2210.17</v>
      </c>
      <c r="O126" s="18">
        <v>1460.6</v>
      </c>
      <c r="P126" s="18">
        <v>3670.77</v>
      </c>
      <c r="Q126" s="18">
        <v>7936.98</v>
      </c>
    </row>
    <row r="127" spans="1:17" x14ac:dyDescent="0.45">
      <c r="A127" s="2" t="s">
        <v>85</v>
      </c>
      <c r="B127" s="2" t="s">
        <v>222</v>
      </c>
      <c r="C127" s="2" t="s">
        <v>197</v>
      </c>
      <c r="D127" s="2">
        <v>2021</v>
      </c>
      <c r="E127" s="18">
        <v>58888.89</v>
      </c>
      <c r="F127" s="18">
        <v>34873.5</v>
      </c>
      <c r="G127" s="18">
        <v>93762.39</v>
      </c>
      <c r="H127" s="18">
        <v>2570.56</v>
      </c>
      <c r="I127" s="18">
        <v>1522.26</v>
      </c>
      <c r="J127" s="18">
        <v>4092.82</v>
      </c>
      <c r="K127" s="18">
        <v>11.22</v>
      </c>
      <c r="L127" s="18">
        <v>7.58</v>
      </c>
      <c r="M127" s="20">
        <v>18.8</v>
      </c>
      <c r="N127" s="18">
        <v>2162</v>
      </c>
      <c r="O127" s="18">
        <v>1460.6</v>
      </c>
      <c r="P127" s="18">
        <v>3622.6</v>
      </c>
      <c r="Q127" s="18">
        <v>7715.42</v>
      </c>
    </row>
    <row r="128" spans="1:17" x14ac:dyDescent="0.45">
      <c r="A128" s="2" t="s">
        <v>85</v>
      </c>
      <c r="B128" s="2" t="s">
        <v>222</v>
      </c>
      <c r="C128" s="2" t="s">
        <v>51</v>
      </c>
      <c r="D128" s="2">
        <v>2021</v>
      </c>
      <c r="E128" s="18">
        <v>49500</v>
      </c>
      <c r="F128" s="18">
        <v>34873.51</v>
      </c>
      <c r="G128" s="18">
        <v>84373.51</v>
      </c>
      <c r="H128" s="18">
        <v>2160.7199999999998</v>
      </c>
      <c r="I128" s="18">
        <v>1522.26</v>
      </c>
      <c r="J128" s="18">
        <v>3682.98</v>
      </c>
      <c r="K128" s="18">
        <v>10.220000000000001</v>
      </c>
      <c r="L128" s="18">
        <v>7.58</v>
      </c>
      <c r="M128" s="20">
        <v>17.8</v>
      </c>
      <c r="N128" s="18">
        <v>1969.31</v>
      </c>
      <c r="O128" s="18">
        <v>1460.6</v>
      </c>
      <c r="P128" s="18">
        <v>3429.91</v>
      </c>
      <c r="Q128" s="18">
        <v>7112.89</v>
      </c>
    </row>
    <row r="129" spans="1:17" x14ac:dyDescent="0.45">
      <c r="A129" s="2" t="s">
        <v>85</v>
      </c>
      <c r="B129" s="2" t="s">
        <v>222</v>
      </c>
      <c r="C129" s="2" t="s">
        <v>126</v>
      </c>
      <c r="D129" s="2">
        <v>2021</v>
      </c>
      <c r="E129" s="18">
        <v>62944.44</v>
      </c>
      <c r="F129" s="18">
        <v>22402.34</v>
      </c>
      <c r="G129" s="18">
        <v>85346.78</v>
      </c>
      <c r="H129" s="18">
        <v>2747.59</v>
      </c>
      <c r="I129" s="18">
        <v>977.88</v>
      </c>
      <c r="J129" s="18">
        <v>3725.47</v>
      </c>
      <c r="K129" s="18">
        <v>10.76</v>
      </c>
      <c r="L129" s="18">
        <v>5.17</v>
      </c>
      <c r="M129" s="20">
        <v>15.93</v>
      </c>
      <c r="N129" s="18">
        <v>2073.36</v>
      </c>
      <c r="O129" s="18">
        <v>996.22</v>
      </c>
      <c r="P129" s="18">
        <v>3069.58</v>
      </c>
      <c r="Q129" s="18">
        <v>6795.05</v>
      </c>
    </row>
    <row r="130" spans="1:17" x14ac:dyDescent="0.45">
      <c r="A130" s="2" t="s">
        <v>85</v>
      </c>
      <c r="B130" s="2" t="s">
        <v>222</v>
      </c>
      <c r="C130" s="2" t="s">
        <v>68</v>
      </c>
      <c r="D130" s="2">
        <v>2021</v>
      </c>
      <c r="E130" s="18">
        <v>57333.33</v>
      </c>
      <c r="F130" s="18">
        <v>21219.119999999999</v>
      </c>
      <c r="G130" s="18">
        <v>78552.45</v>
      </c>
      <c r="H130" s="18">
        <v>2502.66</v>
      </c>
      <c r="I130" s="18">
        <v>926.24</v>
      </c>
      <c r="J130" s="18">
        <v>3428.9</v>
      </c>
      <c r="K130" s="18">
        <v>10.8</v>
      </c>
      <c r="L130" s="18">
        <v>4.0999999999999996</v>
      </c>
      <c r="M130" s="20">
        <v>14.9</v>
      </c>
      <c r="N130" s="18">
        <v>2081.0700000000002</v>
      </c>
      <c r="O130" s="18">
        <v>790.04</v>
      </c>
      <c r="P130" s="18">
        <v>2871.11</v>
      </c>
      <c r="Q130" s="18">
        <v>6300.01</v>
      </c>
    </row>
    <row r="131" spans="1:17" x14ac:dyDescent="0.45">
      <c r="A131" s="2" t="s">
        <v>85</v>
      </c>
      <c r="B131" s="2" t="s">
        <v>222</v>
      </c>
      <c r="C131" s="2" t="s">
        <v>124</v>
      </c>
      <c r="D131" s="2">
        <v>2021</v>
      </c>
      <c r="E131" s="18">
        <v>58972.22</v>
      </c>
      <c r="F131" s="18">
        <v>21534.65</v>
      </c>
      <c r="G131" s="18">
        <v>80506.87</v>
      </c>
      <c r="H131" s="18">
        <v>2574.1999999999998</v>
      </c>
      <c r="I131" s="18">
        <v>940.01</v>
      </c>
      <c r="J131" s="18">
        <v>3514.21</v>
      </c>
      <c r="K131" s="18">
        <v>9.81</v>
      </c>
      <c r="L131" s="18">
        <v>4.21</v>
      </c>
      <c r="M131" s="20">
        <v>14.02</v>
      </c>
      <c r="N131" s="18">
        <v>1890.3</v>
      </c>
      <c r="O131" s="18">
        <v>811.23</v>
      </c>
      <c r="P131" s="18">
        <v>2701.53</v>
      </c>
      <c r="Q131" s="18">
        <v>6215.74</v>
      </c>
    </row>
    <row r="132" spans="1:17" x14ac:dyDescent="0.45">
      <c r="A132" s="2" t="s">
        <v>85</v>
      </c>
      <c r="B132" s="2" t="s">
        <v>222</v>
      </c>
      <c r="C132" s="2" t="s">
        <v>29</v>
      </c>
      <c r="D132" s="2">
        <v>2021</v>
      </c>
      <c r="E132" s="18">
        <v>80388.89</v>
      </c>
      <c r="F132" s="18">
        <v>27633.37</v>
      </c>
      <c r="G132" s="18">
        <v>108022.26</v>
      </c>
      <c r="H132" s="18">
        <v>3509.06</v>
      </c>
      <c r="I132" s="18">
        <v>1206.22</v>
      </c>
      <c r="J132" s="18">
        <v>4715.28</v>
      </c>
      <c r="K132" s="18">
        <v>14.99555</v>
      </c>
      <c r="L132" s="18">
        <v>5.1546599999999998</v>
      </c>
      <c r="M132" s="20">
        <v>20.150210000000001</v>
      </c>
      <c r="N132" s="18">
        <v>2889.52</v>
      </c>
      <c r="O132" s="18">
        <v>993.26</v>
      </c>
      <c r="P132" s="18">
        <v>3882.78</v>
      </c>
      <c r="Q132" s="18">
        <v>8598.06</v>
      </c>
    </row>
    <row r="133" spans="1:17" x14ac:dyDescent="0.45">
      <c r="A133" s="2" t="s">
        <v>85</v>
      </c>
      <c r="B133" s="2" t="s">
        <v>222</v>
      </c>
      <c r="C133" s="2" t="s">
        <v>58</v>
      </c>
      <c r="D133" s="2">
        <v>2021</v>
      </c>
      <c r="E133" s="18">
        <v>84444.44</v>
      </c>
      <c r="F133" s="18">
        <v>27633.37</v>
      </c>
      <c r="G133" s="18">
        <v>112077.81</v>
      </c>
      <c r="H133" s="18">
        <v>3686.08</v>
      </c>
      <c r="I133" s="18">
        <v>1206.22</v>
      </c>
      <c r="J133" s="18">
        <v>4892.3</v>
      </c>
      <c r="K133" s="18">
        <v>15.75207</v>
      </c>
      <c r="L133" s="18">
        <v>5.1546700000000003</v>
      </c>
      <c r="M133" s="20">
        <v>20.906739999999999</v>
      </c>
      <c r="N133" s="18">
        <v>3035.29</v>
      </c>
      <c r="O133" s="18">
        <v>993.26</v>
      </c>
      <c r="P133" s="18">
        <v>4028.55</v>
      </c>
      <c r="Q133" s="18">
        <v>8920.85</v>
      </c>
    </row>
    <row r="134" spans="1:17" x14ac:dyDescent="0.45">
      <c r="A134" s="2" t="s">
        <v>85</v>
      </c>
      <c r="B134" s="2" t="s">
        <v>222</v>
      </c>
      <c r="C134" s="2" t="s">
        <v>63</v>
      </c>
      <c r="D134" s="2">
        <v>2021</v>
      </c>
      <c r="E134" s="18">
        <v>98250</v>
      </c>
      <c r="F134" s="18">
        <v>35891.08</v>
      </c>
      <c r="G134" s="18">
        <v>134141.07999999999</v>
      </c>
      <c r="H134" s="18">
        <v>4288.71</v>
      </c>
      <c r="I134" s="18">
        <v>1566.68</v>
      </c>
      <c r="J134" s="18">
        <v>5855.39</v>
      </c>
      <c r="K134" s="18">
        <v>18.32733</v>
      </c>
      <c r="L134" s="18">
        <v>6.6950399999999997</v>
      </c>
      <c r="M134" s="20">
        <v>25.022369999999999</v>
      </c>
      <c r="N134" s="18">
        <v>3531.52</v>
      </c>
      <c r="O134" s="18">
        <v>1290.08</v>
      </c>
      <c r="P134" s="18">
        <v>4821.6000000000004</v>
      </c>
      <c r="Q134" s="18">
        <v>10676.99</v>
      </c>
    </row>
    <row r="135" spans="1:17" x14ac:dyDescent="0.45">
      <c r="A135" s="2" t="s">
        <v>85</v>
      </c>
      <c r="B135" s="2" t="s">
        <v>222</v>
      </c>
      <c r="C135" s="2" t="s">
        <v>44</v>
      </c>
      <c r="D135" s="2">
        <v>2021</v>
      </c>
      <c r="E135" s="18">
        <v>78361.11</v>
      </c>
      <c r="F135" s="18">
        <v>39933.760000000002</v>
      </c>
      <c r="G135" s="18">
        <v>118294.87</v>
      </c>
      <c r="H135" s="18">
        <v>3420.54</v>
      </c>
      <c r="I135" s="18">
        <v>1743.15</v>
      </c>
      <c r="J135" s="18">
        <v>5163.6899999999996</v>
      </c>
      <c r="K135" s="18">
        <v>15.36</v>
      </c>
      <c r="L135" s="18">
        <v>6.51</v>
      </c>
      <c r="M135" s="20">
        <v>21.87</v>
      </c>
      <c r="N135" s="18">
        <v>2959.74</v>
      </c>
      <c r="O135" s="18">
        <v>1254.42</v>
      </c>
      <c r="P135" s="18">
        <v>4214.16</v>
      </c>
      <c r="Q135" s="18">
        <v>9377.85</v>
      </c>
    </row>
    <row r="136" spans="1:17" x14ac:dyDescent="0.45">
      <c r="A136" s="2" t="s">
        <v>85</v>
      </c>
      <c r="B136" s="2" t="s">
        <v>222</v>
      </c>
      <c r="C136" s="2" t="s">
        <v>103</v>
      </c>
      <c r="D136" s="2">
        <v>2021</v>
      </c>
      <c r="E136" s="18">
        <v>89055.56</v>
      </c>
      <c r="F136" s="18">
        <v>39933.75</v>
      </c>
      <c r="G136" s="18">
        <v>128989.31</v>
      </c>
      <c r="H136" s="18">
        <v>3887.36</v>
      </c>
      <c r="I136" s="18">
        <v>1743.15</v>
      </c>
      <c r="J136" s="18">
        <v>5630.51</v>
      </c>
      <c r="K136" s="18">
        <v>14.78</v>
      </c>
      <c r="L136" s="18">
        <v>6.51</v>
      </c>
      <c r="M136" s="20">
        <v>21.29</v>
      </c>
      <c r="N136" s="18">
        <v>2847.98</v>
      </c>
      <c r="O136" s="18">
        <v>1254.42</v>
      </c>
      <c r="P136" s="18">
        <v>4102.3999999999996</v>
      </c>
      <c r="Q136" s="18">
        <v>9732.91</v>
      </c>
    </row>
    <row r="137" spans="1:17" x14ac:dyDescent="0.45">
      <c r="A137" s="2" t="s">
        <v>85</v>
      </c>
      <c r="B137" s="2" t="s">
        <v>222</v>
      </c>
      <c r="C137" s="2" t="s">
        <v>40</v>
      </c>
      <c r="D137" s="2">
        <v>2021</v>
      </c>
      <c r="E137" s="18">
        <v>77444.44</v>
      </c>
      <c r="F137" s="18">
        <v>47328.9</v>
      </c>
      <c r="G137" s="18">
        <v>124773.34</v>
      </c>
      <c r="H137" s="18">
        <v>3380.53</v>
      </c>
      <c r="I137" s="18">
        <v>2065.9499999999998</v>
      </c>
      <c r="J137" s="18">
        <v>5446.48</v>
      </c>
      <c r="K137" s="18">
        <v>15.03</v>
      </c>
      <c r="L137" s="18">
        <v>6.07</v>
      </c>
      <c r="M137" s="20">
        <v>21.1</v>
      </c>
      <c r="N137" s="18">
        <v>2896.15</v>
      </c>
      <c r="O137" s="18">
        <v>1169.6400000000001</v>
      </c>
      <c r="P137" s="18">
        <v>4065.79</v>
      </c>
      <c r="Q137" s="18">
        <v>9512.27</v>
      </c>
    </row>
    <row r="138" spans="1:17" x14ac:dyDescent="0.45">
      <c r="A138" s="2" t="s">
        <v>85</v>
      </c>
      <c r="B138" s="2" t="s">
        <v>222</v>
      </c>
      <c r="C138" s="2" t="s">
        <v>43</v>
      </c>
      <c r="D138" s="2">
        <v>2021</v>
      </c>
      <c r="E138" s="18">
        <v>80694.44</v>
      </c>
      <c r="F138" s="18">
        <v>44646.92</v>
      </c>
      <c r="G138" s="18">
        <v>125341.36</v>
      </c>
      <c r="H138" s="18">
        <v>3522.39</v>
      </c>
      <c r="I138" s="18">
        <v>1948.88</v>
      </c>
      <c r="J138" s="18">
        <v>5471.27</v>
      </c>
      <c r="K138" s="18">
        <v>13.21</v>
      </c>
      <c r="L138" s="18">
        <v>10.18</v>
      </c>
      <c r="M138" s="20">
        <v>23.39</v>
      </c>
      <c r="N138" s="18">
        <v>2545.4499999999998</v>
      </c>
      <c r="O138" s="18">
        <v>1961.6</v>
      </c>
      <c r="P138" s="18">
        <v>4507.05</v>
      </c>
      <c r="Q138" s="18">
        <v>9978.32</v>
      </c>
    </row>
    <row r="139" spans="1:17" x14ac:dyDescent="0.45">
      <c r="A139" s="2" t="s">
        <v>85</v>
      </c>
      <c r="B139" s="2" t="s">
        <v>223</v>
      </c>
      <c r="C139" s="2" t="s">
        <v>33</v>
      </c>
      <c r="D139" s="2">
        <v>2021</v>
      </c>
      <c r="E139" s="18">
        <v>141083.32999999999</v>
      </c>
      <c r="F139" s="18"/>
      <c r="G139" s="18">
        <v>141083.32999999999</v>
      </c>
      <c r="H139" s="18">
        <v>6158.43</v>
      </c>
      <c r="I139" s="18"/>
      <c r="J139" s="18">
        <v>6158.43</v>
      </c>
      <c r="K139" s="18">
        <v>26.317360000000001</v>
      </c>
      <c r="L139" s="18"/>
      <c r="M139" s="20">
        <v>26.317360000000001</v>
      </c>
      <c r="N139" s="18">
        <v>5071.13</v>
      </c>
      <c r="O139" s="18"/>
      <c r="P139" s="18">
        <v>5071.13</v>
      </c>
      <c r="Q139" s="18">
        <v>11229.56</v>
      </c>
    </row>
    <row r="140" spans="1:17" x14ac:dyDescent="0.45">
      <c r="A140" s="2" t="s">
        <v>85</v>
      </c>
      <c r="B140" s="2" t="s">
        <v>223</v>
      </c>
      <c r="C140" s="2" t="s">
        <v>179</v>
      </c>
      <c r="D140" s="2">
        <v>2021</v>
      </c>
      <c r="E140" s="18">
        <v>70166.67</v>
      </c>
      <c r="F140" s="18">
        <v>38924.9</v>
      </c>
      <c r="G140" s="18">
        <v>109091.57</v>
      </c>
      <c r="H140" s="18">
        <v>3062.85</v>
      </c>
      <c r="I140" s="18">
        <v>1699.11</v>
      </c>
      <c r="J140" s="18">
        <v>4761.96</v>
      </c>
      <c r="K140" s="18">
        <v>14.41</v>
      </c>
      <c r="L140" s="18">
        <v>6.99</v>
      </c>
      <c r="M140" s="20">
        <v>21.4</v>
      </c>
      <c r="N140" s="18">
        <v>2776.68</v>
      </c>
      <c r="O140" s="18">
        <v>1346.91</v>
      </c>
      <c r="P140" s="18">
        <v>4123.59</v>
      </c>
      <c r="Q140" s="18">
        <v>8885.5499999999993</v>
      </c>
    </row>
    <row r="141" spans="1:17" x14ac:dyDescent="0.45">
      <c r="A141" s="2" t="s">
        <v>85</v>
      </c>
      <c r="B141" s="2" t="s">
        <v>223</v>
      </c>
      <c r="C141" s="2" t="s">
        <v>70</v>
      </c>
      <c r="D141" s="2">
        <v>2021</v>
      </c>
      <c r="E141" s="18">
        <v>77166.67</v>
      </c>
      <c r="F141" s="18">
        <v>38924.910000000003</v>
      </c>
      <c r="G141" s="18">
        <v>116091.58</v>
      </c>
      <c r="H141" s="18">
        <v>3368.4</v>
      </c>
      <c r="I141" s="18">
        <v>1699.11</v>
      </c>
      <c r="J141" s="18">
        <v>5067.51</v>
      </c>
      <c r="K141" s="18">
        <v>13.25</v>
      </c>
      <c r="L141" s="18">
        <v>6.99</v>
      </c>
      <c r="M141" s="20">
        <v>20.239999999999998</v>
      </c>
      <c r="N141" s="18">
        <v>2553.16</v>
      </c>
      <c r="O141" s="18">
        <v>1346.91</v>
      </c>
      <c r="P141" s="18">
        <v>3900.07</v>
      </c>
      <c r="Q141" s="18">
        <v>8967.58</v>
      </c>
    </row>
    <row r="142" spans="1:17" x14ac:dyDescent="0.45">
      <c r="A142" s="2" t="s">
        <v>85</v>
      </c>
      <c r="B142" s="2" t="s">
        <v>223</v>
      </c>
      <c r="C142" s="2" t="s">
        <v>138</v>
      </c>
      <c r="D142" s="2">
        <v>2021</v>
      </c>
      <c r="E142" s="18">
        <v>95861.11</v>
      </c>
      <c r="F142" s="18">
        <v>30102.87</v>
      </c>
      <c r="G142" s="18">
        <v>125963.98</v>
      </c>
      <c r="H142" s="18">
        <v>4184.43</v>
      </c>
      <c r="I142" s="18">
        <v>1314.02</v>
      </c>
      <c r="J142" s="18">
        <v>5498.45</v>
      </c>
      <c r="K142" s="18">
        <v>17.899999999999999</v>
      </c>
      <c r="L142" s="18">
        <v>6.54</v>
      </c>
      <c r="M142" s="20">
        <v>24.44</v>
      </c>
      <c r="N142" s="18">
        <v>3449.18</v>
      </c>
      <c r="O142" s="18">
        <v>1260.2</v>
      </c>
      <c r="P142" s="18">
        <v>4709.38</v>
      </c>
      <c r="Q142" s="18">
        <v>10207.83</v>
      </c>
    </row>
    <row r="143" spans="1:17" x14ac:dyDescent="0.45">
      <c r="A143" s="2" t="s">
        <v>85</v>
      </c>
      <c r="B143" s="2" t="s">
        <v>223</v>
      </c>
      <c r="C143" s="2" t="s">
        <v>189</v>
      </c>
      <c r="D143" s="2">
        <v>2021</v>
      </c>
      <c r="E143" s="18">
        <v>89777.78</v>
      </c>
      <c r="F143" s="18">
        <v>30102.880000000001</v>
      </c>
      <c r="G143" s="18">
        <v>119880.66</v>
      </c>
      <c r="H143" s="18">
        <v>3918.89</v>
      </c>
      <c r="I143" s="18">
        <v>1314.02</v>
      </c>
      <c r="J143" s="18">
        <v>5232.91</v>
      </c>
      <c r="K143" s="18">
        <v>17.73</v>
      </c>
      <c r="L143" s="18">
        <v>6.54</v>
      </c>
      <c r="M143" s="20">
        <v>24.27</v>
      </c>
      <c r="N143" s="18">
        <v>3416.42</v>
      </c>
      <c r="O143" s="18">
        <v>1260.2</v>
      </c>
      <c r="P143" s="18">
        <v>4676.62</v>
      </c>
      <c r="Q143" s="18">
        <v>9909.5300000000007</v>
      </c>
    </row>
    <row r="144" spans="1:17" x14ac:dyDescent="0.45">
      <c r="A144" s="2" t="s">
        <v>85</v>
      </c>
      <c r="B144" s="2" t="s">
        <v>224</v>
      </c>
      <c r="C144" s="2" t="s">
        <v>101</v>
      </c>
      <c r="D144" s="2">
        <v>2021</v>
      </c>
      <c r="E144" s="18">
        <v>117083.33</v>
      </c>
      <c r="F144" s="18">
        <v>54288.83</v>
      </c>
      <c r="G144" s="18">
        <v>171372.16</v>
      </c>
      <c r="H144" s="18">
        <v>5110.8</v>
      </c>
      <c r="I144" s="18">
        <v>2369.7600000000002</v>
      </c>
      <c r="J144" s="18">
        <v>7480.56</v>
      </c>
      <c r="K144" s="18">
        <v>20.72</v>
      </c>
      <c r="L144" s="18">
        <v>11.63</v>
      </c>
      <c r="M144" s="20">
        <v>32.35</v>
      </c>
      <c r="N144" s="18">
        <v>3992.57</v>
      </c>
      <c r="O144" s="18">
        <v>2241</v>
      </c>
      <c r="P144" s="18">
        <v>6233.57</v>
      </c>
      <c r="Q144" s="18">
        <v>13714.13</v>
      </c>
    </row>
    <row r="145" spans="1:17" x14ac:dyDescent="0.45">
      <c r="A145" s="2" t="s">
        <v>85</v>
      </c>
      <c r="B145" s="2" t="s">
        <v>224</v>
      </c>
      <c r="C145" s="2" t="s">
        <v>82</v>
      </c>
      <c r="D145" s="2">
        <v>2021</v>
      </c>
      <c r="E145" s="18">
        <v>45083.33</v>
      </c>
      <c r="F145" s="18">
        <v>31801.52</v>
      </c>
      <c r="G145" s="18">
        <v>76884.850000000006</v>
      </c>
      <c r="H145" s="18">
        <v>1967.93</v>
      </c>
      <c r="I145" s="18">
        <v>1388.17</v>
      </c>
      <c r="J145" s="18">
        <v>3356.1</v>
      </c>
      <c r="K145" s="18">
        <v>8.9600000000000009</v>
      </c>
      <c r="L145" s="18">
        <v>6.88</v>
      </c>
      <c r="M145" s="20">
        <v>15.84</v>
      </c>
      <c r="N145" s="18">
        <v>1726.52</v>
      </c>
      <c r="O145" s="18">
        <v>1325.72</v>
      </c>
      <c r="P145" s="18">
        <v>3052.24</v>
      </c>
      <c r="Q145" s="18">
        <v>6408.34</v>
      </c>
    </row>
    <row r="146" spans="1:17" x14ac:dyDescent="0.45">
      <c r="A146" s="2" t="s">
        <v>85</v>
      </c>
      <c r="B146" s="2" t="s">
        <v>224</v>
      </c>
      <c r="C146" s="2" t="s">
        <v>192</v>
      </c>
      <c r="D146" s="2">
        <v>2021</v>
      </c>
      <c r="E146" s="18">
        <v>61222.22</v>
      </c>
      <c r="F146" s="18">
        <v>31801.51</v>
      </c>
      <c r="G146" s="18">
        <v>93023.73</v>
      </c>
      <c r="H146" s="18">
        <v>2672.41</v>
      </c>
      <c r="I146" s="18">
        <v>1388.17</v>
      </c>
      <c r="J146" s="18">
        <v>4060.58</v>
      </c>
      <c r="K146" s="18">
        <v>11.55</v>
      </c>
      <c r="L146" s="18">
        <v>6.88</v>
      </c>
      <c r="M146" s="20">
        <v>18.43</v>
      </c>
      <c r="N146" s="18">
        <v>2225.59</v>
      </c>
      <c r="O146" s="18">
        <v>1325.72</v>
      </c>
      <c r="P146" s="18">
        <v>3551.31</v>
      </c>
      <c r="Q146" s="18">
        <v>7611.89</v>
      </c>
    </row>
    <row r="147" spans="1:17" x14ac:dyDescent="0.45">
      <c r="A147" s="2" t="s">
        <v>85</v>
      </c>
      <c r="B147" s="2" t="s">
        <v>224</v>
      </c>
      <c r="C147" s="2" t="s">
        <v>158</v>
      </c>
      <c r="D147" s="2">
        <v>2021</v>
      </c>
      <c r="E147" s="18">
        <v>179388.89</v>
      </c>
      <c r="F147" s="18">
        <v>87803.34</v>
      </c>
      <c r="G147" s="18">
        <v>267192.23</v>
      </c>
      <c r="H147" s="18">
        <v>7830.5</v>
      </c>
      <c r="I147" s="18">
        <v>3832.7</v>
      </c>
      <c r="J147" s="18">
        <v>11663.2</v>
      </c>
      <c r="K147" s="18">
        <v>32.89</v>
      </c>
      <c r="L147" s="18">
        <v>16.59</v>
      </c>
      <c r="M147" s="20">
        <v>49.48</v>
      </c>
      <c r="N147" s="18">
        <v>6337.62</v>
      </c>
      <c r="O147" s="18">
        <v>3196.75</v>
      </c>
      <c r="P147" s="18">
        <v>9534.3700000000008</v>
      </c>
      <c r="Q147" s="18">
        <v>21197.57</v>
      </c>
    </row>
    <row r="148" spans="1:17" x14ac:dyDescent="0.45">
      <c r="A148" s="2" t="s">
        <v>85</v>
      </c>
      <c r="B148" s="2" t="s">
        <v>224</v>
      </c>
      <c r="C148" s="2" t="s">
        <v>167</v>
      </c>
      <c r="D148" s="2">
        <v>2021</v>
      </c>
      <c r="E148" s="18">
        <v>67444.44</v>
      </c>
      <c r="F148" s="18">
        <v>34410.54</v>
      </c>
      <c r="G148" s="18">
        <v>101854.98</v>
      </c>
      <c r="H148" s="18">
        <v>2944.02</v>
      </c>
      <c r="I148" s="18">
        <v>1502.05</v>
      </c>
      <c r="J148" s="18">
        <v>4446.07</v>
      </c>
      <c r="K148" s="18">
        <v>12.58093</v>
      </c>
      <c r="L148" s="18">
        <v>8.6300000000000008</v>
      </c>
      <c r="M148" s="20">
        <v>21.210930000000001</v>
      </c>
      <c r="N148" s="18">
        <v>2424.2399999999998</v>
      </c>
      <c r="O148" s="18">
        <v>1662.93</v>
      </c>
      <c r="P148" s="18">
        <v>4087.17</v>
      </c>
      <c r="Q148" s="18">
        <v>8533.24</v>
      </c>
    </row>
    <row r="149" spans="1:17" x14ac:dyDescent="0.45">
      <c r="A149" s="2" t="s">
        <v>85</v>
      </c>
      <c r="B149" s="2" t="s">
        <v>224</v>
      </c>
      <c r="C149" s="2" t="s">
        <v>149</v>
      </c>
      <c r="D149" s="2">
        <v>2021</v>
      </c>
      <c r="E149" s="18">
        <v>72194.44</v>
      </c>
      <c r="F149" s="18">
        <v>28311.51</v>
      </c>
      <c r="G149" s="18">
        <v>100505.95</v>
      </c>
      <c r="H149" s="18">
        <v>3151.36</v>
      </c>
      <c r="I149" s="18">
        <v>1235.83</v>
      </c>
      <c r="J149" s="18">
        <v>4387.1899999999996</v>
      </c>
      <c r="K149" s="18">
        <v>13.46698</v>
      </c>
      <c r="L149" s="18">
        <v>4.79</v>
      </c>
      <c r="M149" s="20">
        <v>18.256979999999999</v>
      </c>
      <c r="N149" s="18">
        <v>2594.9699999999998</v>
      </c>
      <c r="O149" s="18">
        <v>922.99</v>
      </c>
      <c r="P149" s="18">
        <v>3517.96</v>
      </c>
      <c r="Q149" s="18">
        <v>7905.15</v>
      </c>
    </row>
    <row r="150" spans="1:17" x14ac:dyDescent="0.45">
      <c r="A150" s="2" t="s">
        <v>85</v>
      </c>
      <c r="B150" s="2" t="s">
        <v>224</v>
      </c>
      <c r="C150" s="2" t="s">
        <v>34</v>
      </c>
      <c r="D150" s="2">
        <v>2021</v>
      </c>
      <c r="E150" s="18">
        <v>73388.89</v>
      </c>
      <c r="F150" s="18">
        <v>42166.080000000002</v>
      </c>
      <c r="G150" s="18">
        <v>115554.97</v>
      </c>
      <c r="H150" s="18">
        <v>3203.5</v>
      </c>
      <c r="I150" s="18">
        <v>1840.59</v>
      </c>
      <c r="J150" s="18">
        <v>5044.09</v>
      </c>
      <c r="K150" s="18">
        <v>13.6898</v>
      </c>
      <c r="L150" s="18">
        <v>8.1300000000000008</v>
      </c>
      <c r="M150" s="20">
        <v>21.819800000000001</v>
      </c>
      <c r="N150" s="18">
        <v>2637.91</v>
      </c>
      <c r="O150" s="18">
        <v>1566.58</v>
      </c>
      <c r="P150" s="18">
        <v>4204.49</v>
      </c>
      <c r="Q150" s="18">
        <v>9248.58</v>
      </c>
    </row>
    <row r="151" spans="1:17" x14ac:dyDescent="0.45">
      <c r="A151" s="2" t="s">
        <v>85</v>
      </c>
      <c r="B151" s="2" t="s">
        <v>224</v>
      </c>
      <c r="C151" s="2" t="s">
        <v>198</v>
      </c>
      <c r="D151" s="2">
        <v>2021</v>
      </c>
      <c r="E151" s="18">
        <v>12833.33</v>
      </c>
      <c r="F151" s="18"/>
      <c r="G151" s="18">
        <v>12833.33</v>
      </c>
      <c r="H151" s="18">
        <v>560.19000000000005</v>
      </c>
      <c r="I151" s="18"/>
      <c r="J151" s="18">
        <v>560.19000000000005</v>
      </c>
      <c r="K151" s="18">
        <v>2.15</v>
      </c>
      <c r="L151" s="18"/>
      <c r="M151" s="20">
        <v>2.15</v>
      </c>
      <c r="N151" s="18">
        <v>414.29</v>
      </c>
      <c r="O151" s="18"/>
      <c r="P151" s="18">
        <v>414.29</v>
      </c>
      <c r="Q151" s="18">
        <v>974.48</v>
      </c>
    </row>
    <row r="152" spans="1:17" x14ac:dyDescent="0.45">
      <c r="A152" s="2" t="s">
        <v>85</v>
      </c>
      <c r="B152" s="2" t="s">
        <v>8</v>
      </c>
      <c r="C152" s="2" t="s">
        <v>8</v>
      </c>
      <c r="D152" s="2">
        <v>2021</v>
      </c>
      <c r="E152" s="18">
        <v>298555.56</v>
      </c>
      <c r="F152" s="18">
        <v>52594.44</v>
      </c>
      <c r="G152" s="18">
        <v>351150</v>
      </c>
      <c r="H152" s="18">
        <v>13032.25</v>
      </c>
      <c r="I152" s="18">
        <v>2295.8000000000002</v>
      </c>
      <c r="J152" s="18">
        <v>15328.05</v>
      </c>
      <c r="K152" s="18">
        <v>55.691859999999998</v>
      </c>
      <c r="L152" s="18">
        <v>11.75</v>
      </c>
      <c r="M152" s="20">
        <v>67.441860000000005</v>
      </c>
      <c r="N152" s="18">
        <v>10731.35</v>
      </c>
      <c r="O152" s="18">
        <v>2264.13</v>
      </c>
      <c r="P152" s="18">
        <v>12995.48</v>
      </c>
      <c r="Q152" s="18">
        <v>28323.53</v>
      </c>
    </row>
    <row r="153" spans="1:17" x14ac:dyDescent="0.45">
      <c r="A153" s="2" t="s">
        <v>85</v>
      </c>
      <c r="B153" s="2" t="s">
        <v>135</v>
      </c>
      <c r="C153" s="2" t="s">
        <v>135</v>
      </c>
      <c r="D153" s="2">
        <v>2021</v>
      </c>
      <c r="E153" s="18">
        <v>256722.22</v>
      </c>
      <c r="F153" s="18">
        <v>117280.56</v>
      </c>
      <c r="G153" s="18">
        <v>374002.78</v>
      </c>
      <c r="H153" s="18">
        <v>11206.18</v>
      </c>
      <c r="I153" s="18">
        <v>5119.41</v>
      </c>
      <c r="J153" s="18">
        <v>16325.59</v>
      </c>
      <c r="K153" s="18">
        <v>47.86</v>
      </c>
      <c r="L153" s="18">
        <v>22.82</v>
      </c>
      <c r="M153" s="20">
        <v>70.680000000000007</v>
      </c>
      <c r="N153" s="18">
        <v>9222.2199999999993</v>
      </c>
      <c r="O153" s="18">
        <v>4397.22</v>
      </c>
      <c r="P153" s="18">
        <v>13619.44</v>
      </c>
      <c r="Q153" s="18">
        <v>29941.03</v>
      </c>
    </row>
    <row r="154" spans="1:17" x14ac:dyDescent="0.45">
      <c r="M154" s="21">
        <f>SUM(M31:M153)</f>
        <v>4341.2385999999997</v>
      </c>
      <c r="Q154">
        <f>SUM(Q2:Q153)</f>
        <v>2438705.9699999993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2315-C980-4C31-A0DB-2FBC193FA269}">
  <dimension ref="A1:Q155"/>
  <sheetViews>
    <sheetView zoomScale="130" zoomScaleNormal="130" workbookViewId="0">
      <selection activeCell="Q155" sqref="Q155"/>
    </sheetView>
  </sheetViews>
  <sheetFormatPr defaultColWidth="9.1328125" defaultRowHeight="14.25" x14ac:dyDescent="0.45"/>
  <cols>
    <col min="1" max="1" width="17.3984375" bestFit="1" customWidth="1"/>
    <col min="2" max="2" width="23" bestFit="1" customWidth="1"/>
    <col min="3" max="3" width="24.265625" bestFit="1" customWidth="1"/>
    <col min="4" max="4" width="4.265625" bestFit="1" customWidth="1"/>
    <col min="5" max="6" width="8.3984375" bestFit="1" customWidth="1"/>
    <col min="7" max="7" width="12" bestFit="1" customWidth="1"/>
    <col min="8" max="9" width="7.73046875" bestFit="1" customWidth="1"/>
    <col min="10" max="10" width="12.1328125" bestFit="1" customWidth="1"/>
    <col min="11" max="12" width="7.73046875" bestFit="1" customWidth="1"/>
    <col min="13" max="13" width="13.86328125" style="21" customWidth="1"/>
    <col min="14" max="14" width="9" bestFit="1" customWidth="1"/>
    <col min="15" max="15" width="10" bestFit="1" customWidth="1"/>
    <col min="16" max="16" width="10.73046875" bestFit="1" customWidth="1"/>
    <col min="17" max="17" width="12.3984375" bestFit="1" customWidth="1"/>
  </cols>
  <sheetData>
    <row r="1" spans="1:17" ht="15" customHeight="1" x14ac:dyDescent="0.45">
      <c r="A1" s="1" t="s">
        <v>186</v>
      </c>
      <c r="B1" s="1" t="s">
        <v>211</v>
      </c>
      <c r="C1" s="1" t="s">
        <v>98</v>
      </c>
      <c r="D1" s="1" t="s">
        <v>225</v>
      </c>
      <c r="E1" s="1" t="s">
        <v>258</v>
      </c>
      <c r="F1" s="1" t="s">
        <v>259</v>
      </c>
      <c r="G1" s="1" t="s">
        <v>260</v>
      </c>
      <c r="H1" s="1" t="s">
        <v>261</v>
      </c>
      <c r="I1" s="1" t="s">
        <v>262</v>
      </c>
      <c r="J1" s="1" t="s">
        <v>263</v>
      </c>
      <c r="K1" s="1" t="s">
        <v>264</v>
      </c>
      <c r="L1" s="1" t="s">
        <v>265</v>
      </c>
      <c r="M1" s="19" t="s">
        <v>266</v>
      </c>
      <c r="N1" s="1" t="s">
        <v>267</v>
      </c>
      <c r="O1" s="1" t="s">
        <v>268</v>
      </c>
      <c r="P1" s="1" t="s">
        <v>269</v>
      </c>
      <c r="Q1" s="1" t="s">
        <v>270</v>
      </c>
    </row>
    <row r="2" spans="1:17" x14ac:dyDescent="0.45">
      <c r="A2" s="2" t="s">
        <v>9</v>
      </c>
      <c r="B2" s="2"/>
      <c r="C2" s="2" t="s">
        <v>23</v>
      </c>
      <c r="D2" s="2">
        <v>2022</v>
      </c>
      <c r="E2" s="18">
        <v>150944.45000000001</v>
      </c>
      <c r="F2" s="18">
        <v>115436.85</v>
      </c>
      <c r="G2" s="18">
        <v>266381.3</v>
      </c>
      <c r="H2" s="18">
        <v>9464.2099999999991</v>
      </c>
      <c r="I2" s="18">
        <v>7237.89</v>
      </c>
      <c r="J2" s="18">
        <v>16702.099999999999</v>
      </c>
      <c r="K2" s="18">
        <v>32.956000000000003</v>
      </c>
      <c r="L2" s="18">
        <v>23.36</v>
      </c>
      <c r="M2" s="20">
        <v>56.316000000000003</v>
      </c>
      <c r="N2" s="18">
        <v>5980.66</v>
      </c>
      <c r="O2" s="18">
        <v>4239.2299999999996</v>
      </c>
      <c r="P2" s="18">
        <v>10219.89</v>
      </c>
      <c r="Q2" s="18">
        <v>26921.99</v>
      </c>
    </row>
    <row r="3" spans="1:17" x14ac:dyDescent="0.45">
      <c r="A3" s="2" t="s">
        <v>9</v>
      </c>
      <c r="B3" s="2"/>
      <c r="C3" s="2" t="s">
        <v>45</v>
      </c>
      <c r="D3" s="2">
        <v>2022</v>
      </c>
      <c r="E3" s="18">
        <v>158305.54999999999</v>
      </c>
      <c r="F3" s="18">
        <v>92883.6</v>
      </c>
      <c r="G3" s="18">
        <v>251189.15</v>
      </c>
      <c r="H3" s="18">
        <v>9925.76</v>
      </c>
      <c r="I3" s="18">
        <v>5823.8</v>
      </c>
      <c r="J3" s="18">
        <v>15749.56</v>
      </c>
      <c r="K3" s="18">
        <v>33.902790000000003</v>
      </c>
      <c r="L3" s="18">
        <v>19.891999999999999</v>
      </c>
      <c r="M3" s="20">
        <v>53.794789999999999</v>
      </c>
      <c r="N3" s="18">
        <v>6152.47</v>
      </c>
      <c r="O3" s="18">
        <v>3609.88</v>
      </c>
      <c r="P3" s="18">
        <v>9762.35</v>
      </c>
      <c r="Q3" s="18">
        <v>25511.91</v>
      </c>
    </row>
    <row r="4" spans="1:17" x14ac:dyDescent="0.45">
      <c r="A4" s="2" t="s">
        <v>9</v>
      </c>
      <c r="B4" s="2"/>
      <c r="C4" s="2" t="s">
        <v>109</v>
      </c>
      <c r="D4" s="2">
        <v>2022</v>
      </c>
      <c r="E4" s="18">
        <v>183944.45</v>
      </c>
      <c r="F4" s="18">
        <v>117400.17</v>
      </c>
      <c r="G4" s="18">
        <v>301344.62</v>
      </c>
      <c r="H4" s="18">
        <v>11533.32</v>
      </c>
      <c r="I4" s="18">
        <v>7360.99</v>
      </c>
      <c r="J4" s="18">
        <v>18894.310000000001</v>
      </c>
      <c r="K4" s="18">
        <v>39.393630000000002</v>
      </c>
      <c r="L4" s="18">
        <v>25.142469999999999</v>
      </c>
      <c r="M4" s="20">
        <v>64.536100000000005</v>
      </c>
      <c r="N4" s="18">
        <v>7148.92</v>
      </c>
      <c r="O4" s="18">
        <v>4562.7</v>
      </c>
      <c r="P4" s="18">
        <v>11711.62</v>
      </c>
      <c r="Q4" s="18">
        <v>30605.93</v>
      </c>
    </row>
    <row r="5" spans="1:17" x14ac:dyDescent="0.45">
      <c r="A5" s="2" t="s">
        <v>9</v>
      </c>
      <c r="B5" s="2"/>
      <c r="C5" s="2" t="s">
        <v>83</v>
      </c>
      <c r="D5" s="2">
        <v>2022</v>
      </c>
      <c r="E5" s="18">
        <v>133927.78</v>
      </c>
      <c r="F5" s="18">
        <v>97168.27</v>
      </c>
      <c r="G5" s="18">
        <v>231096.05</v>
      </c>
      <c r="H5" s="18">
        <v>8397.27</v>
      </c>
      <c r="I5" s="18">
        <v>6092.45</v>
      </c>
      <c r="J5" s="18">
        <v>14489.72</v>
      </c>
      <c r="K5" s="18">
        <v>32.994999999999997</v>
      </c>
      <c r="L5" s="18">
        <v>22.501000000000001</v>
      </c>
      <c r="M5" s="20">
        <v>55.496000000000002</v>
      </c>
      <c r="N5" s="18">
        <v>5987.73</v>
      </c>
      <c r="O5" s="18">
        <v>4083.35</v>
      </c>
      <c r="P5" s="18">
        <v>10071.08</v>
      </c>
      <c r="Q5" s="18">
        <v>24560.799999999999</v>
      </c>
    </row>
    <row r="6" spans="1:17" x14ac:dyDescent="0.45">
      <c r="A6" s="2" t="s">
        <v>78</v>
      </c>
      <c r="B6" s="2"/>
      <c r="C6" s="2" t="s">
        <v>88</v>
      </c>
      <c r="D6" s="2">
        <v>2022</v>
      </c>
      <c r="E6" s="18">
        <v>255916.67</v>
      </c>
      <c r="F6" s="18">
        <v>151899.82999999999</v>
      </c>
      <c r="G6" s="18">
        <v>407816.5</v>
      </c>
      <c r="H6" s="18">
        <v>16045.98</v>
      </c>
      <c r="I6" s="18">
        <v>9524.1200000000008</v>
      </c>
      <c r="J6" s="18">
        <v>25570.1</v>
      </c>
      <c r="K6" s="18">
        <v>56.005000000000003</v>
      </c>
      <c r="L6" s="18">
        <v>35.027000000000001</v>
      </c>
      <c r="M6" s="20">
        <v>91.031999999999996</v>
      </c>
      <c r="N6" s="18">
        <v>10163.450000000001</v>
      </c>
      <c r="O6" s="18">
        <v>6356.49</v>
      </c>
      <c r="P6" s="18">
        <v>16519.939999999999</v>
      </c>
      <c r="Q6" s="18">
        <v>42090.04</v>
      </c>
    </row>
    <row r="7" spans="1:17" x14ac:dyDescent="0.45">
      <c r="A7" s="2" t="s">
        <v>78</v>
      </c>
      <c r="B7" s="2"/>
      <c r="C7" s="2" t="s">
        <v>54</v>
      </c>
      <c r="D7" s="2">
        <v>2022</v>
      </c>
      <c r="E7" s="18">
        <v>184777.78</v>
      </c>
      <c r="F7" s="18">
        <v>158564.54999999999</v>
      </c>
      <c r="G7" s="18">
        <v>343342.33</v>
      </c>
      <c r="H7" s="18">
        <v>11585.57</v>
      </c>
      <c r="I7" s="18">
        <v>9942</v>
      </c>
      <c r="J7" s="18">
        <v>21527.57</v>
      </c>
      <c r="K7" s="18">
        <v>39.572099999999999</v>
      </c>
      <c r="L7" s="18">
        <v>33.958260000000003</v>
      </c>
      <c r="M7" s="20">
        <v>73.530360000000002</v>
      </c>
      <c r="N7" s="18">
        <v>7181.31</v>
      </c>
      <c r="O7" s="18">
        <v>6162.54</v>
      </c>
      <c r="P7" s="18">
        <v>13343.85</v>
      </c>
      <c r="Q7" s="18">
        <v>34871.42</v>
      </c>
    </row>
    <row r="8" spans="1:17" x14ac:dyDescent="0.45">
      <c r="A8" s="2" t="s">
        <v>78</v>
      </c>
      <c r="B8" s="2"/>
      <c r="C8" s="2" t="s">
        <v>133</v>
      </c>
      <c r="D8" s="2">
        <v>2022</v>
      </c>
      <c r="E8" s="18">
        <v>73277.78</v>
      </c>
      <c r="F8" s="18"/>
      <c r="G8" s="18">
        <v>73277.78</v>
      </c>
      <c r="H8" s="18">
        <v>4594.5200000000004</v>
      </c>
      <c r="I8" s="18"/>
      <c r="J8" s="18">
        <v>4594.5200000000004</v>
      </c>
      <c r="K8" s="18">
        <v>15.693199999999999</v>
      </c>
      <c r="L8" s="18"/>
      <c r="M8" s="20">
        <v>15.693199999999999</v>
      </c>
      <c r="N8" s="18">
        <v>2847.91</v>
      </c>
      <c r="O8" s="18"/>
      <c r="P8" s="18">
        <v>2847.91</v>
      </c>
      <c r="Q8" s="18">
        <v>7442.43</v>
      </c>
    </row>
    <row r="9" spans="1:17" x14ac:dyDescent="0.45">
      <c r="A9" s="2" t="s">
        <v>78</v>
      </c>
      <c r="B9" s="2"/>
      <c r="C9" s="2" t="s">
        <v>47</v>
      </c>
      <c r="D9" s="2">
        <v>2022</v>
      </c>
      <c r="E9" s="18">
        <v>248638.89</v>
      </c>
      <c r="F9" s="18">
        <v>167891.87</v>
      </c>
      <c r="G9" s="18">
        <v>416530.76</v>
      </c>
      <c r="H9" s="18">
        <v>15589.66</v>
      </c>
      <c r="I9" s="18">
        <v>10526.82</v>
      </c>
      <c r="J9" s="18">
        <v>26116.48</v>
      </c>
      <c r="K9" s="18">
        <v>55.353999999999999</v>
      </c>
      <c r="L9" s="18">
        <v>32.731999999999999</v>
      </c>
      <c r="M9" s="20">
        <v>88.085999999999999</v>
      </c>
      <c r="N9" s="18">
        <v>10045.31</v>
      </c>
      <c r="O9" s="18">
        <v>5940.01</v>
      </c>
      <c r="P9" s="18">
        <v>15985.32</v>
      </c>
      <c r="Q9" s="18">
        <v>42101.8</v>
      </c>
    </row>
    <row r="10" spans="1:17" x14ac:dyDescent="0.45">
      <c r="A10" s="2" t="s">
        <v>78</v>
      </c>
      <c r="B10" s="2"/>
      <c r="C10" s="2" t="s">
        <v>10</v>
      </c>
      <c r="D10" s="2">
        <v>2022</v>
      </c>
      <c r="E10" s="18">
        <v>176222.22</v>
      </c>
      <c r="F10" s="18">
        <v>115666.62</v>
      </c>
      <c r="G10" s="18">
        <v>291888.84000000003</v>
      </c>
      <c r="H10" s="18">
        <v>11049.13</v>
      </c>
      <c r="I10" s="18">
        <v>7252.3</v>
      </c>
      <c r="J10" s="18">
        <v>18301.43</v>
      </c>
      <c r="K10" s="18">
        <v>38.087000000000003</v>
      </c>
      <c r="L10" s="18">
        <v>21.341000000000001</v>
      </c>
      <c r="M10" s="20">
        <v>59.427999999999997</v>
      </c>
      <c r="N10" s="18">
        <v>6911.8</v>
      </c>
      <c r="O10" s="18">
        <v>3872.84</v>
      </c>
      <c r="P10" s="18">
        <v>10784.64</v>
      </c>
      <c r="Q10" s="18">
        <v>29086.07</v>
      </c>
    </row>
    <row r="11" spans="1:17" x14ac:dyDescent="0.45">
      <c r="A11" s="2" t="s">
        <v>78</v>
      </c>
      <c r="B11" s="2"/>
      <c r="C11" s="2" t="s">
        <v>205</v>
      </c>
      <c r="D11" s="2">
        <v>2022</v>
      </c>
      <c r="E11" s="18">
        <v>194416.67</v>
      </c>
      <c r="F11" s="18">
        <v>113732.06</v>
      </c>
      <c r="G11" s="18">
        <v>308148.73</v>
      </c>
      <c r="H11" s="18">
        <v>12189.92</v>
      </c>
      <c r="I11" s="18">
        <v>7131</v>
      </c>
      <c r="J11" s="18">
        <v>19320.919999999998</v>
      </c>
      <c r="K11" s="18">
        <v>41.636369999999999</v>
      </c>
      <c r="L11" s="18">
        <v>24.356909999999999</v>
      </c>
      <c r="M11" s="20">
        <v>65.993279999999999</v>
      </c>
      <c r="N11" s="18">
        <v>7555.92</v>
      </c>
      <c r="O11" s="18">
        <v>4420.1499999999996</v>
      </c>
      <c r="P11" s="18">
        <v>11976.07</v>
      </c>
      <c r="Q11" s="18">
        <v>31296.99</v>
      </c>
    </row>
    <row r="12" spans="1:17" x14ac:dyDescent="0.45">
      <c r="A12" s="2" t="s">
        <v>78</v>
      </c>
      <c r="B12" s="2"/>
      <c r="C12" s="2" t="s">
        <v>201</v>
      </c>
      <c r="D12" s="2">
        <v>2022</v>
      </c>
      <c r="E12" s="18">
        <v>194694.45</v>
      </c>
      <c r="F12" s="18">
        <v>108300.63</v>
      </c>
      <c r="G12" s="18">
        <v>302995.08</v>
      </c>
      <c r="H12" s="18">
        <v>12207.34</v>
      </c>
      <c r="I12" s="18">
        <v>6790.45</v>
      </c>
      <c r="J12" s="18">
        <v>18997.79</v>
      </c>
      <c r="K12" s="18">
        <v>42.213000000000001</v>
      </c>
      <c r="L12" s="18">
        <v>20.884</v>
      </c>
      <c r="M12" s="20">
        <v>63.097000000000001</v>
      </c>
      <c r="N12" s="18">
        <v>7660.56</v>
      </c>
      <c r="O12" s="18">
        <v>3789.9</v>
      </c>
      <c r="P12" s="18">
        <v>11450.46</v>
      </c>
      <c r="Q12" s="18">
        <v>30448.25</v>
      </c>
    </row>
    <row r="13" spans="1:17" x14ac:dyDescent="0.45">
      <c r="A13" s="2" t="s">
        <v>96</v>
      </c>
      <c r="B13" s="2"/>
      <c r="C13" s="2" t="s">
        <v>195</v>
      </c>
      <c r="D13" s="2">
        <v>2022</v>
      </c>
      <c r="E13" s="18">
        <v>121972.23</v>
      </c>
      <c r="F13" s="18">
        <v>69055.929999999993</v>
      </c>
      <c r="G13" s="18">
        <v>191028.16</v>
      </c>
      <c r="H13" s="18">
        <v>7647.66</v>
      </c>
      <c r="I13" s="18">
        <v>4329.8100000000004</v>
      </c>
      <c r="J13" s="18">
        <v>11977.47</v>
      </c>
      <c r="K13" s="18">
        <v>27.98</v>
      </c>
      <c r="L13" s="18">
        <v>16.795999999999999</v>
      </c>
      <c r="M13" s="20">
        <v>44.776000000000003</v>
      </c>
      <c r="N13" s="18">
        <v>5077.6400000000003</v>
      </c>
      <c r="O13" s="18">
        <v>3048.04</v>
      </c>
      <c r="P13" s="18">
        <v>8125.68</v>
      </c>
      <c r="Q13" s="18">
        <v>20103.150000000001</v>
      </c>
    </row>
    <row r="14" spans="1:17" x14ac:dyDescent="0.45">
      <c r="A14" s="2" t="s">
        <v>96</v>
      </c>
      <c r="B14" s="2"/>
      <c r="C14" s="2" t="s">
        <v>125</v>
      </c>
      <c r="D14" s="2">
        <v>2022</v>
      </c>
      <c r="E14" s="18">
        <v>188916.66</v>
      </c>
      <c r="F14" s="18">
        <v>129498.32</v>
      </c>
      <c r="G14" s="18">
        <v>318414.98</v>
      </c>
      <c r="H14" s="18">
        <v>11845.08</v>
      </c>
      <c r="I14" s="18">
        <v>8119.54</v>
      </c>
      <c r="J14" s="18">
        <v>19964.62</v>
      </c>
      <c r="K14" s="18">
        <v>40.458480000000002</v>
      </c>
      <c r="L14" s="18">
        <v>27.733429999999998</v>
      </c>
      <c r="M14" s="20">
        <v>68.191909999999993</v>
      </c>
      <c r="N14" s="18">
        <v>7342.16</v>
      </c>
      <c r="O14" s="18">
        <v>5032.8999999999996</v>
      </c>
      <c r="P14" s="18">
        <v>12375.06</v>
      </c>
      <c r="Q14" s="18">
        <v>32339.68</v>
      </c>
    </row>
    <row r="15" spans="1:17" x14ac:dyDescent="0.45">
      <c r="A15" s="2" t="s">
        <v>96</v>
      </c>
      <c r="B15" s="2"/>
      <c r="C15" s="2" t="s">
        <v>154</v>
      </c>
      <c r="D15" s="2">
        <v>2022</v>
      </c>
      <c r="E15" s="18">
        <v>42388.88</v>
      </c>
      <c r="F15" s="18">
        <v>41689.4</v>
      </c>
      <c r="G15" s="18">
        <v>84078.28</v>
      </c>
      <c r="H15" s="18">
        <v>2657.78</v>
      </c>
      <c r="I15" s="18">
        <v>2613.9299999999998</v>
      </c>
      <c r="J15" s="18">
        <v>5271.71</v>
      </c>
      <c r="K15" s="18">
        <v>9.0030000000000001</v>
      </c>
      <c r="L15" s="18">
        <v>5.2549999999999999</v>
      </c>
      <c r="M15" s="20">
        <v>14.257999999999999</v>
      </c>
      <c r="N15" s="18">
        <v>1633.81</v>
      </c>
      <c r="O15" s="18">
        <v>953.65</v>
      </c>
      <c r="P15" s="18">
        <v>2587.46</v>
      </c>
      <c r="Q15" s="18">
        <v>7859.17</v>
      </c>
    </row>
    <row r="16" spans="1:17" x14ac:dyDescent="0.45">
      <c r="A16" s="2" t="s">
        <v>96</v>
      </c>
      <c r="B16" s="2"/>
      <c r="C16" s="2" t="s">
        <v>48</v>
      </c>
      <c r="D16" s="2">
        <v>2022</v>
      </c>
      <c r="E16" s="18">
        <v>36194.449999999997</v>
      </c>
      <c r="F16" s="18">
        <v>24319.79</v>
      </c>
      <c r="G16" s="18">
        <v>60514.239999999998</v>
      </c>
      <c r="H16" s="18">
        <v>2269.39</v>
      </c>
      <c r="I16" s="18">
        <v>1524.85</v>
      </c>
      <c r="J16" s="18">
        <v>3794.24</v>
      </c>
      <c r="K16" s="18">
        <v>7.4859999999999998</v>
      </c>
      <c r="L16" s="18">
        <v>4.9829999999999997</v>
      </c>
      <c r="M16" s="20">
        <v>12.468999999999999</v>
      </c>
      <c r="N16" s="18">
        <v>1358.51</v>
      </c>
      <c r="O16" s="18">
        <v>904.28</v>
      </c>
      <c r="P16" s="18">
        <v>2262.79</v>
      </c>
      <c r="Q16" s="18">
        <v>6057.03</v>
      </c>
    </row>
    <row r="17" spans="1:17" x14ac:dyDescent="0.45">
      <c r="A17" s="2" t="s">
        <v>96</v>
      </c>
      <c r="B17" s="2"/>
      <c r="C17" s="2" t="s">
        <v>11</v>
      </c>
      <c r="D17" s="2">
        <v>2022</v>
      </c>
      <c r="E17" s="18">
        <v>32361.11</v>
      </c>
      <c r="F17" s="18">
        <v>36257.599999999999</v>
      </c>
      <c r="G17" s="18">
        <v>68618.710000000006</v>
      </c>
      <c r="H17" s="18">
        <v>2029.05</v>
      </c>
      <c r="I17" s="18">
        <v>2273.35</v>
      </c>
      <c r="J17" s="18">
        <v>4302.3999999999996</v>
      </c>
      <c r="K17" s="18">
        <v>7.5410000000000004</v>
      </c>
      <c r="L17" s="18">
        <v>5.3840000000000003</v>
      </c>
      <c r="M17" s="20">
        <v>12.925000000000001</v>
      </c>
      <c r="N17" s="18">
        <v>1368.5</v>
      </c>
      <c r="O17" s="18">
        <v>977.06</v>
      </c>
      <c r="P17" s="18">
        <v>2345.56</v>
      </c>
      <c r="Q17" s="18">
        <v>6647.96</v>
      </c>
    </row>
    <row r="18" spans="1:17" x14ac:dyDescent="0.45">
      <c r="A18" s="2" t="s">
        <v>96</v>
      </c>
      <c r="B18" s="2"/>
      <c r="C18" s="2" t="s">
        <v>182</v>
      </c>
      <c r="D18" s="2">
        <v>2022</v>
      </c>
      <c r="E18" s="18">
        <v>31861.11</v>
      </c>
      <c r="F18" s="18">
        <v>22110.560000000001</v>
      </c>
      <c r="G18" s="18">
        <v>53971.67</v>
      </c>
      <c r="H18" s="18">
        <v>1997.69</v>
      </c>
      <c r="I18" s="18">
        <v>1386.33</v>
      </c>
      <c r="J18" s="18">
        <v>3384.02</v>
      </c>
      <c r="K18" s="18">
        <v>6.532</v>
      </c>
      <c r="L18" s="18">
        <v>5.1050000000000004</v>
      </c>
      <c r="M18" s="20">
        <v>11.637</v>
      </c>
      <c r="N18" s="18">
        <v>1185.3900000000001</v>
      </c>
      <c r="O18" s="18">
        <v>926.42</v>
      </c>
      <c r="P18" s="18">
        <v>2111.81</v>
      </c>
      <c r="Q18" s="18">
        <v>5495.83</v>
      </c>
    </row>
    <row r="19" spans="1:17" x14ac:dyDescent="0.45">
      <c r="A19" s="2" t="s">
        <v>96</v>
      </c>
      <c r="B19" s="2"/>
      <c r="C19" s="2" t="s">
        <v>150</v>
      </c>
      <c r="D19" s="2">
        <v>2022</v>
      </c>
      <c r="E19" s="18">
        <v>35138.89</v>
      </c>
      <c r="F19" s="18">
        <v>35921.760000000002</v>
      </c>
      <c r="G19" s="18">
        <v>71060.649999999994</v>
      </c>
      <c r="H19" s="18">
        <v>2203.1999999999998</v>
      </c>
      <c r="I19" s="18">
        <v>2252.29</v>
      </c>
      <c r="J19" s="18">
        <v>4455.49</v>
      </c>
      <c r="K19" s="18">
        <v>7.1050000000000004</v>
      </c>
      <c r="L19" s="18">
        <v>7.9509999999999996</v>
      </c>
      <c r="M19" s="20">
        <v>15.055999999999999</v>
      </c>
      <c r="N19" s="18">
        <v>1289.3699999999999</v>
      </c>
      <c r="O19" s="18">
        <v>1442.9</v>
      </c>
      <c r="P19" s="18">
        <v>2732.27</v>
      </c>
      <c r="Q19" s="18">
        <v>7187.76</v>
      </c>
    </row>
    <row r="20" spans="1:17" x14ac:dyDescent="0.45">
      <c r="A20" s="2" t="s">
        <v>96</v>
      </c>
      <c r="B20" s="2"/>
      <c r="C20" s="2" t="s">
        <v>157</v>
      </c>
      <c r="D20" s="2">
        <v>2022</v>
      </c>
      <c r="E20" s="18">
        <v>45666.67</v>
      </c>
      <c r="F20" s="18">
        <v>35052.559999999998</v>
      </c>
      <c r="G20" s="18">
        <v>80719.23</v>
      </c>
      <c r="H20" s="18">
        <v>2863.3</v>
      </c>
      <c r="I20" s="18">
        <v>2197.79</v>
      </c>
      <c r="J20" s="18">
        <v>5061.09</v>
      </c>
      <c r="K20" s="18">
        <v>9.3840000000000003</v>
      </c>
      <c r="L20" s="18">
        <v>5.9459999999999997</v>
      </c>
      <c r="M20" s="20">
        <v>15.33</v>
      </c>
      <c r="N20" s="18">
        <v>1702.95</v>
      </c>
      <c r="O20" s="18">
        <v>1079.04</v>
      </c>
      <c r="P20" s="18">
        <v>2781.99</v>
      </c>
      <c r="Q20" s="18">
        <v>7843.08</v>
      </c>
    </row>
    <row r="21" spans="1:17" x14ac:dyDescent="0.45">
      <c r="A21" s="2" t="s">
        <v>96</v>
      </c>
      <c r="B21" s="2"/>
      <c r="C21" s="2" t="s">
        <v>132</v>
      </c>
      <c r="D21" s="2">
        <v>2022</v>
      </c>
      <c r="E21" s="18">
        <v>261305.56</v>
      </c>
      <c r="F21" s="18">
        <v>170222.71</v>
      </c>
      <c r="G21" s="18">
        <v>431528.27</v>
      </c>
      <c r="H21" s="18">
        <v>16383.86</v>
      </c>
      <c r="I21" s="18">
        <v>10672.97</v>
      </c>
      <c r="J21" s="18">
        <v>27056.83</v>
      </c>
      <c r="K21" s="18">
        <v>56.667000000000002</v>
      </c>
      <c r="L21" s="18">
        <v>40.610999999999997</v>
      </c>
      <c r="M21" s="20">
        <v>97.278000000000006</v>
      </c>
      <c r="N21" s="18">
        <v>10283.59</v>
      </c>
      <c r="O21" s="18">
        <v>7369.84</v>
      </c>
      <c r="P21" s="18">
        <v>17653.43</v>
      </c>
      <c r="Q21" s="18">
        <v>44710.26</v>
      </c>
    </row>
    <row r="22" spans="1:17" x14ac:dyDescent="0.45">
      <c r="A22" s="2" t="s">
        <v>96</v>
      </c>
      <c r="B22" s="2"/>
      <c r="C22" s="2" t="s">
        <v>15</v>
      </c>
      <c r="D22" s="2">
        <v>2022</v>
      </c>
      <c r="E22" s="18">
        <v>213111.11</v>
      </c>
      <c r="F22" s="18">
        <v>118288.03</v>
      </c>
      <c r="G22" s="18">
        <v>331399.14</v>
      </c>
      <c r="H22" s="18">
        <v>13362.06</v>
      </c>
      <c r="I22" s="18">
        <v>7416.65</v>
      </c>
      <c r="J22" s="18">
        <v>20778.71</v>
      </c>
      <c r="K22" s="18">
        <v>45.639980000000001</v>
      </c>
      <c r="L22" s="18">
        <v>25.332619999999999</v>
      </c>
      <c r="M22" s="20">
        <v>70.9726</v>
      </c>
      <c r="N22" s="18">
        <v>8282.4699999999993</v>
      </c>
      <c r="O22" s="18">
        <v>4597.21</v>
      </c>
      <c r="P22" s="18">
        <v>12879.68</v>
      </c>
      <c r="Q22" s="18">
        <v>33658.39</v>
      </c>
    </row>
    <row r="23" spans="1:17" x14ac:dyDescent="0.45">
      <c r="A23" s="2" t="s">
        <v>119</v>
      </c>
      <c r="B23" s="2"/>
      <c r="C23" s="2" t="s">
        <v>160</v>
      </c>
      <c r="D23" s="2">
        <v>2022</v>
      </c>
      <c r="E23" s="18">
        <v>203555.56</v>
      </c>
      <c r="F23" s="18">
        <v>135296.54</v>
      </c>
      <c r="G23" s="18">
        <v>338852.1</v>
      </c>
      <c r="H23" s="18">
        <v>12762.93</v>
      </c>
      <c r="I23" s="18">
        <v>8483.09</v>
      </c>
      <c r="J23" s="18">
        <v>21246.02</v>
      </c>
      <c r="K23" s="18">
        <v>44.133719999999997</v>
      </c>
      <c r="L23" s="18">
        <v>29.334199999999999</v>
      </c>
      <c r="M23" s="20">
        <v>73.467920000000007</v>
      </c>
      <c r="N23" s="18">
        <v>8009.12</v>
      </c>
      <c r="O23" s="18">
        <v>5323.39</v>
      </c>
      <c r="P23" s="18">
        <v>13332.51</v>
      </c>
      <c r="Q23" s="18">
        <v>34578.53</v>
      </c>
    </row>
    <row r="24" spans="1:17" x14ac:dyDescent="0.45">
      <c r="A24" s="2" t="s">
        <v>119</v>
      </c>
      <c r="B24" s="2"/>
      <c r="C24" s="2" t="s">
        <v>196</v>
      </c>
      <c r="D24" s="2">
        <v>2022</v>
      </c>
      <c r="E24" s="18">
        <v>161555.56</v>
      </c>
      <c r="F24" s="18">
        <v>133888.74</v>
      </c>
      <c r="G24" s="18">
        <v>295444.3</v>
      </c>
      <c r="H24" s="18">
        <v>10129.540000000001</v>
      </c>
      <c r="I24" s="18">
        <v>8394.83</v>
      </c>
      <c r="J24" s="18">
        <v>18524.37</v>
      </c>
      <c r="K24" s="18">
        <v>33.728999999999999</v>
      </c>
      <c r="L24" s="18">
        <v>26.931999999999999</v>
      </c>
      <c r="M24" s="20">
        <v>60.661000000000001</v>
      </c>
      <c r="N24" s="18">
        <v>6120.94</v>
      </c>
      <c r="O24" s="18">
        <v>4887.46</v>
      </c>
      <c r="P24" s="18">
        <v>11008.4</v>
      </c>
      <c r="Q24" s="18">
        <v>29532.77</v>
      </c>
    </row>
    <row r="25" spans="1:17" x14ac:dyDescent="0.45">
      <c r="A25" s="2" t="s">
        <v>119</v>
      </c>
      <c r="B25" s="2"/>
      <c r="C25" s="2" t="s">
        <v>81</v>
      </c>
      <c r="D25" s="2">
        <v>2022</v>
      </c>
      <c r="E25" s="18">
        <v>199305.55</v>
      </c>
      <c r="F25" s="18">
        <v>116028.82</v>
      </c>
      <c r="G25" s="18">
        <v>315334.37</v>
      </c>
      <c r="H25" s="18">
        <v>12496.46</v>
      </c>
      <c r="I25" s="18">
        <v>7275.01</v>
      </c>
      <c r="J25" s="18">
        <v>19771.47</v>
      </c>
      <c r="K25" s="18">
        <v>42.984999999999999</v>
      </c>
      <c r="L25" s="18">
        <v>26.795000000000002</v>
      </c>
      <c r="M25" s="20">
        <v>69.78</v>
      </c>
      <c r="N25" s="18">
        <v>7800.66</v>
      </c>
      <c r="O25" s="18">
        <v>4862.6000000000004</v>
      </c>
      <c r="P25" s="18">
        <v>12663.26</v>
      </c>
      <c r="Q25" s="18">
        <v>32434.73</v>
      </c>
    </row>
    <row r="26" spans="1:17" x14ac:dyDescent="0.45">
      <c r="A26" s="2" t="s">
        <v>119</v>
      </c>
      <c r="B26" s="2"/>
      <c r="C26" s="2" t="s">
        <v>134</v>
      </c>
      <c r="D26" s="2">
        <v>2022</v>
      </c>
      <c r="E26" s="18">
        <v>152666.66</v>
      </c>
      <c r="F26" s="18">
        <v>111782</v>
      </c>
      <c r="G26" s="18">
        <v>264448.65999999997</v>
      </c>
      <c r="H26" s="18">
        <v>9572.2000000000007</v>
      </c>
      <c r="I26" s="18">
        <v>7008.73</v>
      </c>
      <c r="J26" s="18">
        <v>16580.93</v>
      </c>
      <c r="K26" s="18">
        <v>35.908000000000001</v>
      </c>
      <c r="L26" s="18">
        <v>23.382999999999999</v>
      </c>
      <c r="M26" s="20">
        <v>59.290999999999997</v>
      </c>
      <c r="N26" s="18">
        <v>6516.37</v>
      </c>
      <c r="O26" s="18">
        <v>4243.41</v>
      </c>
      <c r="P26" s="18">
        <v>10759.78</v>
      </c>
      <c r="Q26" s="18">
        <v>27340.71</v>
      </c>
    </row>
    <row r="27" spans="1:17" x14ac:dyDescent="0.45">
      <c r="A27" s="2" t="s">
        <v>119</v>
      </c>
      <c r="B27" s="2"/>
      <c r="C27" s="2" t="s">
        <v>13</v>
      </c>
      <c r="D27" s="2">
        <v>2022</v>
      </c>
      <c r="E27" s="18">
        <v>263222.21999999997</v>
      </c>
      <c r="F27" s="18">
        <v>149392.79</v>
      </c>
      <c r="G27" s="18">
        <v>412615.01</v>
      </c>
      <c r="H27" s="18">
        <v>16504.03</v>
      </c>
      <c r="I27" s="18">
        <v>9366.93</v>
      </c>
      <c r="J27" s="18">
        <v>25870.959999999999</v>
      </c>
      <c r="K27" s="18">
        <v>52.335999999999999</v>
      </c>
      <c r="L27" s="18">
        <v>28.649000000000001</v>
      </c>
      <c r="M27" s="20">
        <v>80.984999999999999</v>
      </c>
      <c r="N27" s="18">
        <v>9497.6200000000008</v>
      </c>
      <c r="O27" s="18">
        <v>5199.05</v>
      </c>
      <c r="P27" s="18">
        <v>14696.67</v>
      </c>
      <c r="Q27" s="18">
        <v>40567.629999999997</v>
      </c>
    </row>
    <row r="28" spans="1:17" x14ac:dyDescent="0.45">
      <c r="A28" s="2" t="s">
        <v>94</v>
      </c>
      <c r="B28" s="2"/>
      <c r="C28" s="2" t="s">
        <v>99</v>
      </c>
      <c r="D28" s="2">
        <v>2022</v>
      </c>
      <c r="E28" s="18">
        <v>44812</v>
      </c>
      <c r="F28" s="18"/>
      <c r="G28" s="18">
        <v>44812</v>
      </c>
      <c r="H28" s="18">
        <v>2809.72</v>
      </c>
      <c r="I28" s="18"/>
      <c r="J28" s="18">
        <v>2809.72</v>
      </c>
      <c r="K28" s="18">
        <v>10.210000000000001</v>
      </c>
      <c r="L28" s="18"/>
      <c r="M28" s="20">
        <v>10.210000000000001</v>
      </c>
      <c r="N28" s="18">
        <v>1852.85</v>
      </c>
      <c r="O28" s="18"/>
      <c r="P28" s="18">
        <v>1852.85</v>
      </c>
      <c r="Q28" s="18">
        <v>4662.57</v>
      </c>
    </row>
    <row r="29" spans="1:17" x14ac:dyDescent="0.45">
      <c r="A29" s="2" t="s">
        <v>89</v>
      </c>
      <c r="B29" s="2"/>
      <c r="C29" s="2" t="s">
        <v>89</v>
      </c>
      <c r="D29" s="2">
        <v>2022</v>
      </c>
      <c r="E29" s="18">
        <v>82910</v>
      </c>
      <c r="F29" s="18"/>
      <c r="G29" s="18">
        <v>82910</v>
      </c>
      <c r="H29" s="18">
        <v>5198.45</v>
      </c>
      <c r="I29" s="18"/>
      <c r="J29" s="18">
        <v>5198.45</v>
      </c>
      <c r="K29" s="18">
        <v>17.477</v>
      </c>
      <c r="L29" s="18"/>
      <c r="M29" s="20">
        <v>17.477</v>
      </c>
      <c r="N29" s="18">
        <v>3171.62</v>
      </c>
      <c r="O29" s="18"/>
      <c r="P29" s="18">
        <v>3171.62</v>
      </c>
      <c r="Q29" s="18">
        <v>8370.07</v>
      </c>
    </row>
    <row r="30" spans="1:17" x14ac:dyDescent="0.45">
      <c r="A30" s="2" t="s">
        <v>38</v>
      </c>
      <c r="B30" s="2"/>
      <c r="C30" s="2" t="s">
        <v>20</v>
      </c>
      <c r="D30" s="2">
        <v>2022</v>
      </c>
      <c r="E30" s="18">
        <v>137920</v>
      </c>
      <c r="F30" s="18"/>
      <c r="G30" s="18">
        <v>137920</v>
      </c>
      <c r="H30" s="18">
        <v>8647.58</v>
      </c>
      <c r="I30" s="18"/>
      <c r="J30" s="18">
        <v>8647.58</v>
      </c>
      <c r="K30" s="18">
        <v>52.917000000000002</v>
      </c>
      <c r="L30" s="18"/>
      <c r="M30" s="20">
        <v>52.917000000000002</v>
      </c>
      <c r="N30" s="18">
        <v>9603.06</v>
      </c>
      <c r="O30" s="18"/>
      <c r="P30" s="18">
        <v>9603.06</v>
      </c>
      <c r="Q30" s="18">
        <v>18250.64</v>
      </c>
    </row>
    <row r="31" spans="1:17" x14ac:dyDescent="0.45">
      <c r="A31" s="2" t="s">
        <v>118</v>
      </c>
      <c r="B31" s="2" t="s">
        <v>213</v>
      </c>
      <c r="C31" s="2" t="s">
        <v>77</v>
      </c>
      <c r="D31" s="2">
        <v>2022</v>
      </c>
      <c r="E31" s="18">
        <v>202222.22</v>
      </c>
      <c r="F31" s="18">
        <v>71972.22</v>
      </c>
      <c r="G31" s="18">
        <v>274194.44</v>
      </c>
      <c r="H31" s="18">
        <v>12679.34</v>
      </c>
      <c r="I31" s="18">
        <v>4512.66</v>
      </c>
      <c r="J31" s="18">
        <v>17192</v>
      </c>
      <c r="K31" s="18">
        <v>43.308010000000003</v>
      </c>
      <c r="L31" s="18">
        <v>17.84</v>
      </c>
      <c r="M31" s="20">
        <v>61.148009999999999</v>
      </c>
      <c r="N31" s="18">
        <v>7859.28</v>
      </c>
      <c r="O31" s="18">
        <v>3237.5</v>
      </c>
      <c r="P31" s="18">
        <v>11096.78</v>
      </c>
      <c r="Q31" s="18">
        <v>28288.78</v>
      </c>
    </row>
    <row r="32" spans="1:17" x14ac:dyDescent="0.45">
      <c r="A32" s="2" t="s">
        <v>118</v>
      </c>
      <c r="B32" s="2" t="s">
        <v>214</v>
      </c>
      <c r="C32" s="2" t="s">
        <v>55</v>
      </c>
      <c r="D32" s="2">
        <v>2022</v>
      </c>
      <c r="E32" s="18">
        <v>248000</v>
      </c>
      <c r="F32" s="18">
        <v>93861.11</v>
      </c>
      <c r="G32" s="18">
        <v>341861.11</v>
      </c>
      <c r="H32" s="18">
        <v>15549.6</v>
      </c>
      <c r="I32" s="18">
        <v>5885.09</v>
      </c>
      <c r="J32" s="18">
        <v>21434.69</v>
      </c>
      <c r="K32" s="18">
        <v>53.174999999999997</v>
      </c>
      <c r="L32" s="18">
        <v>20.052</v>
      </c>
      <c r="M32" s="20">
        <v>73.227000000000004</v>
      </c>
      <c r="N32" s="18">
        <v>9649.8799999999992</v>
      </c>
      <c r="O32" s="18">
        <v>3638.92</v>
      </c>
      <c r="P32" s="18">
        <v>13288.8</v>
      </c>
      <c r="Q32" s="18">
        <v>34723.49</v>
      </c>
    </row>
    <row r="33" spans="1:17" x14ac:dyDescent="0.45">
      <c r="A33" s="2" t="s">
        <v>136</v>
      </c>
      <c r="B33" s="2"/>
      <c r="C33" s="2" t="s">
        <v>92</v>
      </c>
      <c r="D33" s="2">
        <v>2022</v>
      </c>
      <c r="E33" s="18">
        <v>28769.45</v>
      </c>
      <c r="F33" s="18"/>
      <c r="G33" s="18">
        <v>28769.45</v>
      </c>
      <c r="H33" s="18">
        <v>1803.85</v>
      </c>
      <c r="I33" s="18"/>
      <c r="J33" s="18">
        <v>1803.85</v>
      </c>
      <c r="K33" s="18">
        <v>6.1612799999999996</v>
      </c>
      <c r="L33" s="18"/>
      <c r="M33" s="20">
        <v>6.1612799999999996</v>
      </c>
      <c r="N33" s="18">
        <v>1118.1099999999999</v>
      </c>
      <c r="O33" s="18"/>
      <c r="P33" s="18">
        <v>1118.1099999999999</v>
      </c>
      <c r="Q33" s="18">
        <v>2921.96</v>
      </c>
    </row>
    <row r="34" spans="1:17" x14ac:dyDescent="0.45">
      <c r="A34" s="2" t="s">
        <v>136</v>
      </c>
      <c r="B34" s="2" t="s">
        <v>215</v>
      </c>
      <c r="C34" s="2" t="s">
        <v>184</v>
      </c>
      <c r="D34" s="2">
        <v>2022</v>
      </c>
      <c r="E34" s="18">
        <v>217750</v>
      </c>
      <c r="F34" s="18">
        <v>120469.44</v>
      </c>
      <c r="G34" s="18">
        <v>338219.44</v>
      </c>
      <c r="H34" s="18">
        <v>13652.93</v>
      </c>
      <c r="I34" s="18">
        <v>7553.44</v>
      </c>
      <c r="J34" s="18">
        <v>21206.37</v>
      </c>
      <c r="K34" s="18">
        <v>46.08</v>
      </c>
      <c r="L34" s="18">
        <v>26.904</v>
      </c>
      <c r="M34" s="20">
        <v>72.983999999999995</v>
      </c>
      <c r="N34" s="18">
        <v>8362.32</v>
      </c>
      <c r="O34" s="18">
        <v>4882.38</v>
      </c>
      <c r="P34" s="18">
        <v>13244.7</v>
      </c>
      <c r="Q34" s="18">
        <v>34451.07</v>
      </c>
    </row>
    <row r="35" spans="1:17" x14ac:dyDescent="0.45">
      <c r="A35" s="2" t="s">
        <v>136</v>
      </c>
      <c r="B35" s="2" t="s">
        <v>216</v>
      </c>
      <c r="C35" s="2" t="s">
        <v>106</v>
      </c>
      <c r="D35" s="2">
        <v>2022</v>
      </c>
      <c r="E35" s="18">
        <v>91055.56</v>
      </c>
      <c r="F35" s="18">
        <v>32150.29</v>
      </c>
      <c r="G35" s="18">
        <v>123205.85</v>
      </c>
      <c r="H35" s="18">
        <v>5709.18</v>
      </c>
      <c r="I35" s="18">
        <v>2015.82</v>
      </c>
      <c r="J35" s="18">
        <v>7725</v>
      </c>
      <c r="K35" s="18">
        <v>19.500509999999998</v>
      </c>
      <c r="L35" s="18">
        <v>6.8853200000000001</v>
      </c>
      <c r="M35" s="20">
        <v>26.385829999999999</v>
      </c>
      <c r="N35" s="18">
        <v>3538.84</v>
      </c>
      <c r="O35" s="18">
        <v>1249.51</v>
      </c>
      <c r="P35" s="18">
        <v>4788.3500000000004</v>
      </c>
      <c r="Q35" s="18">
        <v>12513.35</v>
      </c>
    </row>
    <row r="36" spans="1:17" x14ac:dyDescent="0.45">
      <c r="A36" s="2" t="s">
        <v>136</v>
      </c>
      <c r="B36" s="2" t="s">
        <v>216</v>
      </c>
      <c r="C36" s="2" t="s">
        <v>137</v>
      </c>
      <c r="D36" s="2">
        <v>2022</v>
      </c>
      <c r="E36" s="18">
        <v>48555.56</v>
      </c>
      <c r="F36" s="18">
        <v>42649.55</v>
      </c>
      <c r="G36" s="18">
        <v>91205.11</v>
      </c>
      <c r="H36" s="18">
        <v>3044.44</v>
      </c>
      <c r="I36" s="18">
        <v>2674.13</v>
      </c>
      <c r="J36" s="18">
        <v>5718.57</v>
      </c>
      <c r="K36" s="18">
        <v>10.398680000000001</v>
      </c>
      <c r="L36" s="18">
        <v>9.1338500000000007</v>
      </c>
      <c r="M36" s="20">
        <v>19.532530000000001</v>
      </c>
      <c r="N36" s="18">
        <v>1887.09</v>
      </c>
      <c r="O36" s="18">
        <v>1657.56</v>
      </c>
      <c r="P36" s="18">
        <v>3544.65</v>
      </c>
      <c r="Q36" s="18">
        <v>9263.2199999999993</v>
      </c>
    </row>
    <row r="37" spans="1:17" x14ac:dyDescent="0.45">
      <c r="A37" s="2" t="s">
        <v>136</v>
      </c>
      <c r="B37" s="2" t="s">
        <v>216</v>
      </c>
      <c r="C37" s="2" t="s">
        <v>42</v>
      </c>
      <c r="D37" s="2">
        <v>2022</v>
      </c>
      <c r="E37" s="18">
        <v>43888.89</v>
      </c>
      <c r="F37" s="18">
        <v>72934.86</v>
      </c>
      <c r="G37" s="18">
        <v>116823.75</v>
      </c>
      <c r="H37" s="18">
        <v>2751.84</v>
      </c>
      <c r="I37" s="18">
        <v>4573.01</v>
      </c>
      <c r="J37" s="18">
        <v>7324.85</v>
      </c>
      <c r="K37" s="18">
        <v>8.8759999999999994</v>
      </c>
      <c r="L37" s="18">
        <v>19.896999999999998</v>
      </c>
      <c r="M37" s="20">
        <v>28.773</v>
      </c>
      <c r="N37" s="18">
        <v>1610.76</v>
      </c>
      <c r="O37" s="18">
        <v>3610.79</v>
      </c>
      <c r="P37" s="18">
        <v>5221.55</v>
      </c>
      <c r="Q37" s="18">
        <v>12546.4</v>
      </c>
    </row>
    <row r="38" spans="1:17" x14ac:dyDescent="0.45">
      <c r="A38" s="2" t="s">
        <v>136</v>
      </c>
      <c r="B38" s="2" t="s">
        <v>216</v>
      </c>
      <c r="C38" s="2" t="s">
        <v>21</v>
      </c>
      <c r="D38" s="2">
        <v>2022</v>
      </c>
      <c r="E38" s="18">
        <v>93585.55</v>
      </c>
      <c r="F38" s="18">
        <v>32090.959999999999</v>
      </c>
      <c r="G38" s="18">
        <v>125676.51</v>
      </c>
      <c r="H38" s="18">
        <v>5867.81</v>
      </c>
      <c r="I38" s="18">
        <v>2012.11</v>
      </c>
      <c r="J38" s="18">
        <v>7879.92</v>
      </c>
      <c r="K38" s="18">
        <v>20.04232</v>
      </c>
      <c r="L38" s="18">
        <v>6.8726200000000004</v>
      </c>
      <c r="M38" s="20">
        <v>26.914940000000001</v>
      </c>
      <c r="N38" s="18">
        <v>3637.16</v>
      </c>
      <c r="O38" s="18">
        <v>1247.2</v>
      </c>
      <c r="P38" s="18">
        <v>4884.3599999999997</v>
      </c>
      <c r="Q38" s="18">
        <v>12764.28</v>
      </c>
    </row>
    <row r="39" spans="1:17" x14ac:dyDescent="0.45">
      <c r="A39" s="2" t="s">
        <v>136</v>
      </c>
      <c r="B39" s="2" t="s">
        <v>216</v>
      </c>
      <c r="C39" s="2" t="s">
        <v>71</v>
      </c>
      <c r="D39" s="2">
        <v>2022</v>
      </c>
      <c r="E39" s="18">
        <v>148833.32999999999</v>
      </c>
      <c r="F39" s="18">
        <v>69465.37</v>
      </c>
      <c r="G39" s="18">
        <v>218298.7</v>
      </c>
      <c r="H39" s="18">
        <v>9331.85</v>
      </c>
      <c r="I39" s="18">
        <v>4355.4799999999996</v>
      </c>
      <c r="J39" s="18">
        <v>13687.33</v>
      </c>
      <c r="K39" s="18">
        <v>31.874220000000001</v>
      </c>
      <c r="L39" s="18">
        <v>14.87673</v>
      </c>
      <c r="M39" s="20">
        <v>46.750950000000003</v>
      </c>
      <c r="N39" s="18">
        <v>5784.34</v>
      </c>
      <c r="O39" s="18">
        <v>2699.74</v>
      </c>
      <c r="P39" s="18">
        <v>8484.08</v>
      </c>
      <c r="Q39" s="18">
        <v>22171.41</v>
      </c>
    </row>
    <row r="40" spans="1:17" x14ac:dyDescent="0.45">
      <c r="A40" s="2" t="s">
        <v>136</v>
      </c>
      <c r="B40" s="2" t="s">
        <v>216</v>
      </c>
      <c r="C40" s="2" t="s">
        <v>146</v>
      </c>
      <c r="D40" s="2">
        <v>2022</v>
      </c>
      <c r="E40" s="18">
        <v>36805.56</v>
      </c>
      <c r="F40" s="18">
        <v>22094.71</v>
      </c>
      <c r="G40" s="18">
        <v>58900.27</v>
      </c>
      <c r="H40" s="18">
        <v>2307.71</v>
      </c>
      <c r="I40" s="18">
        <v>1385.33</v>
      </c>
      <c r="J40" s="18">
        <v>3693.04</v>
      </c>
      <c r="K40" s="18">
        <v>8.7159999999999993</v>
      </c>
      <c r="L40" s="18">
        <v>5.2619999999999996</v>
      </c>
      <c r="M40" s="20">
        <v>13.978</v>
      </c>
      <c r="N40" s="18">
        <v>1581.73</v>
      </c>
      <c r="O40" s="18">
        <v>954.92</v>
      </c>
      <c r="P40" s="18">
        <v>2536.65</v>
      </c>
      <c r="Q40" s="18">
        <v>6229.69</v>
      </c>
    </row>
    <row r="41" spans="1:17" x14ac:dyDescent="0.45">
      <c r="A41" s="2" t="s">
        <v>136</v>
      </c>
      <c r="B41" s="2" t="s">
        <v>216</v>
      </c>
      <c r="C41" s="2" t="s">
        <v>19</v>
      </c>
      <c r="D41" s="2">
        <v>2022</v>
      </c>
      <c r="E41" s="18">
        <v>46333.33</v>
      </c>
      <c r="F41" s="18">
        <v>25570.75</v>
      </c>
      <c r="G41" s="18">
        <v>71904.08</v>
      </c>
      <c r="H41" s="18">
        <v>2905.1</v>
      </c>
      <c r="I41" s="18">
        <v>1603.29</v>
      </c>
      <c r="J41" s="18">
        <v>4508.3900000000003</v>
      </c>
      <c r="K41" s="18">
        <v>9.9227699999999999</v>
      </c>
      <c r="L41" s="18">
        <v>5.4762399999999998</v>
      </c>
      <c r="M41" s="20">
        <v>15.399010000000001</v>
      </c>
      <c r="N41" s="18">
        <v>1800.72</v>
      </c>
      <c r="O41" s="18">
        <v>993.8</v>
      </c>
      <c r="P41" s="18">
        <v>2794.52</v>
      </c>
      <c r="Q41" s="18">
        <v>7302.91</v>
      </c>
    </row>
    <row r="42" spans="1:17" x14ac:dyDescent="0.45">
      <c r="A42" s="2" t="s">
        <v>136</v>
      </c>
      <c r="B42" s="2" t="s">
        <v>216</v>
      </c>
      <c r="C42" s="2" t="s">
        <v>14</v>
      </c>
      <c r="D42" s="2">
        <v>2022</v>
      </c>
      <c r="E42" s="18">
        <v>29333.34</v>
      </c>
      <c r="F42" s="18">
        <v>37071.29</v>
      </c>
      <c r="G42" s="18">
        <v>66404.63</v>
      </c>
      <c r="H42" s="18">
        <v>1839.2</v>
      </c>
      <c r="I42" s="18">
        <v>2324.37</v>
      </c>
      <c r="J42" s="18">
        <v>4163.57</v>
      </c>
      <c r="K42" s="18">
        <v>6.2820400000000003</v>
      </c>
      <c r="L42" s="18">
        <v>7.9392100000000001</v>
      </c>
      <c r="M42" s="20">
        <v>14.22125</v>
      </c>
      <c r="N42" s="18">
        <v>1140.03</v>
      </c>
      <c r="O42" s="18">
        <v>1440.76</v>
      </c>
      <c r="P42" s="18">
        <v>2580.79</v>
      </c>
      <c r="Q42" s="18">
        <v>6744.36</v>
      </c>
    </row>
    <row r="43" spans="1:17" x14ac:dyDescent="0.45">
      <c r="A43" s="2" t="s">
        <v>136</v>
      </c>
      <c r="B43" s="2" t="s">
        <v>217</v>
      </c>
      <c r="C43" s="2" t="s">
        <v>0</v>
      </c>
      <c r="D43" s="2">
        <v>2022</v>
      </c>
      <c r="E43" s="18">
        <v>174500</v>
      </c>
      <c r="F43" s="18"/>
      <c r="G43" s="18">
        <v>174500</v>
      </c>
      <c r="H43" s="18">
        <v>10941.15</v>
      </c>
      <c r="I43" s="18"/>
      <c r="J43" s="18">
        <v>10941.15</v>
      </c>
      <c r="K43" s="18">
        <v>37.371000000000002</v>
      </c>
      <c r="L43" s="18"/>
      <c r="M43" s="20">
        <v>37.371000000000002</v>
      </c>
      <c r="N43" s="18">
        <v>6781.86</v>
      </c>
      <c r="O43" s="18"/>
      <c r="P43" s="18">
        <v>6781.86</v>
      </c>
      <c r="Q43" s="18">
        <v>17723.009999999998</v>
      </c>
    </row>
    <row r="44" spans="1:17" x14ac:dyDescent="0.45">
      <c r="A44" s="2" t="s">
        <v>136</v>
      </c>
      <c r="B44" s="2" t="s">
        <v>217</v>
      </c>
      <c r="C44" s="2" t="s">
        <v>30</v>
      </c>
      <c r="D44" s="2">
        <v>2022</v>
      </c>
      <c r="E44" s="18">
        <v>188888.89</v>
      </c>
      <c r="F44" s="18"/>
      <c r="G44" s="18">
        <v>188888.89</v>
      </c>
      <c r="H44" s="18">
        <v>11843.33</v>
      </c>
      <c r="I44" s="18"/>
      <c r="J44" s="18">
        <v>11843.33</v>
      </c>
      <c r="K44" s="18">
        <v>40.452539999999999</v>
      </c>
      <c r="L44" s="18"/>
      <c r="M44" s="20">
        <v>40.452539999999999</v>
      </c>
      <c r="N44" s="18">
        <v>7341.08</v>
      </c>
      <c r="O44" s="18"/>
      <c r="P44" s="18">
        <v>7341.08</v>
      </c>
      <c r="Q44" s="18">
        <v>19184.41</v>
      </c>
    </row>
    <row r="45" spans="1:17" x14ac:dyDescent="0.45">
      <c r="A45" s="2" t="s">
        <v>136</v>
      </c>
      <c r="B45" s="2" t="s">
        <v>217</v>
      </c>
      <c r="C45" s="2" t="s">
        <v>36</v>
      </c>
      <c r="D45" s="2">
        <v>2022</v>
      </c>
      <c r="E45" s="18">
        <v>202833.33</v>
      </c>
      <c r="F45" s="18"/>
      <c r="G45" s="18">
        <v>202833.33</v>
      </c>
      <c r="H45" s="18">
        <v>12717.65</v>
      </c>
      <c r="I45" s="18"/>
      <c r="J45" s="18">
        <v>12717.65</v>
      </c>
      <c r="K45" s="18">
        <v>44.613</v>
      </c>
      <c r="L45" s="18"/>
      <c r="M45" s="20">
        <v>44.613</v>
      </c>
      <c r="N45" s="18">
        <v>8096.1</v>
      </c>
      <c r="O45" s="18"/>
      <c r="P45" s="18">
        <v>8096.1</v>
      </c>
      <c r="Q45" s="18">
        <v>20813.75</v>
      </c>
    </row>
    <row r="46" spans="1:17" x14ac:dyDescent="0.45">
      <c r="A46" s="2" t="s">
        <v>136</v>
      </c>
      <c r="B46" s="2" t="s">
        <v>217</v>
      </c>
      <c r="C46" s="2" t="s">
        <v>107</v>
      </c>
      <c r="D46" s="2">
        <v>2022</v>
      </c>
      <c r="E46" s="18">
        <v>154972.22</v>
      </c>
      <c r="F46" s="18"/>
      <c r="G46" s="18">
        <v>154972.22</v>
      </c>
      <c r="H46" s="18">
        <v>9716.75</v>
      </c>
      <c r="I46" s="18"/>
      <c r="J46" s="18">
        <v>9716.75</v>
      </c>
      <c r="K46" s="18">
        <v>34.512</v>
      </c>
      <c r="L46" s="18"/>
      <c r="M46" s="20">
        <v>34.512</v>
      </c>
      <c r="N46" s="18">
        <v>6263.03</v>
      </c>
      <c r="O46" s="18"/>
      <c r="P46" s="18">
        <v>6263.03</v>
      </c>
      <c r="Q46" s="18">
        <v>15979.78</v>
      </c>
    </row>
    <row r="47" spans="1:17" x14ac:dyDescent="0.45">
      <c r="A47" s="2" t="s">
        <v>56</v>
      </c>
      <c r="B47" s="2"/>
      <c r="C47" s="2" t="s">
        <v>25</v>
      </c>
      <c r="D47" s="2">
        <v>2022</v>
      </c>
      <c r="E47" s="18">
        <v>205222.22</v>
      </c>
      <c r="F47" s="18"/>
      <c r="G47" s="18">
        <v>205222.22</v>
      </c>
      <c r="H47" s="18">
        <v>12867.43</v>
      </c>
      <c r="I47" s="18"/>
      <c r="J47" s="18">
        <v>12867.43</v>
      </c>
      <c r="K47" s="18">
        <v>31.251000000000001</v>
      </c>
      <c r="L47" s="18"/>
      <c r="M47" s="20">
        <v>31.251000000000001</v>
      </c>
      <c r="N47" s="18">
        <v>5671.24</v>
      </c>
      <c r="O47" s="18"/>
      <c r="P47" s="18">
        <v>5671.24</v>
      </c>
      <c r="Q47" s="18">
        <v>18538.669999999998</v>
      </c>
    </row>
    <row r="48" spans="1:17" x14ac:dyDescent="0.45">
      <c r="A48" s="2" t="s">
        <v>56</v>
      </c>
      <c r="B48" s="2"/>
      <c r="C48" s="2" t="s">
        <v>61</v>
      </c>
      <c r="D48" s="2">
        <v>2022</v>
      </c>
      <c r="E48" s="18">
        <v>410222.22</v>
      </c>
      <c r="F48" s="18"/>
      <c r="G48" s="18">
        <v>410222.22</v>
      </c>
      <c r="H48" s="18">
        <v>25720.94</v>
      </c>
      <c r="I48" s="18"/>
      <c r="J48" s="18">
        <v>25720.94</v>
      </c>
      <c r="K48" s="18">
        <v>87.853380000000001</v>
      </c>
      <c r="L48" s="18"/>
      <c r="M48" s="20">
        <v>87.853380000000001</v>
      </c>
      <c r="N48" s="18">
        <v>15943.1</v>
      </c>
      <c r="O48" s="18"/>
      <c r="P48" s="18">
        <v>15943.1</v>
      </c>
      <c r="Q48" s="18">
        <v>41664.04</v>
      </c>
    </row>
    <row r="49" spans="1:17" x14ac:dyDescent="0.45">
      <c r="A49" s="2" t="s">
        <v>56</v>
      </c>
      <c r="B49" s="2"/>
      <c r="C49" s="2" t="s">
        <v>159</v>
      </c>
      <c r="D49" s="2">
        <v>2022</v>
      </c>
      <c r="E49" s="18">
        <v>182333.33</v>
      </c>
      <c r="F49" s="18"/>
      <c r="G49" s="18">
        <v>182333.33</v>
      </c>
      <c r="H49" s="18">
        <v>11432.3</v>
      </c>
      <c r="I49" s="18"/>
      <c r="J49" s="18">
        <v>11432.3</v>
      </c>
      <c r="K49" s="18">
        <v>38.979999999999997</v>
      </c>
      <c r="L49" s="18"/>
      <c r="M49" s="20">
        <v>38.979999999999997</v>
      </c>
      <c r="N49" s="18">
        <v>7073.86</v>
      </c>
      <c r="O49" s="18"/>
      <c r="P49" s="18">
        <v>7073.86</v>
      </c>
      <c r="Q49" s="18">
        <v>18506.16</v>
      </c>
    </row>
    <row r="50" spans="1:17" x14ac:dyDescent="0.45">
      <c r="A50" s="2" t="s">
        <v>56</v>
      </c>
      <c r="B50" s="2"/>
      <c r="C50" s="2" t="s">
        <v>165</v>
      </c>
      <c r="D50" s="2">
        <v>2022</v>
      </c>
      <c r="E50" s="18">
        <v>175777.77</v>
      </c>
      <c r="F50" s="18"/>
      <c r="G50" s="18">
        <v>175777.77</v>
      </c>
      <c r="H50" s="18">
        <v>11021.27</v>
      </c>
      <c r="I50" s="18"/>
      <c r="J50" s="18">
        <v>11021.27</v>
      </c>
      <c r="K50" s="18">
        <v>37.661999999999999</v>
      </c>
      <c r="L50" s="18"/>
      <c r="M50" s="20">
        <v>37.661999999999999</v>
      </c>
      <c r="N50" s="18">
        <v>6834.67</v>
      </c>
      <c r="O50" s="18"/>
      <c r="P50" s="18">
        <v>6834.67</v>
      </c>
      <c r="Q50" s="18">
        <v>17855.939999999999</v>
      </c>
    </row>
    <row r="51" spans="1:17" x14ac:dyDescent="0.45">
      <c r="A51" s="2" t="s">
        <v>56</v>
      </c>
      <c r="B51" s="2"/>
      <c r="C51" s="2" t="s">
        <v>60</v>
      </c>
      <c r="D51" s="2">
        <v>2022</v>
      </c>
      <c r="E51" s="18">
        <v>197555.55</v>
      </c>
      <c r="F51" s="18"/>
      <c r="G51" s="18">
        <v>197555.55</v>
      </c>
      <c r="H51" s="18">
        <v>12386.73</v>
      </c>
      <c r="I51" s="18"/>
      <c r="J51" s="18">
        <v>12386.73</v>
      </c>
      <c r="K51" s="18">
        <v>42.814</v>
      </c>
      <c r="L51" s="18"/>
      <c r="M51" s="20">
        <v>42.814</v>
      </c>
      <c r="N51" s="18">
        <v>7769.63</v>
      </c>
      <c r="O51" s="18"/>
      <c r="P51" s="18">
        <v>7769.63</v>
      </c>
      <c r="Q51" s="18">
        <v>20156.36</v>
      </c>
    </row>
    <row r="52" spans="1:17" x14ac:dyDescent="0.45">
      <c r="A52" s="2" t="s">
        <v>56</v>
      </c>
      <c r="B52" s="2"/>
      <c r="C52" s="2" t="s">
        <v>66</v>
      </c>
      <c r="D52" s="2">
        <v>2022</v>
      </c>
      <c r="E52" s="18">
        <v>175611.11</v>
      </c>
      <c r="F52" s="18"/>
      <c r="G52" s="18">
        <v>175611.11</v>
      </c>
      <c r="H52" s="18">
        <v>11010.81</v>
      </c>
      <c r="I52" s="18"/>
      <c r="J52" s="18">
        <v>11010.81</v>
      </c>
      <c r="K52" s="18">
        <v>37.436</v>
      </c>
      <c r="L52" s="18"/>
      <c r="M52" s="20">
        <v>37.436</v>
      </c>
      <c r="N52" s="18">
        <v>6793.66</v>
      </c>
      <c r="O52" s="18"/>
      <c r="P52" s="18">
        <v>6793.66</v>
      </c>
      <c r="Q52" s="18">
        <v>17804.47</v>
      </c>
    </row>
    <row r="53" spans="1:17" x14ac:dyDescent="0.45">
      <c r="A53" s="2" t="s">
        <v>56</v>
      </c>
      <c r="B53" s="2"/>
      <c r="C53" s="2" t="s">
        <v>199</v>
      </c>
      <c r="D53" s="2">
        <v>2022</v>
      </c>
      <c r="E53" s="18">
        <v>219083.34</v>
      </c>
      <c r="F53" s="18"/>
      <c r="G53" s="18">
        <v>219083.34</v>
      </c>
      <c r="H53" s="18">
        <v>13736.53</v>
      </c>
      <c r="I53" s="18"/>
      <c r="J53" s="18">
        <v>13736.53</v>
      </c>
      <c r="K53" s="18">
        <v>43.06</v>
      </c>
      <c r="L53" s="18"/>
      <c r="M53" s="20">
        <v>43.06</v>
      </c>
      <c r="N53" s="18">
        <v>7814.27</v>
      </c>
      <c r="O53" s="18"/>
      <c r="P53" s="18">
        <v>7814.27</v>
      </c>
      <c r="Q53" s="18">
        <v>21550.799999999999</v>
      </c>
    </row>
    <row r="54" spans="1:17" x14ac:dyDescent="0.45">
      <c r="A54" s="2" t="s">
        <v>56</v>
      </c>
      <c r="B54" s="2" t="s">
        <v>206</v>
      </c>
      <c r="C54" s="2" t="s">
        <v>206</v>
      </c>
      <c r="D54" s="2">
        <v>2022</v>
      </c>
      <c r="E54" s="18">
        <v>130333.33</v>
      </c>
      <c r="F54" s="18">
        <v>75416.67</v>
      </c>
      <c r="G54" s="18">
        <v>205750</v>
      </c>
      <c r="H54" s="18">
        <v>8171.9</v>
      </c>
      <c r="I54" s="18">
        <v>4728.63</v>
      </c>
      <c r="J54" s="18">
        <v>12900.53</v>
      </c>
      <c r="K54" s="18">
        <v>27.91225</v>
      </c>
      <c r="L54" s="18">
        <v>16.15127</v>
      </c>
      <c r="M54" s="20">
        <v>44.063519999999997</v>
      </c>
      <c r="N54" s="18">
        <v>5065.3500000000004</v>
      </c>
      <c r="O54" s="18">
        <v>2931.04</v>
      </c>
      <c r="P54" s="18">
        <v>7996.39</v>
      </c>
      <c r="Q54" s="18">
        <v>20896.919999999998</v>
      </c>
    </row>
    <row r="55" spans="1:17" x14ac:dyDescent="0.45">
      <c r="A55" s="2" t="s">
        <v>56</v>
      </c>
      <c r="B55" s="2" t="s">
        <v>207</v>
      </c>
      <c r="C55" s="2" t="s">
        <v>207</v>
      </c>
      <c r="D55" s="2">
        <v>2022</v>
      </c>
      <c r="E55" s="18">
        <v>203944.44</v>
      </c>
      <c r="F55" s="18">
        <v>122805.56</v>
      </c>
      <c r="G55" s="18">
        <v>326750</v>
      </c>
      <c r="H55" s="18">
        <v>12787.32</v>
      </c>
      <c r="I55" s="18">
        <v>7699.91</v>
      </c>
      <c r="J55" s="18">
        <v>20487.23</v>
      </c>
      <c r="K55" s="18">
        <v>39.869999999999997</v>
      </c>
      <c r="L55" s="18">
        <v>25.428999999999998</v>
      </c>
      <c r="M55" s="20">
        <v>65.299000000000007</v>
      </c>
      <c r="N55" s="18">
        <v>7235.37</v>
      </c>
      <c r="O55" s="18">
        <v>4614.7</v>
      </c>
      <c r="P55" s="18">
        <v>11850.07</v>
      </c>
      <c r="Q55" s="18">
        <v>32337.3</v>
      </c>
    </row>
    <row r="56" spans="1:17" x14ac:dyDescent="0.45">
      <c r="A56" s="2" t="s">
        <v>56</v>
      </c>
      <c r="B56" s="2" t="s">
        <v>204</v>
      </c>
      <c r="C56" s="2" t="s">
        <v>204</v>
      </c>
      <c r="D56" s="2">
        <v>2022</v>
      </c>
      <c r="E56" s="18">
        <v>142666.67000000001</v>
      </c>
      <c r="F56" s="18">
        <v>73833.33</v>
      </c>
      <c r="G56" s="18">
        <v>216500</v>
      </c>
      <c r="H56" s="18">
        <v>8945.2000000000007</v>
      </c>
      <c r="I56" s="18">
        <v>4629.3500000000004</v>
      </c>
      <c r="J56" s="18">
        <v>13574.55</v>
      </c>
      <c r="K56" s="18">
        <v>30.553560000000001</v>
      </c>
      <c r="L56" s="18">
        <v>15.81218</v>
      </c>
      <c r="M56" s="20">
        <v>46.365740000000002</v>
      </c>
      <c r="N56" s="18">
        <v>5544.68</v>
      </c>
      <c r="O56" s="18">
        <v>2869.5</v>
      </c>
      <c r="P56" s="18">
        <v>8414.18</v>
      </c>
      <c r="Q56" s="18">
        <v>21988.73</v>
      </c>
    </row>
    <row r="57" spans="1:17" x14ac:dyDescent="0.45">
      <c r="A57" s="2" t="s">
        <v>56</v>
      </c>
      <c r="B57" s="2" t="s">
        <v>191</v>
      </c>
      <c r="C57" s="2" t="s">
        <v>191</v>
      </c>
      <c r="D57" s="2">
        <v>2022</v>
      </c>
      <c r="E57" s="18">
        <v>128916.67</v>
      </c>
      <c r="F57" s="18">
        <v>83583.33</v>
      </c>
      <c r="G57" s="18">
        <v>212500</v>
      </c>
      <c r="H57" s="18">
        <v>8083.07</v>
      </c>
      <c r="I57" s="18">
        <v>5240.67</v>
      </c>
      <c r="J57" s="18">
        <v>13323.74</v>
      </c>
      <c r="K57" s="18">
        <v>27.60885</v>
      </c>
      <c r="L57" s="18">
        <v>17.90025</v>
      </c>
      <c r="M57" s="20">
        <v>45.509099999999997</v>
      </c>
      <c r="N57" s="18">
        <v>5010.29</v>
      </c>
      <c r="O57" s="18">
        <v>3248.43</v>
      </c>
      <c r="P57" s="18">
        <v>8258.7199999999993</v>
      </c>
      <c r="Q57" s="18">
        <v>21582.46</v>
      </c>
    </row>
    <row r="58" spans="1:17" x14ac:dyDescent="0.45">
      <c r="A58" s="2" t="s">
        <v>56</v>
      </c>
      <c r="B58" s="2" t="s">
        <v>130</v>
      </c>
      <c r="C58" s="2" t="s">
        <v>130</v>
      </c>
      <c r="D58" s="2">
        <v>2022</v>
      </c>
      <c r="E58" s="18">
        <v>113861.11</v>
      </c>
      <c r="F58" s="18">
        <v>42888.89</v>
      </c>
      <c r="G58" s="18">
        <v>156750</v>
      </c>
      <c r="H58" s="18">
        <v>7139.09</v>
      </c>
      <c r="I58" s="18">
        <v>2689.14</v>
      </c>
      <c r="J58" s="18">
        <v>9828.23</v>
      </c>
      <c r="K58" s="18">
        <v>26.59</v>
      </c>
      <c r="L58" s="18">
        <v>13.367000000000001</v>
      </c>
      <c r="M58" s="20">
        <v>39.957000000000001</v>
      </c>
      <c r="N58" s="18">
        <v>4825.3900000000003</v>
      </c>
      <c r="O58" s="18">
        <v>2425.7600000000002</v>
      </c>
      <c r="P58" s="18">
        <v>7251.15</v>
      </c>
      <c r="Q58" s="18">
        <v>17079.38</v>
      </c>
    </row>
    <row r="59" spans="1:17" x14ac:dyDescent="0.45">
      <c r="A59" s="2" t="s">
        <v>56</v>
      </c>
      <c r="B59" s="2" t="s">
        <v>163</v>
      </c>
      <c r="C59" s="2" t="s">
        <v>163</v>
      </c>
      <c r="D59" s="2">
        <v>2022</v>
      </c>
      <c r="E59" s="18">
        <v>105666.66</v>
      </c>
      <c r="F59" s="18">
        <v>75222.22</v>
      </c>
      <c r="G59" s="18">
        <v>180888.88</v>
      </c>
      <c r="H59" s="18">
        <v>6625.3</v>
      </c>
      <c r="I59" s="18">
        <v>4716.43</v>
      </c>
      <c r="J59" s="18">
        <v>11341.73</v>
      </c>
      <c r="K59" s="18">
        <v>24.63</v>
      </c>
      <c r="L59" s="18">
        <v>15.573</v>
      </c>
      <c r="M59" s="20">
        <v>40.203000000000003</v>
      </c>
      <c r="N59" s="18">
        <v>4469.7</v>
      </c>
      <c r="O59" s="18">
        <v>2826.09</v>
      </c>
      <c r="P59" s="18">
        <v>7295.79</v>
      </c>
      <c r="Q59" s="18">
        <v>18637.52</v>
      </c>
    </row>
    <row r="60" spans="1:17" x14ac:dyDescent="0.45">
      <c r="A60" s="2" t="s">
        <v>56</v>
      </c>
      <c r="B60" s="2" t="s">
        <v>93</v>
      </c>
      <c r="C60" s="2" t="s">
        <v>93</v>
      </c>
      <c r="D60" s="2">
        <v>2022</v>
      </c>
      <c r="E60" s="18">
        <v>105888.89</v>
      </c>
      <c r="F60" s="18">
        <v>53722.22</v>
      </c>
      <c r="G60" s="18">
        <v>159611.10999999999</v>
      </c>
      <c r="H60" s="18">
        <v>6639.23</v>
      </c>
      <c r="I60" s="18">
        <v>3368.39</v>
      </c>
      <c r="J60" s="18">
        <v>10007.620000000001</v>
      </c>
      <c r="K60" s="18">
        <v>22.677209999999999</v>
      </c>
      <c r="L60" s="18">
        <v>11.425000000000001</v>
      </c>
      <c r="M60" s="20">
        <v>34.102209999999999</v>
      </c>
      <c r="N60" s="18">
        <v>4115.32</v>
      </c>
      <c r="O60" s="18">
        <v>2073.34</v>
      </c>
      <c r="P60" s="18">
        <v>6188.66</v>
      </c>
      <c r="Q60" s="18">
        <v>16196.28</v>
      </c>
    </row>
    <row r="61" spans="1:17" x14ac:dyDescent="0.45">
      <c r="A61" s="2" t="s">
        <v>56</v>
      </c>
      <c r="B61" s="2" t="s">
        <v>194</v>
      </c>
      <c r="C61" s="2" t="s">
        <v>194</v>
      </c>
      <c r="D61" s="2">
        <v>2022</v>
      </c>
      <c r="E61" s="18">
        <v>119250</v>
      </c>
      <c r="F61" s="18">
        <v>46916.67</v>
      </c>
      <c r="G61" s="18">
        <v>166166.67000000001</v>
      </c>
      <c r="H61" s="18">
        <v>7476.98</v>
      </c>
      <c r="I61" s="18">
        <v>2941.68</v>
      </c>
      <c r="J61" s="18">
        <v>10418.66</v>
      </c>
      <c r="K61" s="18">
        <v>22.99</v>
      </c>
      <c r="L61" s="18">
        <v>10.734</v>
      </c>
      <c r="M61" s="20">
        <v>33.723999999999997</v>
      </c>
      <c r="N61" s="18">
        <v>4172.09</v>
      </c>
      <c r="O61" s="18">
        <v>1947.94</v>
      </c>
      <c r="P61" s="18">
        <v>6120.03</v>
      </c>
      <c r="Q61" s="18">
        <v>16538.689999999999</v>
      </c>
    </row>
    <row r="62" spans="1:17" x14ac:dyDescent="0.45">
      <c r="A62" s="2" t="s">
        <v>56</v>
      </c>
      <c r="B62" s="2" t="s">
        <v>7</v>
      </c>
      <c r="C62" s="2" t="s">
        <v>7</v>
      </c>
      <c r="D62" s="2">
        <v>2022</v>
      </c>
      <c r="E62" s="18">
        <v>111538.89</v>
      </c>
      <c r="F62" s="18">
        <v>68833.33</v>
      </c>
      <c r="G62" s="18">
        <v>180372.22</v>
      </c>
      <c r="H62" s="18">
        <v>6993.49</v>
      </c>
      <c r="I62" s="18">
        <v>4315.8500000000004</v>
      </c>
      <c r="J62" s="18">
        <v>11309.34</v>
      </c>
      <c r="K62" s="18">
        <v>22.783999999999999</v>
      </c>
      <c r="L62" s="18">
        <v>14.551</v>
      </c>
      <c r="M62" s="20">
        <v>37.335000000000001</v>
      </c>
      <c r="N62" s="18">
        <v>4134.7</v>
      </c>
      <c r="O62" s="18">
        <v>2640.63</v>
      </c>
      <c r="P62" s="18">
        <v>6775.33</v>
      </c>
      <c r="Q62" s="18">
        <v>18084.669999999998</v>
      </c>
    </row>
    <row r="63" spans="1:17" x14ac:dyDescent="0.45">
      <c r="A63" s="2" t="s">
        <v>56</v>
      </c>
      <c r="B63" s="2" t="s">
        <v>145</v>
      </c>
      <c r="C63" s="2" t="s">
        <v>145</v>
      </c>
      <c r="D63" s="2">
        <v>2022</v>
      </c>
      <c r="E63" s="18">
        <v>98944.44</v>
      </c>
      <c r="F63" s="18">
        <v>64472.22</v>
      </c>
      <c r="G63" s="18">
        <v>163416.66</v>
      </c>
      <c r="H63" s="18">
        <v>6203.81</v>
      </c>
      <c r="I63" s="18">
        <v>4042.41</v>
      </c>
      <c r="J63" s="18">
        <v>10246.219999999999</v>
      </c>
      <c r="K63" s="18">
        <v>21.189990000000002</v>
      </c>
      <c r="L63" s="18">
        <v>12.358000000000001</v>
      </c>
      <c r="M63" s="20">
        <v>33.547989999999999</v>
      </c>
      <c r="N63" s="18">
        <v>3845.43</v>
      </c>
      <c r="O63" s="18">
        <v>2242.66</v>
      </c>
      <c r="P63" s="18">
        <v>6088.09</v>
      </c>
      <c r="Q63" s="18">
        <v>16334.31</v>
      </c>
    </row>
    <row r="64" spans="1:17" x14ac:dyDescent="0.45">
      <c r="A64" s="2" t="s">
        <v>56</v>
      </c>
      <c r="B64" s="2" t="s">
        <v>140</v>
      </c>
      <c r="C64" s="2" t="s">
        <v>140</v>
      </c>
      <c r="D64" s="2">
        <v>2022</v>
      </c>
      <c r="E64" s="18">
        <v>98638.89</v>
      </c>
      <c r="F64" s="18">
        <v>61777.77</v>
      </c>
      <c r="G64" s="18">
        <v>160416.66</v>
      </c>
      <c r="H64" s="18">
        <v>6184.66</v>
      </c>
      <c r="I64" s="18">
        <v>3873.46</v>
      </c>
      <c r="J64" s="18">
        <v>10058.120000000001</v>
      </c>
      <c r="K64" s="18">
        <v>21.124549999999999</v>
      </c>
      <c r="L64" s="18">
        <v>12.582000000000001</v>
      </c>
      <c r="M64" s="20">
        <v>33.70655</v>
      </c>
      <c r="N64" s="18">
        <v>3833.56</v>
      </c>
      <c r="O64" s="18">
        <v>2283.31</v>
      </c>
      <c r="P64" s="18">
        <v>6116.87</v>
      </c>
      <c r="Q64" s="18">
        <v>16174.99</v>
      </c>
    </row>
    <row r="65" spans="1:17" x14ac:dyDescent="0.45">
      <c r="A65" s="2" t="s">
        <v>56</v>
      </c>
      <c r="B65" s="2" t="s">
        <v>123</v>
      </c>
      <c r="C65" s="2" t="s">
        <v>123</v>
      </c>
      <c r="D65" s="2">
        <v>2022</v>
      </c>
      <c r="E65" s="18">
        <v>117527.78</v>
      </c>
      <c r="F65" s="18">
        <v>64750</v>
      </c>
      <c r="G65" s="18">
        <v>182277.78</v>
      </c>
      <c r="H65" s="18">
        <v>7368.99</v>
      </c>
      <c r="I65" s="18">
        <v>4059.83</v>
      </c>
      <c r="J65" s="18">
        <v>11428.82</v>
      </c>
      <c r="K65" s="18">
        <v>25.169809999999998</v>
      </c>
      <c r="L65" s="18">
        <v>14.58</v>
      </c>
      <c r="M65" s="20">
        <v>39.749809999999997</v>
      </c>
      <c r="N65" s="18">
        <v>4567.67</v>
      </c>
      <c r="O65" s="18">
        <v>2645.89</v>
      </c>
      <c r="P65" s="18">
        <v>7213.56</v>
      </c>
      <c r="Q65" s="18">
        <v>18642.38</v>
      </c>
    </row>
    <row r="66" spans="1:17" x14ac:dyDescent="0.45">
      <c r="A66" s="2" t="s">
        <v>56</v>
      </c>
      <c r="B66" s="2" t="s">
        <v>127</v>
      </c>
      <c r="C66" s="2" t="s">
        <v>127</v>
      </c>
      <c r="D66" s="2">
        <v>2022</v>
      </c>
      <c r="E66" s="18">
        <v>102527.77</v>
      </c>
      <c r="F66" s="18">
        <v>69277.78</v>
      </c>
      <c r="G66" s="18">
        <v>171805.55</v>
      </c>
      <c r="H66" s="18">
        <v>6428.49</v>
      </c>
      <c r="I66" s="18">
        <v>4343.72</v>
      </c>
      <c r="J66" s="18">
        <v>10772.21</v>
      </c>
      <c r="K66" s="18">
        <v>22.231999999999999</v>
      </c>
      <c r="L66" s="18">
        <v>16.167000000000002</v>
      </c>
      <c r="M66" s="20">
        <v>38.399000000000001</v>
      </c>
      <c r="N66" s="18">
        <v>4034.53</v>
      </c>
      <c r="O66" s="18">
        <v>2933.89</v>
      </c>
      <c r="P66" s="18">
        <v>6968.42</v>
      </c>
      <c r="Q66" s="18">
        <v>17740.63</v>
      </c>
    </row>
    <row r="67" spans="1:17" x14ac:dyDescent="0.45">
      <c r="A67" s="2" t="s">
        <v>56</v>
      </c>
      <c r="B67" s="2" t="s">
        <v>69</v>
      </c>
      <c r="C67" s="2" t="s">
        <v>69</v>
      </c>
      <c r="D67" s="2">
        <v>2022</v>
      </c>
      <c r="E67" s="18">
        <v>104194.45</v>
      </c>
      <c r="F67" s="18">
        <v>65666.67</v>
      </c>
      <c r="G67" s="18">
        <v>169861.12</v>
      </c>
      <c r="H67" s="18">
        <v>6533</v>
      </c>
      <c r="I67" s="18">
        <v>4117.3</v>
      </c>
      <c r="J67" s="18">
        <v>10650.3</v>
      </c>
      <c r="K67" s="18">
        <v>20.797999999999998</v>
      </c>
      <c r="L67" s="18">
        <v>15.523999999999999</v>
      </c>
      <c r="M67" s="20">
        <v>36.322000000000003</v>
      </c>
      <c r="N67" s="18">
        <v>3774.3</v>
      </c>
      <c r="O67" s="18">
        <v>2817.2</v>
      </c>
      <c r="P67" s="18">
        <v>6591.5</v>
      </c>
      <c r="Q67" s="18">
        <v>17241.8</v>
      </c>
    </row>
    <row r="68" spans="1:17" x14ac:dyDescent="0.45">
      <c r="A68" s="2" t="s">
        <v>56</v>
      </c>
      <c r="B68" s="2" t="s">
        <v>202</v>
      </c>
      <c r="C68" s="2" t="s">
        <v>202</v>
      </c>
      <c r="D68" s="2">
        <v>2022</v>
      </c>
      <c r="E68" s="18">
        <v>128194.45</v>
      </c>
      <c r="F68" s="18">
        <v>7627.78</v>
      </c>
      <c r="G68" s="18">
        <v>135822.23000000001</v>
      </c>
      <c r="H68" s="18">
        <v>8037.79</v>
      </c>
      <c r="I68" s="18">
        <v>478.27</v>
      </c>
      <c r="J68" s="18">
        <v>8516.06</v>
      </c>
      <c r="K68" s="18">
        <v>23.788</v>
      </c>
      <c r="L68" s="18">
        <v>1.806</v>
      </c>
      <c r="M68" s="20">
        <v>25.594000000000001</v>
      </c>
      <c r="N68" s="18">
        <v>4316.8999999999996</v>
      </c>
      <c r="O68" s="18">
        <v>327.74</v>
      </c>
      <c r="P68" s="18">
        <v>4644.6400000000003</v>
      </c>
      <c r="Q68" s="18">
        <v>13160.7</v>
      </c>
    </row>
    <row r="69" spans="1:17" x14ac:dyDescent="0.45">
      <c r="A69" s="2" t="s">
        <v>56</v>
      </c>
      <c r="B69" s="2" t="s">
        <v>104</v>
      </c>
      <c r="C69" s="2" t="s">
        <v>104</v>
      </c>
      <c r="D69" s="2">
        <v>2022</v>
      </c>
      <c r="E69" s="18">
        <v>111138.89</v>
      </c>
      <c r="F69" s="18">
        <v>70250</v>
      </c>
      <c r="G69" s="18">
        <v>181388.89</v>
      </c>
      <c r="H69" s="18">
        <v>6968.41</v>
      </c>
      <c r="I69" s="18">
        <v>4404.68</v>
      </c>
      <c r="J69" s="18">
        <v>11373.09</v>
      </c>
      <c r="K69" s="18">
        <v>24.907</v>
      </c>
      <c r="L69" s="18">
        <v>15.616</v>
      </c>
      <c r="M69" s="20">
        <v>40.523000000000003</v>
      </c>
      <c r="N69" s="18">
        <v>4519.97</v>
      </c>
      <c r="O69" s="18">
        <v>2833.9</v>
      </c>
      <c r="P69" s="18">
        <v>7353.87</v>
      </c>
      <c r="Q69" s="18">
        <v>18726.96</v>
      </c>
    </row>
    <row r="70" spans="1:17" x14ac:dyDescent="0.45">
      <c r="A70" s="2" t="s">
        <v>56</v>
      </c>
      <c r="B70" s="2" t="s">
        <v>139</v>
      </c>
      <c r="C70" s="2" t="s">
        <v>139</v>
      </c>
      <c r="D70" s="2">
        <v>2022</v>
      </c>
      <c r="E70" s="18">
        <v>117500</v>
      </c>
      <c r="F70" s="18">
        <v>96500</v>
      </c>
      <c r="G70" s="18">
        <v>214000</v>
      </c>
      <c r="H70" s="18">
        <v>7367.25</v>
      </c>
      <c r="I70" s="18">
        <v>6050.55</v>
      </c>
      <c r="J70" s="18">
        <v>13417.8</v>
      </c>
      <c r="K70" s="18">
        <v>25.16386</v>
      </c>
      <c r="L70" s="18">
        <v>19.353000000000002</v>
      </c>
      <c r="M70" s="20">
        <v>44.516860000000001</v>
      </c>
      <c r="N70" s="18">
        <v>4566.59</v>
      </c>
      <c r="O70" s="18">
        <v>3512.07</v>
      </c>
      <c r="P70" s="18">
        <v>8078.66</v>
      </c>
      <c r="Q70" s="18">
        <v>21496.46</v>
      </c>
    </row>
    <row r="71" spans="1:17" x14ac:dyDescent="0.45">
      <c r="A71" s="2" t="s">
        <v>56</v>
      </c>
      <c r="B71" s="2" t="s">
        <v>111</v>
      </c>
      <c r="C71" s="2" t="s">
        <v>111</v>
      </c>
      <c r="D71" s="2">
        <v>2022</v>
      </c>
      <c r="E71" s="18">
        <v>129333.34</v>
      </c>
      <c r="F71" s="18">
        <v>69638.89</v>
      </c>
      <c r="G71" s="18">
        <v>198972.23</v>
      </c>
      <c r="H71" s="18">
        <v>8109.21</v>
      </c>
      <c r="I71" s="18">
        <v>4366.3599999999997</v>
      </c>
      <c r="J71" s="18">
        <v>12475.57</v>
      </c>
      <c r="K71" s="18">
        <v>27.698090000000001</v>
      </c>
      <c r="L71" s="18">
        <v>14.978</v>
      </c>
      <c r="M71" s="20">
        <v>42.676090000000002</v>
      </c>
      <c r="N71" s="18">
        <v>5026.4799999999996</v>
      </c>
      <c r="O71" s="18">
        <v>2718.12</v>
      </c>
      <c r="P71" s="18">
        <v>7744.6</v>
      </c>
      <c r="Q71" s="18">
        <v>20220.169999999998</v>
      </c>
    </row>
    <row r="72" spans="1:17" x14ac:dyDescent="0.45">
      <c r="A72" s="2" t="s">
        <v>56</v>
      </c>
      <c r="B72" s="2" t="s">
        <v>50</v>
      </c>
      <c r="C72" s="2" t="s">
        <v>50</v>
      </c>
      <c r="D72" s="2">
        <v>2022</v>
      </c>
      <c r="E72" s="18">
        <v>120277.78</v>
      </c>
      <c r="F72" s="18">
        <v>92555.55</v>
      </c>
      <c r="G72" s="18">
        <v>212833.33</v>
      </c>
      <c r="H72" s="18">
        <v>7541.42</v>
      </c>
      <c r="I72" s="18">
        <v>5803.23</v>
      </c>
      <c r="J72" s="18">
        <v>13344.65</v>
      </c>
      <c r="K72" s="18">
        <v>25.067</v>
      </c>
      <c r="L72" s="18">
        <v>19.728999999999999</v>
      </c>
      <c r="M72" s="20">
        <v>44.795999999999999</v>
      </c>
      <c r="N72" s="18">
        <v>4549.01</v>
      </c>
      <c r="O72" s="18">
        <v>3580.3</v>
      </c>
      <c r="P72" s="18">
        <v>8129.31</v>
      </c>
      <c r="Q72" s="18">
        <v>21473.96</v>
      </c>
    </row>
    <row r="73" spans="1:17" x14ac:dyDescent="0.45">
      <c r="A73" s="2" t="s">
        <v>56</v>
      </c>
      <c r="B73" s="2" t="s">
        <v>110</v>
      </c>
      <c r="C73" s="2" t="s">
        <v>110</v>
      </c>
      <c r="D73" s="2">
        <v>2022</v>
      </c>
      <c r="E73" s="18">
        <v>126888.89</v>
      </c>
      <c r="F73" s="18">
        <v>89777.78</v>
      </c>
      <c r="G73" s="18">
        <v>216666.67</v>
      </c>
      <c r="H73" s="18">
        <v>7955.93</v>
      </c>
      <c r="I73" s="18">
        <v>5629.07</v>
      </c>
      <c r="J73" s="18">
        <v>13585</v>
      </c>
      <c r="K73" s="18">
        <v>28.675000000000001</v>
      </c>
      <c r="L73" s="18">
        <v>19.802</v>
      </c>
      <c r="M73" s="20">
        <v>48.476999999999997</v>
      </c>
      <c r="N73" s="18">
        <v>5203.7700000000004</v>
      </c>
      <c r="O73" s="18">
        <v>3593.55</v>
      </c>
      <c r="P73" s="18">
        <v>8797.32</v>
      </c>
      <c r="Q73" s="18">
        <v>22382.32</v>
      </c>
    </row>
    <row r="74" spans="1:17" x14ac:dyDescent="0.45">
      <c r="A74" s="2" t="s">
        <v>56</v>
      </c>
      <c r="B74" s="2" t="s">
        <v>114</v>
      </c>
      <c r="C74" s="2" t="s">
        <v>114</v>
      </c>
      <c r="D74" s="2">
        <v>2022</v>
      </c>
      <c r="E74" s="18">
        <v>205055.56</v>
      </c>
      <c r="F74" s="18">
        <v>157777.78</v>
      </c>
      <c r="G74" s="18">
        <v>362833.34</v>
      </c>
      <c r="H74" s="18">
        <v>12856.98</v>
      </c>
      <c r="I74" s="18">
        <v>9892.66</v>
      </c>
      <c r="J74" s="18">
        <v>22749.64</v>
      </c>
      <c r="K74" s="18">
        <v>43.9148</v>
      </c>
      <c r="L74" s="18">
        <v>33.808999999999997</v>
      </c>
      <c r="M74" s="20">
        <v>77.723799999999997</v>
      </c>
      <c r="N74" s="18">
        <v>7969.39</v>
      </c>
      <c r="O74" s="18">
        <v>6135.45</v>
      </c>
      <c r="P74" s="18">
        <v>14104.84</v>
      </c>
      <c r="Q74" s="18">
        <v>36854.480000000003</v>
      </c>
    </row>
    <row r="75" spans="1:17" x14ac:dyDescent="0.45">
      <c r="A75" s="2" t="s">
        <v>56</v>
      </c>
      <c r="B75" s="2" t="s">
        <v>115</v>
      </c>
      <c r="C75" s="2" t="s">
        <v>115</v>
      </c>
      <c r="D75" s="2">
        <v>2022</v>
      </c>
      <c r="E75" s="18">
        <v>147388.89000000001</v>
      </c>
      <c r="F75" s="18">
        <v>95027.78</v>
      </c>
      <c r="G75" s="18">
        <v>242416.67</v>
      </c>
      <c r="H75" s="18">
        <v>9241.2800000000007</v>
      </c>
      <c r="I75" s="18">
        <v>5958.25</v>
      </c>
      <c r="J75" s="18">
        <v>15199.53</v>
      </c>
      <c r="K75" s="18">
        <v>28.902000000000001</v>
      </c>
      <c r="L75" s="18">
        <v>20.600999999999999</v>
      </c>
      <c r="M75" s="20">
        <v>49.503</v>
      </c>
      <c r="N75" s="18">
        <v>5244.96</v>
      </c>
      <c r="O75" s="18">
        <v>3738.55</v>
      </c>
      <c r="P75" s="18">
        <v>8983.51</v>
      </c>
      <c r="Q75" s="18">
        <v>24183.040000000001</v>
      </c>
    </row>
    <row r="76" spans="1:17" x14ac:dyDescent="0.45">
      <c r="A76" s="2" t="s">
        <v>56</v>
      </c>
      <c r="B76" s="2" t="s">
        <v>153</v>
      </c>
      <c r="C76" s="2" t="s">
        <v>153</v>
      </c>
      <c r="D76" s="2">
        <v>2022</v>
      </c>
      <c r="E76" s="18">
        <v>141888.89000000001</v>
      </c>
      <c r="F76" s="18">
        <v>78944.44</v>
      </c>
      <c r="G76" s="18">
        <v>220833.33</v>
      </c>
      <c r="H76" s="18">
        <v>8896.43</v>
      </c>
      <c r="I76" s="18">
        <v>4949.82</v>
      </c>
      <c r="J76" s="18">
        <v>13846.25</v>
      </c>
      <c r="K76" s="18">
        <v>31.626999999999999</v>
      </c>
      <c r="L76" s="18">
        <v>16.923999999999999</v>
      </c>
      <c r="M76" s="20">
        <v>48.551000000000002</v>
      </c>
      <c r="N76" s="18">
        <v>5739.48</v>
      </c>
      <c r="O76" s="18">
        <v>3071.27</v>
      </c>
      <c r="P76" s="18">
        <v>8810.75</v>
      </c>
      <c r="Q76" s="18">
        <v>22657</v>
      </c>
    </row>
    <row r="77" spans="1:17" x14ac:dyDescent="0.45">
      <c r="A77" s="2" t="s">
        <v>56</v>
      </c>
      <c r="B77" s="2" t="s">
        <v>12</v>
      </c>
      <c r="C77" s="2" t="s">
        <v>12</v>
      </c>
      <c r="D77" s="2">
        <v>2022</v>
      </c>
      <c r="E77" s="18">
        <v>142222.23000000001</v>
      </c>
      <c r="F77" s="18">
        <v>85722.23</v>
      </c>
      <c r="G77" s="18">
        <v>227944.46</v>
      </c>
      <c r="H77" s="18">
        <v>8917.34</v>
      </c>
      <c r="I77" s="18">
        <v>5374.78</v>
      </c>
      <c r="J77" s="18">
        <v>14292.12</v>
      </c>
      <c r="K77" s="18">
        <v>30.458379999999998</v>
      </c>
      <c r="L77" s="18">
        <v>19.213000000000001</v>
      </c>
      <c r="M77" s="20">
        <v>49.671379999999999</v>
      </c>
      <c r="N77" s="18">
        <v>5527.4</v>
      </c>
      <c r="O77" s="18">
        <v>3486.66</v>
      </c>
      <c r="P77" s="18">
        <v>9014.06</v>
      </c>
      <c r="Q77" s="18">
        <v>23306.18</v>
      </c>
    </row>
    <row r="78" spans="1:17" x14ac:dyDescent="0.45">
      <c r="A78" s="2" t="s">
        <v>56</v>
      </c>
      <c r="B78" s="2" t="s">
        <v>183</v>
      </c>
      <c r="C78" s="2" t="s">
        <v>183</v>
      </c>
      <c r="D78" s="2">
        <v>2022</v>
      </c>
      <c r="E78" s="18">
        <v>143833.32999999999</v>
      </c>
      <c r="F78" s="18">
        <v>58111.11</v>
      </c>
      <c r="G78" s="18">
        <v>201944.44</v>
      </c>
      <c r="H78" s="18">
        <v>9018.35</v>
      </c>
      <c r="I78" s="18">
        <v>3643.57</v>
      </c>
      <c r="J78" s="18">
        <v>12661.92</v>
      </c>
      <c r="K78" s="18">
        <v>30.925999999999998</v>
      </c>
      <c r="L78" s="18">
        <v>12.365</v>
      </c>
      <c r="M78" s="20">
        <v>43.290999999999997</v>
      </c>
      <c r="N78" s="18">
        <v>5612.26</v>
      </c>
      <c r="O78" s="18">
        <v>2243.9299999999998</v>
      </c>
      <c r="P78" s="18">
        <v>7856.19</v>
      </c>
      <c r="Q78" s="18">
        <v>20518.11</v>
      </c>
    </row>
    <row r="79" spans="1:17" x14ac:dyDescent="0.45">
      <c r="A79" s="2" t="s">
        <v>56</v>
      </c>
      <c r="B79" s="2" t="s">
        <v>6</v>
      </c>
      <c r="C79" s="2" t="s">
        <v>6</v>
      </c>
      <c r="D79" s="2">
        <v>2022</v>
      </c>
      <c r="E79" s="18">
        <v>257277.78</v>
      </c>
      <c r="F79" s="18">
        <v>100944.44</v>
      </c>
      <c r="G79" s="18">
        <v>358222.22</v>
      </c>
      <c r="H79" s="18">
        <v>16131.32</v>
      </c>
      <c r="I79" s="18">
        <v>6329.21</v>
      </c>
      <c r="J79" s="18">
        <v>22460.53</v>
      </c>
      <c r="K79" s="18">
        <v>60.406999999999996</v>
      </c>
      <c r="L79" s="18">
        <v>19.738</v>
      </c>
      <c r="M79" s="20">
        <v>80.144999999999996</v>
      </c>
      <c r="N79" s="18">
        <v>10962.3</v>
      </c>
      <c r="O79" s="18">
        <v>3581.93</v>
      </c>
      <c r="P79" s="18">
        <v>14544.23</v>
      </c>
      <c r="Q79" s="18">
        <v>37004.76</v>
      </c>
    </row>
    <row r="80" spans="1:17" x14ac:dyDescent="0.45">
      <c r="A80" s="2" t="s">
        <v>56</v>
      </c>
      <c r="B80" s="2" t="s">
        <v>193</v>
      </c>
      <c r="C80" s="2" t="s">
        <v>193</v>
      </c>
      <c r="D80" s="2">
        <v>2022</v>
      </c>
      <c r="E80" s="18">
        <v>301916.65999999997</v>
      </c>
      <c r="F80" s="18">
        <v>97305.55</v>
      </c>
      <c r="G80" s="18">
        <v>399222.21</v>
      </c>
      <c r="H80" s="18">
        <v>18930.169999999998</v>
      </c>
      <c r="I80" s="18">
        <v>6101.05</v>
      </c>
      <c r="J80" s="18">
        <v>25031.22</v>
      </c>
      <c r="K80" s="18">
        <v>64.658619999999999</v>
      </c>
      <c r="L80" s="18">
        <v>20.709</v>
      </c>
      <c r="M80" s="20">
        <v>85.367620000000002</v>
      </c>
      <c r="N80" s="18">
        <v>11733.86</v>
      </c>
      <c r="O80" s="18">
        <v>3758.15</v>
      </c>
      <c r="P80" s="18">
        <v>15492.01</v>
      </c>
      <c r="Q80" s="18">
        <v>40523.230000000003</v>
      </c>
    </row>
    <row r="81" spans="1:17" x14ac:dyDescent="0.45">
      <c r="A81" s="2" t="s">
        <v>162</v>
      </c>
      <c r="B81" s="2"/>
      <c r="C81" s="2" t="s">
        <v>4</v>
      </c>
      <c r="D81" s="2">
        <v>2022</v>
      </c>
      <c r="E81" s="18">
        <v>67472.22</v>
      </c>
      <c r="F81" s="18"/>
      <c r="G81" s="18">
        <v>67472.22</v>
      </c>
      <c r="H81" s="18">
        <v>4230.51</v>
      </c>
      <c r="I81" s="18"/>
      <c r="J81" s="18">
        <v>4230.51</v>
      </c>
      <c r="K81" s="18">
        <v>14.44989</v>
      </c>
      <c r="L81" s="18"/>
      <c r="M81" s="20">
        <v>14.44989</v>
      </c>
      <c r="N81" s="18">
        <v>2622.28</v>
      </c>
      <c r="O81" s="18"/>
      <c r="P81" s="18">
        <v>2622.28</v>
      </c>
      <c r="Q81" s="18">
        <v>6852.79</v>
      </c>
    </row>
    <row r="82" spans="1:17" x14ac:dyDescent="0.45">
      <c r="A82" s="2" t="s">
        <v>162</v>
      </c>
      <c r="B82" s="2"/>
      <c r="C82" s="2" t="s">
        <v>177</v>
      </c>
      <c r="D82" s="2">
        <v>2022</v>
      </c>
      <c r="E82" s="18">
        <v>67472.22</v>
      </c>
      <c r="F82" s="18"/>
      <c r="G82" s="18">
        <v>67472.22</v>
      </c>
      <c r="H82" s="18">
        <v>4230.51</v>
      </c>
      <c r="I82" s="18"/>
      <c r="J82" s="18">
        <v>4230.51</v>
      </c>
      <c r="K82" s="18">
        <v>14.44988</v>
      </c>
      <c r="L82" s="18"/>
      <c r="M82" s="20">
        <v>14.44988</v>
      </c>
      <c r="N82" s="18">
        <v>2622.28</v>
      </c>
      <c r="O82" s="18"/>
      <c r="P82" s="18">
        <v>2622.28</v>
      </c>
      <c r="Q82" s="18">
        <v>6852.79</v>
      </c>
    </row>
    <row r="83" spans="1:17" x14ac:dyDescent="0.45">
      <c r="A83" s="2" t="s">
        <v>162</v>
      </c>
      <c r="B83" s="2"/>
      <c r="C83" s="2" t="s">
        <v>46</v>
      </c>
      <c r="D83" s="2">
        <v>2022</v>
      </c>
      <c r="E83" s="18">
        <v>76694.45</v>
      </c>
      <c r="F83" s="18"/>
      <c r="G83" s="18">
        <v>76694.45</v>
      </c>
      <c r="H83" s="18">
        <v>4808.75</v>
      </c>
      <c r="I83" s="18"/>
      <c r="J83" s="18">
        <v>4808.75</v>
      </c>
      <c r="K83" s="18">
        <v>16.42492</v>
      </c>
      <c r="L83" s="18"/>
      <c r="M83" s="20">
        <v>16.42492</v>
      </c>
      <c r="N83" s="18">
        <v>2980.7</v>
      </c>
      <c r="O83" s="18"/>
      <c r="P83" s="18">
        <v>2980.7</v>
      </c>
      <c r="Q83" s="18">
        <v>7789.45</v>
      </c>
    </row>
    <row r="84" spans="1:17" x14ac:dyDescent="0.45">
      <c r="A84" s="2" t="s">
        <v>162</v>
      </c>
      <c r="B84" s="2"/>
      <c r="C84" s="2" t="s">
        <v>148</v>
      </c>
      <c r="D84" s="2">
        <v>2022</v>
      </c>
      <c r="E84" s="18">
        <v>40777.78</v>
      </c>
      <c r="F84" s="18"/>
      <c r="G84" s="18">
        <v>40777.78</v>
      </c>
      <c r="H84" s="18">
        <v>2556.77</v>
      </c>
      <c r="I84" s="18"/>
      <c r="J84" s="18">
        <v>2556.77</v>
      </c>
      <c r="K84" s="18">
        <v>8.391</v>
      </c>
      <c r="L84" s="18"/>
      <c r="M84" s="20">
        <v>8.391</v>
      </c>
      <c r="N84" s="18">
        <v>1522.75</v>
      </c>
      <c r="O84" s="18"/>
      <c r="P84" s="18">
        <v>1522.75</v>
      </c>
      <c r="Q84" s="18">
        <v>4079.52</v>
      </c>
    </row>
    <row r="85" spans="1:17" x14ac:dyDescent="0.45">
      <c r="A85" s="2" t="s">
        <v>162</v>
      </c>
      <c r="B85" s="2"/>
      <c r="C85" s="2" t="s">
        <v>169</v>
      </c>
      <c r="D85" s="2">
        <v>2022</v>
      </c>
      <c r="E85" s="18">
        <v>42555.55</v>
      </c>
      <c r="F85" s="18"/>
      <c r="G85" s="18">
        <v>42555.55</v>
      </c>
      <c r="H85" s="18">
        <v>2668.23</v>
      </c>
      <c r="I85" s="18"/>
      <c r="J85" s="18">
        <v>2668.23</v>
      </c>
      <c r="K85" s="18">
        <v>9.1850000000000005</v>
      </c>
      <c r="L85" s="18"/>
      <c r="M85" s="20">
        <v>9.1850000000000005</v>
      </c>
      <c r="N85" s="18">
        <v>1666.84</v>
      </c>
      <c r="O85" s="18"/>
      <c r="P85" s="18">
        <v>1666.84</v>
      </c>
      <c r="Q85" s="18">
        <v>4335.07</v>
      </c>
    </row>
    <row r="86" spans="1:17" x14ac:dyDescent="0.45">
      <c r="A86" s="2" t="s">
        <v>162</v>
      </c>
      <c r="B86" s="2"/>
      <c r="C86" s="2" t="s">
        <v>208</v>
      </c>
      <c r="D86" s="2">
        <v>2022</v>
      </c>
      <c r="E86" s="18">
        <v>40138.89</v>
      </c>
      <c r="F86" s="18"/>
      <c r="G86" s="18">
        <v>40138.89</v>
      </c>
      <c r="H86" s="18">
        <v>2516.71</v>
      </c>
      <c r="I86" s="18"/>
      <c r="J86" s="18">
        <v>2516.71</v>
      </c>
      <c r="K86" s="18">
        <v>8.4740000000000002</v>
      </c>
      <c r="L86" s="18"/>
      <c r="M86" s="20">
        <v>8.4740000000000002</v>
      </c>
      <c r="N86" s="18">
        <v>1537.81</v>
      </c>
      <c r="O86" s="18"/>
      <c r="P86" s="18">
        <v>1537.81</v>
      </c>
      <c r="Q86" s="18">
        <v>4054.52</v>
      </c>
    </row>
    <row r="87" spans="1:17" x14ac:dyDescent="0.45">
      <c r="A87" s="2" t="s">
        <v>162</v>
      </c>
      <c r="B87" s="2"/>
      <c r="C87" s="2" t="s">
        <v>131</v>
      </c>
      <c r="D87" s="2">
        <v>2022</v>
      </c>
      <c r="E87" s="18">
        <v>60833.34</v>
      </c>
      <c r="F87" s="18">
        <v>52370.239999999998</v>
      </c>
      <c r="G87" s="18">
        <v>113203.58</v>
      </c>
      <c r="H87" s="18">
        <v>3814.25</v>
      </c>
      <c r="I87" s="18">
        <v>3283.62</v>
      </c>
      <c r="J87" s="18">
        <v>7097.87</v>
      </c>
      <c r="K87" s="18">
        <v>12.804</v>
      </c>
      <c r="L87" s="18">
        <v>8.3719999999999999</v>
      </c>
      <c r="M87" s="20">
        <v>21.175999999999998</v>
      </c>
      <c r="N87" s="18">
        <v>2323.59</v>
      </c>
      <c r="O87" s="18">
        <v>1519.3</v>
      </c>
      <c r="P87" s="18">
        <v>3842.89</v>
      </c>
      <c r="Q87" s="18">
        <v>10940.76</v>
      </c>
    </row>
    <row r="88" spans="1:17" x14ac:dyDescent="0.45">
      <c r="A88" s="2" t="s">
        <v>162</v>
      </c>
      <c r="B88" s="2"/>
      <c r="C88" s="2" t="s">
        <v>176</v>
      </c>
      <c r="D88" s="2">
        <v>2022</v>
      </c>
      <c r="E88" s="18">
        <v>52972.22</v>
      </c>
      <c r="F88" s="18">
        <v>52370.239999999998</v>
      </c>
      <c r="G88" s="18">
        <v>105342.46</v>
      </c>
      <c r="H88" s="18">
        <v>3321.36</v>
      </c>
      <c r="I88" s="18">
        <v>3283.62</v>
      </c>
      <c r="J88" s="18">
        <v>6604.98</v>
      </c>
      <c r="K88" s="18">
        <v>10.741</v>
      </c>
      <c r="L88" s="18">
        <v>8.3710000000000004</v>
      </c>
      <c r="M88" s="20">
        <v>19.111999999999998</v>
      </c>
      <c r="N88" s="18">
        <v>1949.21</v>
      </c>
      <c r="O88" s="18">
        <v>1519.12</v>
      </c>
      <c r="P88" s="18">
        <v>3468.33</v>
      </c>
      <c r="Q88" s="18">
        <v>10073.31</v>
      </c>
    </row>
    <row r="89" spans="1:17" x14ac:dyDescent="0.45">
      <c r="A89" s="2" t="s">
        <v>162</v>
      </c>
      <c r="B89" s="2"/>
      <c r="C89" s="2" t="s">
        <v>144</v>
      </c>
      <c r="D89" s="2">
        <v>2022</v>
      </c>
      <c r="E89" s="18">
        <v>49361.120000000003</v>
      </c>
      <c r="F89" s="18">
        <v>52370.39</v>
      </c>
      <c r="G89" s="18">
        <v>101731.51</v>
      </c>
      <c r="H89" s="18">
        <v>3094.94</v>
      </c>
      <c r="I89" s="18">
        <v>3283.62</v>
      </c>
      <c r="J89" s="18">
        <v>6378.56</v>
      </c>
      <c r="K89" s="18">
        <v>11.16</v>
      </c>
      <c r="L89" s="18">
        <v>8.3710000000000004</v>
      </c>
      <c r="M89" s="20">
        <v>19.530999999999999</v>
      </c>
      <c r="N89" s="18">
        <v>2025.25</v>
      </c>
      <c r="O89" s="18">
        <v>1519.12</v>
      </c>
      <c r="P89" s="18">
        <v>3544.37</v>
      </c>
      <c r="Q89" s="18">
        <v>9922.93</v>
      </c>
    </row>
    <row r="90" spans="1:17" x14ac:dyDescent="0.45">
      <c r="A90" s="2" t="s">
        <v>162</v>
      </c>
      <c r="B90" s="2"/>
      <c r="C90" s="2" t="s">
        <v>122</v>
      </c>
      <c r="D90" s="2">
        <v>2022</v>
      </c>
      <c r="E90" s="18">
        <v>52527.78</v>
      </c>
      <c r="F90" s="18">
        <v>55624.43</v>
      </c>
      <c r="G90" s="18">
        <v>108152.21</v>
      </c>
      <c r="H90" s="18">
        <v>3293.49</v>
      </c>
      <c r="I90" s="18">
        <v>3487.66</v>
      </c>
      <c r="J90" s="18">
        <v>6781.15</v>
      </c>
      <c r="K90" s="18">
        <v>11.541</v>
      </c>
      <c r="L90" s="18">
        <v>8.3239999999999998</v>
      </c>
      <c r="M90" s="20">
        <v>19.864999999999998</v>
      </c>
      <c r="N90" s="18">
        <v>2094.39</v>
      </c>
      <c r="O90" s="18">
        <v>1510.59</v>
      </c>
      <c r="P90" s="18">
        <v>3604.98</v>
      </c>
      <c r="Q90" s="18">
        <v>10386.129999999999</v>
      </c>
    </row>
    <row r="91" spans="1:17" x14ac:dyDescent="0.45">
      <c r="A91" s="2" t="s">
        <v>162</v>
      </c>
      <c r="B91" s="2"/>
      <c r="C91" s="2" t="s">
        <v>22</v>
      </c>
      <c r="D91" s="2">
        <v>2022</v>
      </c>
      <c r="E91" s="18">
        <v>51555.56</v>
      </c>
      <c r="F91" s="18">
        <v>64845.98</v>
      </c>
      <c r="G91" s="18">
        <v>116401.54</v>
      </c>
      <c r="H91" s="18">
        <v>3232.53</v>
      </c>
      <c r="I91" s="18">
        <v>4065.84</v>
      </c>
      <c r="J91" s="18">
        <v>7298.37</v>
      </c>
      <c r="K91" s="18">
        <v>11.304</v>
      </c>
      <c r="L91" s="18">
        <v>11.714</v>
      </c>
      <c r="M91" s="20">
        <v>23.018000000000001</v>
      </c>
      <c r="N91" s="18">
        <v>2051.38</v>
      </c>
      <c r="O91" s="18">
        <v>2125.79</v>
      </c>
      <c r="P91" s="18">
        <v>4177.17</v>
      </c>
      <c r="Q91" s="18">
        <v>11475.54</v>
      </c>
    </row>
    <row r="92" spans="1:17" x14ac:dyDescent="0.45">
      <c r="A92" s="2" t="s">
        <v>162</v>
      </c>
      <c r="B92" s="2"/>
      <c r="C92" s="2" t="s">
        <v>180</v>
      </c>
      <c r="D92" s="2">
        <v>2022</v>
      </c>
      <c r="E92" s="18">
        <v>82972.22</v>
      </c>
      <c r="F92" s="18">
        <v>47461.55</v>
      </c>
      <c r="G92" s="18">
        <v>130433.77</v>
      </c>
      <c r="H92" s="18">
        <v>5202.3500000000004</v>
      </c>
      <c r="I92" s="18">
        <v>2975.84</v>
      </c>
      <c r="J92" s="18">
        <v>8178.19</v>
      </c>
      <c r="K92" s="18">
        <v>12.164</v>
      </c>
      <c r="L92" s="18">
        <v>12.978</v>
      </c>
      <c r="M92" s="20">
        <v>25.141999999999999</v>
      </c>
      <c r="N92" s="18">
        <v>2207.4499999999998</v>
      </c>
      <c r="O92" s="18">
        <v>2355.17</v>
      </c>
      <c r="P92" s="18">
        <v>4562.62</v>
      </c>
      <c r="Q92" s="18">
        <v>12740.81</v>
      </c>
    </row>
    <row r="93" spans="1:17" x14ac:dyDescent="0.45">
      <c r="A93" s="2" t="s">
        <v>162</v>
      </c>
      <c r="B93" s="2"/>
      <c r="C93" s="2" t="s">
        <v>181</v>
      </c>
      <c r="D93" s="2">
        <v>2022</v>
      </c>
      <c r="E93" s="18">
        <v>54333.33</v>
      </c>
      <c r="F93" s="18">
        <v>60886.48</v>
      </c>
      <c r="G93" s="18">
        <v>115219.81</v>
      </c>
      <c r="H93" s="18">
        <v>3406.7</v>
      </c>
      <c r="I93" s="18">
        <v>3817.58</v>
      </c>
      <c r="J93" s="18">
        <v>7224.28</v>
      </c>
      <c r="K93" s="18">
        <v>10.464</v>
      </c>
      <c r="L93" s="18">
        <v>11.353999999999999</v>
      </c>
      <c r="M93" s="20">
        <v>21.818000000000001</v>
      </c>
      <c r="N93" s="18">
        <v>1898.94</v>
      </c>
      <c r="O93" s="18">
        <v>2060.46</v>
      </c>
      <c r="P93" s="18">
        <v>3959.4</v>
      </c>
      <c r="Q93" s="18">
        <v>11183.68</v>
      </c>
    </row>
    <row r="94" spans="1:17" x14ac:dyDescent="0.45">
      <c r="A94" s="2" t="s">
        <v>162</v>
      </c>
      <c r="B94" s="2"/>
      <c r="C94" s="2" t="s">
        <v>178</v>
      </c>
      <c r="D94" s="2">
        <v>2022</v>
      </c>
      <c r="E94" s="18"/>
      <c r="F94" s="18">
        <v>104023.32</v>
      </c>
      <c r="G94" s="18">
        <v>104023.32</v>
      </c>
      <c r="H94" s="18"/>
      <c r="I94" s="18">
        <v>6522.26</v>
      </c>
      <c r="J94" s="18">
        <v>6522.26</v>
      </c>
      <c r="K94" s="18"/>
      <c r="L94" s="18">
        <v>22.27768</v>
      </c>
      <c r="M94" s="20">
        <v>22.27768</v>
      </c>
      <c r="N94" s="18"/>
      <c r="O94" s="18">
        <v>4042.82</v>
      </c>
      <c r="P94" s="18">
        <v>4042.82</v>
      </c>
      <c r="Q94" s="18">
        <v>10565.08</v>
      </c>
    </row>
    <row r="95" spans="1:17" x14ac:dyDescent="0.45">
      <c r="A95" s="2" t="s">
        <v>162</v>
      </c>
      <c r="B95" s="2"/>
      <c r="C95" s="2" t="s">
        <v>156</v>
      </c>
      <c r="D95" s="2">
        <v>2022</v>
      </c>
      <c r="E95" s="18"/>
      <c r="F95" s="18">
        <v>90491.82</v>
      </c>
      <c r="G95" s="18">
        <v>90491.82</v>
      </c>
      <c r="H95" s="18"/>
      <c r="I95" s="18">
        <v>5673.83</v>
      </c>
      <c r="J95" s="18">
        <v>5673.83</v>
      </c>
      <c r="K95" s="18"/>
      <c r="L95" s="18">
        <v>20.989000000000001</v>
      </c>
      <c r="M95" s="20">
        <v>20.989000000000001</v>
      </c>
      <c r="N95" s="18"/>
      <c r="O95" s="18">
        <v>3808.96</v>
      </c>
      <c r="P95" s="18">
        <v>3808.96</v>
      </c>
      <c r="Q95" s="18">
        <v>9482.7900000000009</v>
      </c>
    </row>
    <row r="96" spans="1:17" x14ac:dyDescent="0.45">
      <c r="A96" s="2" t="s">
        <v>162</v>
      </c>
      <c r="B96" s="2" t="s">
        <v>41</v>
      </c>
      <c r="C96" s="2" t="s">
        <v>41</v>
      </c>
      <c r="D96" s="2">
        <v>2022</v>
      </c>
      <c r="E96" s="18">
        <v>128513.89</v>
      </c>
      <c r="F96" s="18">
        <v>56994.45</v>
      </c>
      <c r="G96" s="18">
        <v>185508.34</v>
      </c>
      <c r="H96" s="18">
        <v>8057.82</v>
      </c>
      <c r="I96" s="18">
        <v>3573.56</v>
      </c>
      <c r="J96" s="18">
        <v>11631.38</v>
      </c>
      <c r="K96" s="18">
        <v>27.522600000000001</v>
      </c>
      <c r="L96" s="18">
        <v>12.205959999999999</v>
      </c>
      <c r="M96" s="20">
        <v>39.728560000000002</v>
      </c>
      <c r="N96" s="18">
        <v>4994.6400000000003</v>
      </c>
      <c r="O96" s="18">
        <v>2215.06</v>
      </c>
      <c r="P96" s="18">
        <v>7209.7</v>
      </c>
      <c r="Q96" s="18">
        <v>18841.080000000002</v>
      </c>
    </row>
    <row r="97" spans="1:17" x14ac:dyDescent="0.45">
      <c r="A97" s="2" t="s">
        <v>162</v>
      </c>
      <c r="B97" s="2" t="s">
        <v>175</v>
      </c>
      <c r="C97" s="2" t="s">
        <v>175</v>
      </c>
      <c r="D97" s="2">
        <v>2022</v>
      </c>
      <c r="E97" s="18">
        <v>133391.67000000001</v>
      </c>
      <c r="F97" s="18">
        <v>68519.44</v>
      </c>
      <c r="G97" s="18">
        <v>201911.11</v>
      </c>
      <c r="H97" s="18">
        <v>8363.66</v>
      </c>
      <c r="I97" s="18">
        <v>4296.16</v>
      </c>
      <c r="J97" s="18">
        <v>12659.82</v>
      </c>
      <c r="K97" s="18">
        <v>28.567219999999999</v>
      </c>
      <c r="L97" s="18">
        <v>14.674149999999999</v>
      </c>
      <c r="M97" s="20">
        <v>43.241370000000003</v>
      </c>
      <c r="N97" s="18">
        <v>5184.21</v>
      </c>
      <c r="O97" s="18">
        <v>2662.98</v>
      </c>
      <c r="P97" s="18">
        <v>7847.19</v>
      </c>
      <c r="Q97" s="18">
        <v>20507.009999999998</v>
      </c>
    </row>
    <row r="98" spans="1:17" x14ac:dyDescent="0.45">
      <c r="A98" s="2" t="s">
        <v>162</v>
      </c>
      <c r="B98" s="2" t="s">
        <v>35</v>
      </c>
      <c r="C98" s="2" t="s">
        <v>35</v>
      </c>
      <c r="D98" s="2">
        <v>2022</v>
      </c>
      <c r="E98" s="18">
        <v>107472.22</v>
      </c>
      <c r="F98" s="18">
        <v>64558.33</v>
      </c>
      <c r="G98" s="18">
        <v>172030.55</v>
      </c>
      <c r="H98" s="18">
        <v>6738.51</v>
      </c>
      <c r="I98" s="18">
        <v>4047.81</v>
      </c>
      <c r="J98" s="18">
        <v>10786.32</v>
      </c>
      <c r="K98" s="18">
        <v>23.016300000000001</v>
      </c>
      <c r="L98" s="18">
        <v>13.825839999999999</v>
      </c>
      <c r="M98" s="20">
        <v>36.842140000000001</v>
      </c>
      <c r="N98" s="18">
        <v>4176.8599999999997</v>
      </c>
      <c r="O98" s="18">
        <v>2509.0300000000002</v>
      </c>
      <c r="P98" s="18">
        <v>6685.89</v>
      </c>
      <c r="Q98" s="18">
        <v>17472.21</v>
      </c>
    </row>
    <row r="99" spans="1:17" x14ac:dyDescent="0.45">
      <c r="A99" s="2" t="s">
        <v>162</v>
      </c>
      <c r="B99" s="2" t="s">
        <v>168</v>
      </c>
      <c r="C99" s="2" t="s">
        <v>168</v>
      </c>
      <c r="D99" s="2">
        <v>2022</v>
      </c>
      <c r="E99" s="18">
        <v>116500</v>
      </c>
      <c r="F99" s="18">
        <v>66441.66</v>
      </c>
      <c r="G99" s="18">
        <v>182941.66</v>
      </c>
      <c r="H99" s="18">
        <v>7304.55</v>
      </c>
      <c r="I99" s="18">
        <v>4165.8900000000003</v>
      </c>
      <c r="J99" s="18">
        <v>11470.44</v>
      </c>
      <c r="K99" s="18">
        <v>24.9497</v>
      </c>
      <c r="L99" s="18">
        <v>14.229179999999999</v>
      </c>
      <c r="M99" s="20">
        <v>39.178879999999999</v>
      </c>
      <c r="N99" s="18">
        <v>4527.72</v>
      </c>
      <c r="O99" s="18">
        <v>2582.23</v>
      </c>
      <c r="P99" s="18">
        <v>7109.95</v>
      </c>
      <c r="Q99" s="18">
        <v>18580.39</v>
      </c>
    </row>
    <row r="100" spans="1:17" x14ac:dyDescent="0.45">
      <c r="A100" s="2" t="s">
        <v>162</v>
      </c>
      <c r="B100" s="2" t="s">
        <v>187</v>
      </c>
      <c r="C100" s="2" t="s">
        <v>187</v>
      </c>
      <c r="D100" s="2">
        <v>2022</v>
      </c>
      <c r="E100" s="18">
        <v>115611.11</v>
      </c>
      <c r="F100" s="18">
        <v>59705.56</v>
      </c>
      <c r="G100" s="18">
        <v>175316.67</v>
      </c>
      <c r="H100" s="18">
        <v>7248.81</v>
      </c>
      <c r="I100" s="18">
        <v>3743.54</v>
      </c>
      <c r="J100" s="18">
        <v>10992.35</v>
      </c>
      <c r="K100" s="18">
        <v>24.759329999999999</v>
      </c>
      <c r="L100" s="18">
        <v>12.786569999999999</v>
      </c>
      <c r="M100" s="20">
        <v>37.545900000000003</v>
      </c>
      <c r="N100" s="18">
        <v>4493.17</v>
      </c>
      <c r="O100" s="18">
        <v>2320.4299999999998</v>
      </c>
      <c r="P100" s="18">
        <v>6813.6</v>
      </c>
      <c r="Q100" s="18">
        <v>17805.95</v>
      </c>
    </row>
    <row r="101" spans="1:17" x14ac:dyDescent="0.45">
      <c r="A101" s="2" t="s">
        <v>162</v>
      </c>
      <c r="B101" s="2" t="s">
        <v>32</v>
      </c>
      <c r="C101" s="2" t="s">
        <v>32</v>
      </c>
      <c r="D101" s="2">
        <v>2022</v>
      </c>
      <c r="E101" s="18">
        <v>132361.10999999999</v>
      </c>
      <c r="F101" s="18">
        <v>67933.34</v>
      </c>
      <c r="G101" s="18">
        <v>200294.45</v>
      </c>
      <c r="H101" s="18">
        <v>8299.0400000000009</v>
      </c>
      <c r="I101" s="18">
        <v>4259.43</v>
      </c>
      <c r="J101" s="18">
        <v>12558.47</v>
      </c>
      <c r="K101" s="18">
        <v>28.346520000000002</v>
      </c>
      <c r="L101" s="18">
        <v>14.548640000000001</v>
      </c>
      <c r="M101" s="20">
        <v>42.895159999999997</v>
      </c>
      <c r="N101" s="18">
        <v>5144.16</v>
      </c>
      <c r="O101" s="18">
        <v>2640.2</v>
      </c>
      <c r="P101" s="18">
        <v>7784.36</v>
      </c>
      <c r="Q101" s="18">
        <v>20342.830000000002</v>
      </c>
    </row>
    <row r="102" spans="1:17" x14ac:dyDescent="0.45">
      <c r="A102" s="2" t="s">
        <v>85</v>
      </c>
      <c r="B102" s="2"/>
      <c r="C102" s="2" t="s">
        <v>5</v>
      </c>
      <c r="D102" s="2">
        <v>2022</v>
      </c>
      <c r="E102" s="18">
        <v>385527.77</v>
      </c>
      <c r="F102" s="18"/>
      <c r="G102" s="18">
        <v>385527.77</v>
      </c>
      <c r="H102" s="18">
        <v>24172.59</v>
      </c>
      <c r="I102" s="18"/>
      <c r="J102" s="18">
        <v>24172.59</v>
      </c>
      <c r="K102" s="18">
        <v>82.564809999999994</v>
      </c>
      <c r="L102" s="18"/>
      <c r="M102" s="20">
        <v>82.564809999999994</v>
      </c>
      <c r="N102" s="18">
        <v>14983.37</v>
      </c>
      <c r="O102" s="18"/>
      <c r="P102" s="18">
        <v>14983.37</v>
      </c>
      <c r="Q102" s="18">
        <v>39155.96</v>
      </c>
    </row>
    <row r="103" spans="1:17" x14ac:dyDescent="0.45">
      <c r="A103" s="2" t="s">
        <v>85</v>
      </c>
      <c r="B103" s="2"/>
      <c r="C103" s="2" t="s">
        <v>164</v>
      </c>
      <c r="D103" s="2">
        <v>2022</v>
      </c>
      <c r="E103" s="18">
        <v>68472.22</v>
      </c>
      <c r="F103" s="18"/>
      <c r="G103" s="18">
        <v>68472.22</v>
      </c>
      <c r="H103" s="18">
        <v>4293.21</v>
      </c>
      <c r="I103" s="18"/>
      <c r="J103" s="18">
        <v>4293.21</v>
      </c>
      <c r="K103" s="18">
        <v>14.66404</v>
      </c>
      <c r="L103" s="18"/>
      <c r="M103" s="20">
        <v>14.66404</v>
      </c>
      <c r="N103" s="18">
        <v>2661.14</v>
      </c>
      <c r="O103" s="18"/>
      <c r="P103" s="18">
        <v>2661.14</v>
      </c>
      <c r="Q103" s="18">
        <v>6954.35</v>
      </c>
    </row>
    <row r="104" spans="1:17" x14ac:dyDescent="0.45">
      <c r="A104" s="2" t="s">
        <v>85</v>
      </c>
      <c r="B104" s="2"/>
      <c r="C104" s="2" t="s">
        <v>143</v>
      </c>
      <c r="D104" s="2">
        <v>2022</v>
      </c>
      <c r="E104" s="18">
        <v>18833.34</v>
      </c>
      <c r="F104" s="18"/>
      <c r="G104" s="18">
        <v>18833.34</v>
      </c>
      <c r="H104" s="18">
        <v>1180.8499999999999</v>
      </c>
      <c r="I104" s="18"/>
      <c r="J104" s="18">
        <v>1180.8499999999999</v>
      </c>
      <c r="K104" s="18">
        <v>4.0333600000000001</v>
      </c>
      <c r="L104" s="18"/>
      <c r="M104" s="20">
        <v>4.0333600000000001</v>
      </c>
      <c r="N104" s="18">
        <v>731.95</v>
      </c>
      <c r="O104" s="18"/>
      <c r="P104" s="18">
        <v>731.95</v>
      </c>
      <c r="Q104" s="18">
        <v>1912.8</v>
      </c>
    </row>
    <row r="105" spans="1:17" x14ac:dyDescent="0.45">
      <c r="A105" s="2" t="s">
        <v>85</v>
      </c>
      <c r="B105" s="2" t="s">
        <v>95</v>
      </c>
      <c r="C105" s="2" t="s">
        <v>95</v>
      </c>
      <c r="D105" s="2">
        <v>2022</v>
      </c>
      <c r="E105" s="18">
        <v>128222.23</v>
      </c>
      <c r="F105" s="18">
        <v>34086.11</v>
      </c>
      <c r="G105" s="18">
        <v>162308.34</v>
      </c>
      <c r="H105" s="18">
        <v>8039.53</v>
      </c>
      <c r="I105" s="18">
        <v>2137.21</v>
      </c>
      <c r="J105" s="18">
        <v>10176.74</v>
      </c>
      <c r="K105" s="18">
        <v>25.481000000000002</v>
      </c>
      <c r="L105" s="18">
        <v>7.5590000000000002</v>
      </c>
      <c r="M105" s="20">
        <v>33.04</v>
      </c>
      <c r="N105" s="18">
        <v>4624.1400000000003</v>
      </c>
      <c r="O105" s="18">
        <v>1371.76</v>
      </c>
      <c r="P105" s="18">
        <v>5995.9</v>
      </c>
      <c r="Q105" s="18">
        <v>16172.64</v>
      </c>
    </row>
    <row r="106" spans="1:17" x14ac:dyDescent="0.45">
      <c r="A106" s="2" t="s">
        <v>85</v>
      </c>
      <c r="B106" s="2" t="s">
        <v>272</v>
      </c>
      <c r="C106" s="2" t="s">
        <v>112</v>
      </c>
      <c r="D106" s="2">
        <v>2022</v>
      </c>
      <c r="E106" s="18">
        <v>52000</v>
      </c>
      <c r="F106" s="18">
        <v>5000</v>
      </c>
      <c r="G106" s="18">
        <v>57000</v>
      </c>
      <c r="H106" s="18">
        <v>3260.4</v>
      </c>
      <c r="I106" s="18">
        <v>313.5</v>
      </c>
      <c r="J106" s="18">
        <v>3573.9</v>
      </c>
      <c r="K106" s="18">
        <v>11.136340000000001</v>
      </c>
      <c r="L106" s="18">
        <v>1.07081</v>
      </c>
      <c r="M106" s="20">
        <v>12.20715</v>
      </c>
      <c r="N106" s="18">
        <v>2020.96</v>
      </c>
      <c r="O106" s="18">
        <v>194.32</v>
      </c>
      <c r="P106" s="18">
        <v>2215.2800000000002</v>
      </c>
      <c r="Q106" s="18">
        <v>5789.18</v>
      </c>
    </row>
    <row r="107" spans="1:17" x14ac:dyDescent="0.45">
      <c r="A107" s="2" t="s">
        <v>85</v>
      </c>
      <c r="B107" s="2" t="s">
        <v>271</v>
      </c>
      <c r="C107" s="2" t="s">
        <v>59</v>
      </c>
      <c r="D107" s="2">
        <v>2022</v>
      </c>
      <c r="E107" s="18">
        <v>115083.33</v>
      </c>
      <c r="F107" s="18">
        <v>78305.55</v>
      </c>
      <c r="G107" s="18">
        <v>193388.88</v>
      </c>
      <c r="H107" s="18">
        <v>7215.73</v>
      </c>
      <c r="I107" s="18">
        <v>4909.75</v>
      </c>
      <c r="J107" s="18">
        <v>12125.48</v>
      </c>
      <c r="K107" s="18">
        <v>27.042000000000002</v>
      </c>
      <c r="L107" s="18">
        <v>14.928000000000001</v>
      </c>
      <c r="M107" s="20">
        <v>41.97</v>
      </c>
      <c r="N107" s="18">
        <v>4907.42</v>
      </c>
      <c r="O107" s="18">
        <v>2709.04</v>
      </c>
      <c r="P107" s="18">
        <v>7616.46</v>
      </c>
      <c r="Q107" s="18">
        <v>19741.939999999999</v>
      </c>
    </row>
    <row r="108" spans="1:17" x14ac:dyDescent="0.45">
      <c r="A108" s="2" t="s">
        <v>85</v>
      </c>
      <c r="B108" s="2" t="s">
        <v>105</v>
      </c>
      <c r="C108" s="2" t="s">
        <v>105</v>
      </c>
      <c r="D108" s="2">
        <v>2022</v>
      </c>
      <c r="E108" s="18">
        <v>51822.23</v>
      </c>
      <c r="F108" s="18">
        <v>40216.67</v>
      </c>
      <c r="G108" s="18">
        <v>92038.9</v>
      </c>
      <c r="H108" s="18">
        <v>3249.26</v>
      </c>
      <c r="I108" s="18">
        <v>2521.59</v>
      </c>
      <c r="J108" s="18">
        <v>5770.85</v>
      </c>
      <c r="K108" s="18">
        <v>10.567</v>
      </c>
      <c r="L108" s="18">
        <v>8.093</v>
      </c>
      <c r="M108" s="20">
        <v>18.66</v>
      </c>
      <c r="N108" s="18">
        <v>1917.64</v>
      </c>
      <c r="O108" s="18">
        <v>1468.67</v>
      </c>
      <c r="P108" s="18">
        <v>3386.31</v>
      </c>
      <c r="Q108" s="18">
        <v>9157.16</v>
      </c>
    </row>
    <row r="109" spans="1:17" x14ac:dyDescent="0.45">
      <c r="A109" s="2" t="s">
        <v>85</v>
      </c>
      <c r="B109" s="2" t="s">
        <v>113</v>
      </c>
      <c r="C109" s="2" t="s">
        <v>113</v>
      </c>
      <c r="D109" s="2">
        <v>2022</v>
      </c>
      <c r="E109" s="18">
        <v>148305.56</v>
      </c>
      <c r="F109" s="18">
        <v>117805.55</v>
      </c>
      <c r="G109" s="18">
        <v>266111.11</v>
      </c>
      <c r="H109" s="18">
        <v>9298.76</v>
      </c>
      <c r="I109" s="18">
        <v>7386.41</v>
      </c>
      <c r="J109" s="18">
        <v>16685.169999999998</v>
      </c>
      <c r="K109" s="18">
        <v>32.432000000000002</v>
      </c>
      <c r="L109" s="18">
        <v>24.946000000000002</v>
      </c>
      <c r="M109" s="20">
        <v>57.378</v>
      </c>
      <c r="N109" s="18">
        <v>5885.56</v>
      </c>
      <c r="O109" s="18">
        <v>4527.05</v>
      </c>
      <c r="P109" s="18">
        <v>10412.61</v>
      </c>
      <c r="Q109" s="18">
        <v>27097.78</v>
      </c>
    </row>
    <row r="110" spans="1:17" x14ac:dyDescent="0.45">
      <c r="A110" s="2" t="s">
        <v>85</v>
      </c>
      <c r="B110" s="2" t="s">
        <v>86</v>
      </c>
      <c r="C110" s="2" t="s">
        <v>86</v>
      </c>
      <c r="D110" s="2">
        <v>2022</v>
      </c>
      <c r="E110" s="18">
        <v>205250</v>
      </c>
      <c r="F110" s="18">
        <v>154333.32999999999</v>
      </c>
      <c r="G110" s="18">
        <v>359583.33</v>
      </c>
      <c r="H110" s="18">
        <v>12869.18</v>
      </c>
      <c r="I110" s="18">
        <v>9676.7000000000007</v>
      </c>
      <c r="J110" s="18">
        <v>22545.88</v>
      </c>
      <c r="K110" s="18">
        <v>42.677</v>
      </c>
      <c r="L110" s="18">
        <v>31.885999999999999</v>
      </c>
      <c r="M110" s="20">
        <v>74.563000000000002</v>
      </c>
      <c r="N110" s="18">
        <v>7744.77</v>
      </c>
      <c r="O110" s="18">
        <v>5786.48</v>
      </c>
      <c r="P110" s="18">
        <v>13531.25</v>
      </c>
      <c r="Q110" s="18">
        <v>36077.129999999997</v>
      </c>
    </row>
    <row r="111" spans="1:17" x14ac:dyDescent="0.45">
      <c r="A111" s="2" t="s">
        <v>85</v>
      </c>
      <c r="B111" s="2" t="s">
        <v>73</v>
      </c>
      <c r="C111" s="2" t="s">
        <v>73</v>
      </c>
      <c r="D111" s="2">
        <v>2022</v>
      </c>
      <c r="E111" s="18">
        <v>102083.34</v>
      </c>
      <c r="F111" s="18">
        <v>95916.66</v>
      </c>
      <c r="G111" s="18">
        <v>198000</v>
      </c>
      <c r="H111" s="18">
        <v>6400.63</v>
      </c>
      <c r="I111" s="18">
        <v>6013.97</v>
      </c>
      <c r="J111" s="18">
        <v>12414.6</v>
      </c>
      <c r="K111" s="18">
        <v>22.199000000000002</v>
      </c>
      <c r="L111" s="18">
        <v>19.689</v>
      </c>
      <c r="M111" s="20">
        <v>41.887999999999998</v>
      </c>
      <c r="N111" s="18">
        <v>4028.54</v>
      </c>
      <c r="O111" s="18">
        <v>3573.04</v>
      </c>
      <c r="P111" s="18">
        <v>7601.58</v>
      </c>
      <c r="Q111" s="18">
        <v>20016.18</v>
      </c>
    </row>
    <row r="112" spans="1:17" x14ac:dyDescent="0.45">
      <c r="A112" s="2" t="s">
        <v>85</v>
      </c>
      <c r="B112" s="2" t="s">
        <v>117</v>
      </c>
      <c r="C112" s="2" t="s">
        <v>117</v>
      </c>
      <c r="D112" s="2">
        <v>2022</v>
      </c>
      <c r="E112" s="18">
        <v>86222.22</v>
      </c>
      <c r="F112" s="18">
        <v>69555.56</v>
      </c>
      <c r="G112" s="18">
        <v>155777.78</v>
      </c>
      <c r="H112" s="18">
        <v>5406.14</v>
      </c>
      <c r="I112" s="18">
        <v>4361.13</v>
      </c>
      <c r="J112" s="18">
        <v>9767.27</v>
      </c>
      <c r="K112" s="18">
        <v>17.812999999999999</v>
      </c>
      <c r="L112" s="18">
        <v>14.781000000000001</v>
      </c>
      <c r="M112" s="20">
        <v>32.594000000000001</v>
      </c>
      <c r="N112" s="18">
        <v>3232.6</v>
      </c>
      <c r="O112" s="18">
        <v>2682.37</v>
      </c>
      <c r="P112" s="18">
        <v>5914.97</v>
      </c>
      <c r="Q112" s="18">
        <v>15682.24</v>
      </c>
    </row>
    <row r="113" spans="1:17" x14ac:dyDescent="0.45">
      <c r="A113" s="2" t="s">
        <v>85</v>
      </c>
      <c r="B113" s="2" t="s">
        <v>219</v>
      </c>
      <c r="C113" s="2" t="s">
        <v>72</v>
      </c>
      <c r="D113" s="2">
        <v>2022</v>
      </c>
      <c r="E113" s="18">
        <v>138111.10999999999</v>
      </c>
      <c r="F113" s="18">
        <v>102027.78</v>
      </c>
      <c r="G113" s="18">
        <v>240138.89</v>
      </c>
      <c r="H113" s="18">
        <v>8659.57</v>
      </c>
      <c r="I113" s="18">
        <v>6397.14</v>
      </c>
      <c r="J113" s="18">
        <v>15056.71</v>
      </c>
      <c r="K113" s="18">
        <v>28.641999999999999</v>
      </c>
      <c r="L113" s="18">
        <v>21.260999999999999</v>
      </c>
      <c r="M113" s="20">
        <v>49.902999999999999</v>
      </c>
      <c r="N113" s="18">
        <v>5197.78</v>
      </c>
      <c r="O113" s="18">
        <v>3858.32</v>
      </c>
      <c r="P113" s="18">
        <v>9056.1</v>
      </c>
      <c r="Q113" s="18">
        <v>24112.81</v>
      </c>
    </row>
    <row r="114" spans="1:17" x14ac:dyDescent="0.45">
      <c r="A114" s="2" t="s">
        <v>85</v>
      </c>
      <c r="B114" s="2" t="s">
        <v>174</v>
      </c>
      <c r="C114" s="2" t="s">
        <v>174</v>
      </c>
      <c r="D114" s="2">
        <v>2022</v>
      </c>
      <c r="E114" s="18">
        <v>141611.10999999999</v>
      </c>
      <c r="F114" s="18">
        <v>64638.879999999997</v>
      </c>
      <c r="G114" s="18">
        <v>206249.99</v>
      </c>
      <c r="H114" s="18">
        <v>8879.01</v>
      </c>
      <c r="I114" s="18">
        <v>4052.86</v>
      </c>
      <c r="J114" s="18">
        <v>12931.87</v>
      </c>
      <c r="K114" s="18">
        <v>32.707999999999998</v>
      </c>
      <c r="L114" s="18">
        <v>16.5</v>
      </c>
      <c r="M114" s="20">
        <v>49.207999999999998</v>
      </c>
      <c r="N114" s="18">
        <v>5935.65</v>
      </c>
      <c r="O114" s="18">
        <v>2994.32</v>
      </c>
      <c r="P114" s="18">
        <v>8929.9699999999993</v>
      </c>
      <c r="Q114" s="18">
        <v>21861.84</v>
      </c>
    </row>
    <row r="115" spans="1:17" x14ac:dyDescent="0.45">
      <c r="A115" s="2" t="s">
        <v>85</v>
      </c>
      <c r="B115" s="2" t="s">
        <v>220</v>
      </c>
      <c r="C115" s="2" t="s">
        <v>112</v>
      </c>
      <c r="D115" s="2">
        <v>2022</v>
      </c>
      <c r="E115" s="18">
        <v>84666.67</v>
      </c>
      <c r="F115" s="18">
        <v>12406.18</v>
      </c>
      <c r="G115" s="18">
        <v>97072.85</v>
      </c>
      <c r="H115" s="18">
        <v>5308.6</v>
      </c>
      <c r="I115" s="18">
        <v>777.87</v>
      </c>
      <c r="J115" s="18">
        <v>6086.47</v>
      </c>
      <c r="K115" s="18"/>
      <c r="L115" s="18"/>
      <c r="M115" s="20"/>
      <c r="N115" s="18"/>
      <c r="O115" s="18"/>
      <c r="P115" s="18"/>
      <c r="Q115" s="18">
        <v>6086.47</v>
      </c>
    </row>
    <row r="116" spans="1:17" x14ac:dyDescent="0.45">
      <c r="A116" s="2" t="s">
        <v>85</v>
      </c>
      <c r="B116" s="2" t="s">
        <v>220</v>
      </c>
      <c r="C116" s="2" t="s">
        <v>200</v>
      </c>
      <c r="D116" s="2">
        <v>2022</v>
      </c>
      <c r="E116" s="18">
        <v>212111.11</v>
      </c>
      <c r="F116" s="18">
        <v>94691.91</v>
      </c>
      <c r="G116" s="18">
        <v>306803.02</v>
      </c>
      <c r="H116" s="18">
        <v>13299.37</v>
      </c>
      <c r="I116" s="18">
        <v>5937.18</v>
      </c>
      <c r="J116" s="18">
        <v>19236.55</v>
      </c>
      <c r="K116" s="18">
        <v>43.703000000000003</v>
      </c>
      <c r="L116" s="18">
        <v>20.984000000000002</v>
      </c>
      <c r="M116" s="20">
        <v>64.686999999999998</v>
      </c>
      <c r="N116" s="18">
        <v>7930.96</v>
      </c>
      <c r="O116" s="18">
        <v>3808.05</v>
      </c>
      <c r="P116" s="18">
        <v>11739.01</v>
      </c>
      <c r="Q116" s="18">
        <v>30975.56</v>
      </c>
    </row>
    <row r="117" spans="1:17" x14ac:dyDescent="0.45">
      <c r="A117" s="2" t="s">
        <v>85</v>
      </c>
      <c r="B117" s="2" t="s">
        <v>220</v>
      </c>
      <c r="C117" s="2" t="s">
        <v>64</v>
      </c>
      <c r="D117" s="2">
        <v>2022</v>
      </c>
      <c r="E117" s="18">
        <v>164250</v>
      </c>
      <c r="F117" s="18">
        <v>100562.79</v>
      </c>
      <c r="G117" s="18">
        <v>264812.78999999998</v>
      </c>
      <c r="H117" s="18">
        <v>10298.469999999999</v>
      </c>
      <c r="I117" s="18">
        <v>6305.29</v>
      </c>
      <c r="J117" s="18">
        <v>16603.759999999998</v>
      </c>
      <c r="K117" s="18">
        <v>41.253</v>
      </c>
      <c r="L117" s="18">
        <v>24.48</v>
      </c>
      <c r="M117" s="20">
        <v>65.733000000000004</v>
      </c>
      <c r="N117" s="18">
        <v>7486.35</v>
      </c>
      <c r="O117" s="18">
        <v>4442.4799999999996</v>
      </c>
      <c r="P117" s="18">
        <v>11928.83</v>
      </c>
      <c r="Q117" s="18">
        <v>28532.59</v>
      </c>
    </row>
    <row r="118" spans="1:17" x14ac:dyDescent="0.45">
      <c r="A118" s="2" t="s">
        <v>85</v>
      </c>
      <c r="B118" s="2" t="s">
        <v>220</v>
      </c>
      <c r="C118" s="2" t="s">
        <v>49</v>
      </c>
      <c r="D118" s="2">
        <v>2022</v>
      </c>
      <c r="E118" s="18">
        <v>211027.78</v>
      </c>
      <c r="F118" s="18">
        <v>142061.34</v>
      </c>
      <c r="G118" s="18">
        <v>353089.12</v>
      </c>
      <c r="H118" s="18">
        <v>13231.45</v>
      </c>
      <c r="I118" s="18">
        <v>8907.25</v>
      </c>
      <c r="J118" s="18">
        <v>22138.7</v>
      </c>
      <c r="K118" s="18">
        <v>46.631999999999998</v>
      </c>
      <c r="L118" s="18">
        <v>32.630000000000003</v>
      </c>
      <c r="M118" s="20">
        <v>79.262</v>
      </c>
      <c r="N118" s="18">
        <v>8462.5</v>
      </c>
      <c r="O118" s="18">
        <v>5921.5</v>
      </c>
      <c r="P118" s="18">
        <v>14384</v>
      </c>
      <c r="Q118" s="18">
        <v>36522.699999999997</v>
      </c>
    </row>
    <row r="119" spans="1:17" x14ac:dyDescent="0.45">
      <c r="A119" s="2" t="s">
        <v>85</v>
      </c>
      <c r="B119" s="2" t="s">
        <v>221</v>
      </c>
      <c r="C119" s="2" t="s">
        <v>1</v>
      </c>
      <c r="D119" s="2">
        <v>2022</v>
      </c>
      <c r="E119" s="18">
        <v>120666.66</v>
      </c>
      <c r="F119" s="18">
        <v>79578.84</v>
      </c>
      <c r="G119" s="18">
        <v>200245.5</v>
      </c>
      <c r="H119" s="18">
        <v>7565.8</v>
      </c>
      <c r="I119" s="18">
        <v>4989.59</v>
      </c>
      <c r="J119" s="18">
        <v>12555.39</v>
      </c>
      <c r="K119" s="18">
        <v>25.795999999999999</v>
      </c>
      <c r="L119" s="18">
        <v>16.991</v>
      </c>
      <c r="M119" s="20">
        <v>42.786999999999999</v>
      </c>
      <c r="N119" s="18">
        <v>4681.3</v>
      </c>
      <c r="O119" s="18">
        <v>3083.42</v>
      </c>
      <c r="P119" s="18">
        <v>7764.72</v>
      </c>
      <c r="Q119" s="18">
        <v>20320.11</v>
      </c>
    </row>
    <row r="120" spans="1:17" x14ac:dyDescent="0.45">
      <c r="A120" s="2" t="s">
        <v>85</v>
      </c>
      <c r="B120" s="2" t="s">
        <v>221</v>
      </c>
      <c r="C120" s="2" t="s">
        <v>53</v>
      </c>
      <c r="D120" s="2">
        <v>2022</v>
      </c>
      <c r="E120" s="18">
        <v>50055.55</v>
      </c>
      <c r="F120" s="18">
        <v>27811.9</v>
      </c>
      <c r="G120" s="18">
        <v>77867.45</v>
      </c>
      <c r="H120" s="18">
        <v>3138.48</v>
      </c>
      <c r="I120" s="18">
        <v>1743.8</v>
      </c>
      <c r="J120" s="18">
        <v>4882.28</v>
      </c>
      <c r="K120" s="18">
        <v>11.624000000000001</v>
      </c>
      <c r="L120" s="18">
        <v>8.2870000000000008</v>
      </c>
      <c r="M120" s="20">
        <v>19.911000000000001</v>
      </c>
      <c r="N120" s="18">
        <v>2109.4499999999998</v>
      </c>
      <c r="O120" s="18">
        <v>1503.88</v>
      </c>
      <c r="P120" s="18">
        <v>3613.33</v>
      </c>
      <c r="Q120" s="18">
        <v>8495.61</v>
      </c>
    </row>
    <row r="121" spans="1:17" x14ac:dyDescent="0.45">
      <c r="A121" s="2" t="s">
        <v>85</v>
      </c>
      <c r="B121" s="2" t="s">
        <v>221</v>
      </c>
      <c r="C121" s="2" t="s">
        <v>26</v>
      </c>
      <c r="D121" s="2">
        <v>2022</v>
      </c>
      <c r="E121" s="18">
        <v>59111.11</v>
      </c>
      <c r="F121" s="18">
        <v>38820.93</v>
      </c>
      <c r="G121" s="18">
        <v>97932.04</v>
      </c>
      <c r="H121" s="18">
        <v>3706.26</v>
      </c>
      <c r="I121" s="18">
        <v>2434.0700000000002</v>
      </c>
      <c r="J121" s="18">
        <v>6140.33</v>
      </c>
      <c r="K121" s="18">
        <v>12.512</v>
      </c>
      <c r="L121" s="18">
        <v>7.4109999999999996</v>
      </c>
      <c r="M121" s="20">
        <v>19.922999999999998</v>
      </c>
      <c r="N121" s="18">
        <v>2270.6</v>
      </c>
      <c r="O121" s="18">
        <v>1344.9</v>
      </c>
      <c r="P121" s="18">
        <v>3615.5</v>
      </c>
      <c r="Q121" s="18">
        <v>9755.83</v>
      </c>
    </row>
    <row r="122" spans="1:17" x14ac:dyDescent="0.45">
      <c r="A122" s="2" t="s">
        <v>85</v>
      </c>
      <c r="B122" s="2" t="s">
        <v>221</v>
      </c>
      <c r="C122" s="2" t="s">
        <v>121</v>
      </c>
      <c r="D122" s="2">
        <v>2022</v>
      </c>
      <c r="E122" s="18">
        <v>48805.55</v>
      </c>
      <c r="F122" s="18">
        <v>32914.78</v>
      </c>
      <c r="G122" s="18">
        <v>81720.33</v>
      </c>
      <c r="H122" s="18">
        <v>3060.1</v>
      </c>
      <c r="I122" s="18">
        <v>2063.7600000000002</v>
      </c>
      <c r="J122" s="18">
        <v>5123.8599999999997</v>
      </c>
      <c r="K122" s="18">
        <v>10.945</v>
      </c>
      <c r="L122" s="18">
        <v>7.3280000000000003</v>
      </c>
      <c r="M122" s="20">
        <v>18.273</v>
      </c>
      <c r="N122" s="18">
        <v>1986.23</v>
      </c>
      <c r="O122" s="18">
        <v>1329.84</v>
      </c>
      <c r="P122" s="18">
        <v>3316.07</v>
      </c>
      <c r="Q122" s="18">
        <v>8439.93</v>
      </c>
    </row>
    <row r="123" spans="1:17" x14ac:dyDescent="0.45">
      <c r="A123" s="2" t="s">
        <v>85</v>
      </c>
      <c r="B123" s="2" t="s">
        <v>221</v>
      </c>
      <c r="C123" s="2" t="s">
        <v>31</v>
      </c>
      <c r="D123" s="2">
        <v>2022</v>
      </c>
      <c r="E123" s="18">
        <v>61583.33</v>
      </c>
      <c r="F123" s="18">
        <v>38560.5</v>
      </c>
      <c r="G123" s="18">
        <v>100143.83</v>
      </c>
      <c r="H123" s="18">
        <v>3861.28</v>
      </c>
      <c r="I123" s="18">
        <v>2417.7399999999998</v>
      </c>
      <c r="J123" s="18">
        <v>6279.02</v>
      </c>
      <c r="K123" s="18">
        <v>12.776</v>
      </c>
      <c r="L123" s="18">
        <v>7.4359999999999999</v>
      </c>
      <c r="M123" s="20">
        <v>20.212</v>
      </c>
      <c r="N123" s="18">
        <v>2318.5100000000002</v>
      </c>
      <c r="O123" s="18">
        <v>1349.44</v>
      </c>
      <c r="P123" s="18">
        <v>3667.95</v>
      </c>
      <c r="Q123" s="18">
        <v>9946.9699999999993</v>
      </c>
    </row>
    <row r="124" spans="1:17" x14ac:dyDescent="0.45">
      <c r="A124" s="2" t="s">
        <v>85</v>
      </c>
      <c r="B124" s="2" t="s">
        <v>221</v>
      </c>
      <c r="C124" s="2" t="s">
        <v>171</v>
      </c>
      <c r="D124" s="2">
        <v>2022</v>
      </c>
      <c r="E124" s="18">
        <v>60555.56</v>
      </c>
      <c r="F124" s="18">
        <v>33462.5</v>
      </c>
      <c r="G124" s="18">
        <v>94018.06</v>
      </c>
      <c r="H124" s="18">
        <v>3796.83</v>
      </c>
      <c r="I124" s="18">
        <v>2098.09</v>
      </c>
      <c r="J124" s="18">
        <v>5894.92</v>
      </c>
      <c r="K124" s="18">
        <v>12.930999999999999</v>
      </c>
      <c r="L124" s="18">
        <v>6.57</v>
      </c>
      <c r="M124" s="20">
        <v>19.501000000000001</v>
      </c>
      <c r="N124" s="18">
        <v>2346.64</v>
      </c>
      <c r="O124" s="18">
        <v>1192.28</v>
      </c>
      <c r="P124" s="18">
        <v>3538.92</v>
      </c>
      <c r="Q124" s="18">
        <v>9433.84</v>
      </c>
    </row>
    <row r="125" spans="1:17" x14ac:dyDescent="0.45">
      <c r="A125" s="2" t="s">
        <v>85</v>
      </c>
      <c r="B125" s="2" t="s">
        <v>221</v>
      </c>
      <c r="C125" s="2" t="s">
        <v>28</v>
      </c>
      <c r="D125" s="2">
        <v>2022</v>
      </c>
      <c r="E125" s="18">
        <v>56027.78</v>
      </c>
      <c r="F125" s="18">
        <v>33463.32</v>
      </c>
      <c r="G125" s="18">
        <v>89491.1</v>
      </c>
      <c r="H125" s="18">
        <v>3512.94</v>
      </c>
      <c r="I125" s="18">
        <v>2098.15</v>
      </c>
      <c r="J125" s="18">
        <v>5611.09</v>
      </c>
      <c r="K125" s="18">
        <v>11.419</v>
      </c>
      <c r="L125" s="18">
        <v>6.5709999999999997</v>
      </c>
      <c r="M125" s="20">
        <v>17.989999999999998</v>
      </c>
      <c r="N125" s="18">
        <v>2072.25</v>
      </c>
      <c r="O125" s="18">
        <v>1192.47</v>
      </c>
      <c r="P125" s="18">
        <v>3264.72</v>
      </c>
      <c r="Q125" s="18">
        <v>8875.81</v>
      </c>
    </row>
    <row r="126" spans="1:17" x14ac:dyDescent="0.45">
      <c r="A126" s="2" t="s">
        <v>85</v>
      </c>
      <c r="B126" s="2" t="s">
        <v>221</v>
      </c>
      <c r="C126" s="2" t="s">
        <v>209</v>
      </c>
      <c r="D126" s="2">
        <v>2022</v>
      </c>
      <c r="E126" s="18">
        <v>127250</v>
      </c>
      <c r="F126" s="18">
        <v>79692.78</v>
      </c>
      <c r="G126" s="18">
        <v>206942.78</v>
      </c>
      <c r="H126" s="18">
        <v>7978.58</v>
      </c>
      <c r="I126" s="18">
        <v>4996.74</v>
      </c>
      <c r="J126" s="18">
        <v>12975.32</v>
      </c>
      <c r="K126" s="18">
        <v>27.047999999999998</v>
      </c>
      <c r="L126" s="18">
        <v>18.884</v>
      </c>
      <c r="M126" s="20">
        <v>45.932000000000002</v>
      </c>
      <c r="N126" s="18">
        <v>4908.51</v>
      </c>
      <c r="O126" s="18">
        <v>3426.96</v>
      </c>
      <c r="P126" s="18">
        <v>8335.4699999999993</v>
      </c>
      <c r="Q126" s="18">
        <v>21310.79</v>
      </c>
    </row>
    <row r="127" spans="1:17" x14ac:dyDescent="0.45">
      <c r="A127" s="2" t="s">
        <v>85</v>
      </c>
      <c r="B127" s="2" t="s">
        <v>222</v>
      </c>
      <c r="C127" s="2" t="s">
        <v>173</v>
      </c>
      <c r="D127" s="2">
        <v>2022</v>
      </c>
      <c r="E127" s="18">
        <v>54138.89</v>
      </c>
      <c r="F127" s="18">
        <v>32867.22</v>
      </c>
      <c r="G127" s="18">
        <v>87006.11</v>
      </c>
      <c r="H127" s="18">
        <v>3394.51</v>
      </c>
      <c r="I127" s="18">
        <v>2060.7800000000002</v>
      </c>
      <c r="J127" s="18">
        <v>5455.29</v>
      </c>
      <c r="K127" s="18">
        <v>10.901</v>
      </c>
      <c r="L127" s="18">
        <v>6.89</v>
      </c>
      <c r="M127" s="20">
        <v>17.791</v>
      </c>
      <c r="N127" s="18">
        <v>1978.25</v>
      </c>
      <c r="O127" s="18">
        <v>1250.3599999999999</v>
      </c>
      <c r="P127" s="18">
        <v>3228.61</v>
      </c>
      <c r="Q127" s="18">
        <v>8683.9</v>
      </c>
    </row>
    <row r="128" spans="1:17" x14ac:dyDescent="0.45">
      <c r="A128" s="2" t="s">
        <v>85</v>
      </c>
      <c r="B128" s="2" t="s">
        <v>222</v>
      </c>
      <c r="C128" s="2" t="s">
        <v>197</v>
      </c>
      <c r="D128" s="2">
        <v>2022</v>
      </c>
      <c r="E128" s="18">
        <v>49611.11</v>
      </c>
      <c r="F128" s="18">
        <v>32867.22</v>
      </c>
      <c r="G128" s="18">
        <v>82478.33</v>
      </c>
      <c r="H128" s="18">
        <v>3110.62</v>
      </c>
      <c r="I128" s="18">
        <v>2060.7800000000002</v>
      </c>
      <c r="J128" s="18">
        <v>5171.3999999999996</v>
      </c>
      <c r="K128" s="18">
        <v>10.973000000000001</v>
      </c>
      <c r="L128" s="18">
        <v>6.89</v>
      </c>
      <c r="M128" s="20">
        <v>17.863</v>
      </c>
      <c r="N128" s="18">
        <v>1991.31</v>
      </c>
      <c r="O128" s="18">
        <v>1250.3599999999999</v>
      </c>
      <c r="P128" s="18">
        <v>3241.67</v>
      </c>
      <c r="Q128" s="18">
        <v>8413.07</v>
      </c>
    </row>
    <row r="129" spans="1:17" x14ac:dyDescent="0.45">
      <c r="A129" s="2" t="s">
        <v>85</v>
      </c>
      <c r="B129" s="2" t="s">
        <v>222</v>
      </c>
      <c r="C129" s="2" t="s">
        <v>51</v>
      </c>
      <c r="D129" s="2">
        <v>2022</v>
      </c>
      <c r="E129" s="18">
        <v>43044.44</v>
      </c>
      <c r="F129" s="18">
        <v>32866.51</v>
      </c>
      <c r="G129" s="18">
        <v>75910.95</v>
      </c>
      <c r="H129" s="18">
        <v>2698.88</v>
      </c>
      <c r="I129" s="18">
        <v>2060.73</v>
      </c>
      <c r="J129" s="18">
        <v>4759.6099999999997</v>
      </c>
      <c r="K129" s="18">
        <v>9.56</v>
      </c>
      <c r="L129" s="18">
        <v>6.891</v>
      </c>
      <c r="M129" s="20">
        <v>16.451000000000001</v>
      </c>
      <c r="N129" s="18">
        <v>1734.89</v>
      </c>
      <c r="O129" s="18">
        <v>1250.54</v>
      </c>
      <c r="P129" s="18">
        <v>2985.43</v>
      </c>
      <c r="Q129" s="18">
        <v>7745.04</v>
      </c>
    </row>
    <row r="130" spans="1:17" x14ac:dyDescent="0.45">
      <c r="A130" s="2" t="s">
        <v>85</v>
      </c>
      <c r="B130" s="2" t="s">
        <v>222</v>
      </c>
      <c r="C130" s="2" t="s">
        <v>126</v>
      </c>
      <c r="D130" s="2">
        <v>2022</v>
      </c>
      <c r="E130" s="18">
        <v>54916.67</v>
      </c>
      <c r="F130" s="18">
        <v>22729.67</v>
      </c>
      <c r="G130" s="18">
        <v>77646.34</v>
      </c>
      <c r="H130" s="18">
        <v>3443.28</v>
      </c>
      <c r="I130" s="18">
        <v>1425.15</v>
      </c>
      <c r="J130" s="18">
        <v>4868.43</v>
      </c>
      <c r="K130" s="18">
        <v>11.11</v>
      </c>
      <c r="L130" s="18">
        <v>5.048</v>
      </c>
      <c r="M130" s="20">
        <v>16.158000000000001</v>
      </c>
      <c r="N130" s="18">
        <v>2016.18</v>
      </c>
      <c r="O130" s="18">
        <v>916.08</v>
      </c>
      <c r="P130" s="18">
        <v>2932.26</v>
      </c>
      <c r="Q130" s="18">
        <v>7800.69</v>
      </c>
    </row>
    <row r="131" spans="1:17" x14ac:dyDescent="0.45">
      <c r="A131" s="2" t="s">
        <v>85</v>
      </c>
      <c r="B131" s="2" t="s">
        <v>222</v>
      </c>
      <c r="C131" s="2" t="s">
        <v>68</v>
      </c>
      <c r="D131" s="2">
        <v>2022</v>
      </c>
      <c r="E131" s="18">
        <v>48527.78</v>
      </c>
      <c r="F131" s="18">
        <v>18183.03</v>
      </c>
      <c r="G131" s="18">
        <v>66710.81</v>
      </c>
      <c r="H131" s="18">
        <v>3042.69</v>
      </c>
      <c r="I131" s="18">
        <v>1140.08</v>
      </c>
      <c r="J131" s="18">
        <v>4182.7700000000004</v>
      </c>
      <c r="K131" s="18">
        <v>10.5</v>
      </c>
      <c r="L131" s="18">
        <v>3.7040000000000002</v>
      </c>
      <c r="M131" s="20">
        <v>14.204000000000001</v>
      </c>
      <c r="N131" s="18">
        <v>1905.48</v>
      </c>
      <c r="O131" s="18">
        <v>672.18</v>
      </c>
      <c r="P131" s="18">
        <v>2577.66</v>
      </c>
      <c r="Q131" s="18">
        <v>6760.43</v>
      </c>
    </row>
    <row r="132" spans="1:17" x14ac:dyDescent="0.45">
      <c r="A132" s="2" t="s">
        <v>85</v>
      </c>
      <c r="B132" s="2" t="s">
        <v>222</v>
      </c>
      <c r="C132" s="2" t="s">
        <v>124</v>
      </c>
      <c r="D132" s="2">
        <v>2022</v>
      </c>
      <c r="E132" s="18">
        <v>48722.23</v>
      </c>
      <c r="F132" s="18">
        <v>19960.189999999999</v>
      </c>
      <c r="G132" s="18">
        <v>68682.42</v>
      </c>
      <c r="H132" s="18">
        <v>3054.88</v>
      </c>
      <c r="I132" s="18">
        <v>1251.5</v>
      </c>
      <c r="J132" s="18">
        <v>4306.38</v>
      </c>
      <c r="K132" s="18">
        <v>10.63</v>
      </c>
      <c r="L132" s="18">
        <v>4.2869999999999999</v>
      </c>
      <c r="M132" s="20">
        <v>14.917</v>
      </c>
      <c r="N132" s="18">
        <v>1929.07</v>
      </c>
      <c r="O132" s="18">
        <v>777.98</v>
      </c>
      <c r="P132" s="18">
        <v>2707.05</v>
      </c>
      <c r="Q132" s="18">
        <v>7013.43</v>
      </c>
    </row>
    <row r="133" spans="1:17" x14ac:dyDescent="0.45">
      <c r="A133" s="2" t="s">
        <v>85</v>
      </c>
      <c r="B133" s="2" t="s">
        <v>222</v>
      </c>
      <c r="C133" s="2" t="s">
        <v>29</v>
      </c>
      <c r="D133" s="2">
        <v>2022</v>
      </c>
      <c r="E133" s="18">
        <v>70027.77</v>
      </c>
      <c r="F133" s="18">
        <v>25480.48</v>
      </c>
      <c r="G133" s="18">
        <v>95508.25</v>
      </c>
      <c r="H133" s="18">
        <v>4390.74</v>
      </c>
      <c r="I133" s="18">
        <v>1597.63</v>
      </c>
      <c r="J133" s="18">
        <v>5988.37</v>
      </c>
      <c r="K133" s="18">
        <v>14.99718</v>
      </c>
      <c r="L133" s="18">
        <v>5.4569099999999997</v>
      </c>
      <c r="M133" s="20">
        <v>20.454090000000001</v>
      </c>
      <c r="N133" s="18">
        <v>2721.6</v>
      </c>
      <c r="O133" s="18">
        <v>990.29</v>
      </c>
      <c r="P133" s="18">
        <v>3711.89</v>
      </c>
      <c r="Q133" s="18">
        <v>9700.26</v>
      </c>
    </row>
    <row r="134" spans="1:17" x14ac:dyDescent="0.45">
      <c r="A134" s="2" t="s">
        <v>85</v>
      </c>
      <c r="B134" s="2" t="s">
        <v>222</v>
      </c>
      <c r="C134" s="2" t="s">
        <v>58</v>
      </c>
      <c r="D134" s="2">
        <v>2022</v>
      </c>
      <c r="E134" s="18">
        <v>68166.67</v>
      </c>
      <c r="F134" s="18">
        <v>25480.41</v>
      </c>
      <c r="G134" s="18">
        <v>93647.08</v>
      </c>
      <c r="H134" s="18">
        <v>4274.05</v>
      </c>
      <c r="I134" s="18">
        <v>1597.63</v>
      </c>
      <c r="J134" s="18">
        <v>5871.68</v>
      </c>
      <c r="K134" s="18">
        <v>14.598610000000001</v>
      </c>
      <c r="L134" s="18">
        <v>5.4569000000000001</v>
      </c>
      <c r="M134" s="20">
        <v>20.055510000000002</v>
      </c>
      <c r="N134" s="18">
        <v>2649.27</v>
      </c>
      <c r="O134" s="18">
        <v>990.29</v>
      </c>
      <c r="P134" s="18">
        <v>3639.56</v>
      </c>
      <c r="Q134" s="18">
        <v>9511.24</v>
      </c>
    </row>
    <row r="135" spans="1:17" x14ac:dyDescent="0.45">
      <c r="A135" s="2" t="s">
        <v>85</v>
      </c>
      <c r="B135" s="2" t="s">
        <v>222</v>
      </c>
      <c r="C135" s="2" t="s">
        <v>63</v>
      </c>
      <c r="D135" s="2">
        <v>2022</v>
      </c>
      <c r="E135" s="18">
        <v>86194.45</v>
      </c>
      <c r="F135" s="18">
        <v>28292.14</v>
      </c>
      <c r="G135" s="18">
        <v>114486.59</v>
      </c>
      <c r="H135" s="18">
        <v>5404.39</v>
      </c>
      <c r="I135" s="18">
        <v>1773.92</v>
      </c>
      <c r="J135" s="18">
        <v>7178.31</v>
      </c>
      <c r="K135" s="18">
        <v>18.45945</v>
      </c>
      <c r="L135" s="18">
        <v>6.0590599999999997</v>
      </c>
      <c r="M135" s="20">
        <v>24.518509999999999</v>
      </c>
      <c r="N135" s="18">
        <v>3349.91</v>
      </c>
      <c r="O135" s="18">
        <v>1099.56</v>
      </c>
      <c r="P135" s="18">
        <v>4449.47</v>
      </c>
      <c r="Q135" s="18">
        <v>11627.78</v>
      </c>
    </row>
    <row r="136" spans="1:17" x14ac:dyDescent="0.45">
      <c r="A136" s="2" t="s">
        <v>85</v>
      </c>
      <c r="B136" s="2" t="s">
        <v>222</v>
      </c>
      <c r="C136" s="2" t="s">
        <v>44</v>
      </c>
      <c r="D136" s="2">
        <v>2022</v>
      </c>
      <c r="E136" s="18">
        <v>65861.11</v>
      </c>
      <c r="F136" s="18">
        <v>32201.86</v>
      </c>
      <c r="G136" s="18">
        <v>98062.97</v>
      </c>
      <c r="H136" s="18">
        <v>4129.49</v>
      </c>
      <c r="I136" s="18">
        <v>2019.06</v>
      </c>
      <c r="J136" s="18">
        <v>6148.55</v>
      </c>
      <c r="K136" s="18">
        <v>14.35</v>
      </c>
      <c r="L136" s="18">
        <v>7.7270000000000003</v>
      </c>
      <c r="M136" s="20">
        <v>22.077000000000002</v>
      </c>
      <c r="N136" s="18">
        <v>2604.15</v>
      </c>
      <c r="O136" s="18">
        <v>1402.25</v>
      </c>
      <c r="P136" s="18">
        <v>4006.4</v>
      </c>
      <c r="Q136" s="18">
        <v>10154.950000000001</v>
      </c>
    </row>
    <row r="137" spans="1:17" x14ac:dyDescent="0.45">
      <c r="A137" s="2" t="s">
        <v>85</v>
      </c>
      <c r="B137" s="2" t="s">
        <v>222</v>
      </c>
      <c r="C137" s="2" t="s">
        <v>103</v>
      </c>
      <c r="D137" s="2">
        <v>2022</v>
      </c>
      <c r="E137" s="18">
        <v>71055.56</v>
      </c>
      <c r="F137" s="18">
        <v>32201.85</v>
      </c>
      <c r="G137" s="18">
        <v>103257.41</v>
      </c>
      <c r="H137" s="18">
        <v>4455.1899999999996</v>
      </c>
      <c r="I137" s="18">
        <v>2019.06</v>
      </c>
      <c r="J137" s="18">
        <v>6474.25</v>
      </c>
      <c r="K137" s="18">
        <v>15.74</v>
      </c>
      <c r="L137" s="18">
        <v>7.7270000000000003</v>
      </c>
      <c r="M137" s="20">
        <v>23.466999999999999</v>
      </c>
      <c r="N137" s="18">
        <v>2856.4</v>
      </c>
      <c r="O137" s="18">
        <v>1402.25</v>
      </c>
      <c r="P137" s="18">
        <v>4258.6499999999996</v>
      </c>
      <c r="Q137" s="18">
        <v>10732.9</v>
      </c>
    </row>
    <row r="138" spans="1:17" x14ac:dyDescent="0.45">
      <c r="A138" s="2" t="s">
        <v>85</v>
      </c>
      <c r="B138" s="2" t="s">
        <v>222</v>
      </c>
      <c r="C138" s="2" t="s">
        <v>40</v>
      </c>
      <c r="D138" s="2">
        <v>2022</v>
      </c>
      <c r="E138" s="18">
        <v>67305.55</v>
      </c>
      <c r="F138" s="18">
        <v>48196.160000000003</v>
      </c>
      <c r="G138" s="18">
        <v>115501.71</v>
      </c>
      <c r="H138" s="18">
        <v>4220.0600000000004</v>
      </c>
      <c r="I138" s="18">
        <v>3021.9</v>
      </c>
      <c r="J138" s="18">
        <v>7241.96</v>
      </c>
      <c r="K138" s="18">
        <v>14.98</v>
      </c>
      <c r="L138" s="18">
        <v>8.14</v>
      </c>
      <c r="M138" s="20">
        <v>23.12</v>
      </c>
      <c r="N138" s="18">
        <v>2718.48</v>
      </c>
      <c r="O138" s="18">
        <v>1477.2</v>
      </c>
      <c r="P138" s="18">
        <v>4195.68</v>
      </c>
      <c r="Q138" s="18">
        <v>11437.64</v>
      </c>
    </row>
    <row r="139" spans="1:17" x14ac:dyDescent="0.45">
      <c r="A139" s="2" t="s">
        <v>85</v>
      </c>
      <c r="B139" s="2" t="s">
        <v>222</v>
      </c>
      <c r="C139" s="2" t="s">
        <v>43</v>
      </c>
      <c r="D139" s="2">
        <v>2022</v>
      </c>
      <c r="E139" s="18">
        <v>68194.45</v>
      </c>
      <c r="F139" s="18">
        <v>40256.589999999997</v>
      </c>
      <c r="G139" s="18">
        <v>108451.04</v>
      </c>
      <c r="H139" s="18">
        <v>4275.79</v>
      </c>
      <c r="I139" s="18">
        <v>2524.09</v>
      </c>
      <c r="J139" s="18">
        <v>6799.88</v>
      </c>
      <c r="K139" s="18">
        <v>13.16</v>
      </c>
      <c r="L139" s="18">
        <v>8.8719999999999999</v>
      </c>
      <c r="M139" s="20">
        <v>22.032</v>
      </c>
      <c r="N139" s="18">
        <v>2388.1999999999998</v>
      </c>
      <c r="O139" s="18">
        <v>1610.04</v>
      </c>
      <c r="P139" s="18">
        <v>3998.24</v>
      </c>
      <c r="Q139" s="18">
        <v>10798.12</v>
      </c>
    </row>
    <row r="140" spans="1:17" x14ac:dyDescent="0.45">
      <c r="A140" s="2" t="s">
        <v>85</v>
      </c>
      <c r="B140" s="2" t="s">
        <v>223</v>
      </c>
      <c r="C140" s="2" t="s">
        <v>33</v>
      </c>
      <c r="D140" s="2">
        <v>2022</v>
      </c>
      <c r="E140" s="18">
        <v>130083.33</v>
      </c>
      <c r="F140" s="18"/>
      <c r="G140" s="18">
        <v>130083.33</v>
      </c>
      <c r="H140" s="18">
        <v>8156.23</v>
      </c>
      <c r="I140" s="18"/>
      <c r="J140" s="18">
        <v>8156.23</v>
      </c>
      <c r="K140" s="18">
        <v>27.858699999999999</v>
      </c>
      <c r="L140" s="18"/>
      <c r="M140" s="20">
        <v>27.858699999999999</v>
      </c>
      <c r="N140" s="18">
        <v>5055.63</v>
      </c>
      <c r="O140" s="18"/>
      <c r="P140" s="18">
        <v>5055.63</v>
      </c>
      <c r="Q140" s="18">
        <v>13211.86</v>
      </c>
    </row>
    <row r="141" spans="1:17" x14ac:dyDescent="0.45">
      <c r="A141" s="2" t="s">
        <v>85</v>
      </c>
      <c r="B141" s="2" t="s">
        <v>223</v>
      </c>
      <c r="C141" s="2" t="s">
        <v>179</v>
      </c>
      <c r="D141" s="2">
        <v>2022</v>
      </c>
      <c r="E141" s="18">
        <v>63333.33</v>
      </c>
      <c r="F141" s="18">
        <v>34276.879999999997</v>
      </c>
      <c r="G141" s="18">
        <v>97610.21</v>
      </c>
      <c r="H141" s="18">
        <v>3971</v>
      </c>
      <c r="I141" s="18">
        <v>2149.16</v>
      </c>
      <c r="J141" s="18">
        <v>6120.16</v>
      </c>
      <c r="K141" s="18">
        <v>13.538</v>
      </c>
      <c r="L141" s="18">
        <v>7.4649999999999999</v>
      </c>
      <c r="M141" s="20">
        <v>21.003</v>
      </c>
      <c r="N141" s="18">
        <v>2456.8000000000002</v>
      </c>
      <c r="O141" s="18">
        <v>1354.7</v>
      </c>
      <c r="P141" s="18">
        <v>3811.5</v>
      </c>
      <c r="Q141" s="18">
        <v>9931.66</v>
      </c>
    </row>
    <row r="142" spans="1:17" x14ac:dyDescent="0.45">
      <c r="A142" s="2" t="s">
        <v>85</v>
      </c>
      <c r="B142" s="2" t="s">
        <v>223</v>
      </c>
      <c r="C142" s="2" t="s">
        <v>70</v>
      </c>
      <c r="D142" s="2">
        <v>2022</v>
      </c>
      <c r="E142" s="18">
        <v>66666.67</v>
      </c>
      <c r="F142" s="18">
        <v>34276.870000000003</v>
      </c>
      <c r="G142" s="18">
        <v>100943.54</v>
      </c>
      <c r="H142" s="18">
        <v>4180</v>
      </c>
      <c r="I142" s="18">
        <v>2149.16</v>
      </c>
      <c r="J142" s="18">
        <v>6329.16</v>
      </c>
      <c r="K142" s="18">
        <v>13.32</v>
      </c>
      <c r="L142" s="18">
        <v>7.4790000000000001</v>
      </c>
      <c r="M142" s="20">
        <v>20.798999999999999</v>
      </c>
      <c r="N142" s="18">
        <v>2417.23</v>
      </c>
      <c r="O142" s="18">
        <v>1357.24</v>
      </c>
      <c r="P142" s="18">
        <v>3774.47</v>
      </c>
      <c r="Q142" s="18">
        <v>10103.629999999999</v>
      </c>
    </row>
    <row r="143" spans="1:17" x14ac:dyDescent="0.45">
      <c r="A143" s="2" t="s">
        <v>85</v>
      </c>
      <c r="B143" s="2" t="s">
        <v>223</v>
      </c>
      <c r="C143" s="2" t="s">
        <v>138</v>
      </c>
      <c r="D143" s="2">
        <v>2022</v>
      </c>
      <c r="E143" s="18">
        <v>90888.89</v>
      </c>
      <c r="F143" s="18">
        <v>29320.35</v>
      </c>
      <c r="G143" s="18">
        <v>120209.24</v>
      </c>
      <c r="H143" s="18">
        <v>5698.73</v>
      </c>
      <c r="I143" s="18">
        <v>1838.39</v>
      </c>
      <c r="J143" s="18">
        <v>7537.12</v>
      </c>
      <c r="K143" s="18">
        <v>17.97</v>
      </c>
      <c r="L143" s="18">
        <v>5.79</v>
      </c>
      <c r="M143" s="20">
        <v>23.76</v>
      </c>
      <c r="N143" s="18">
        <v>3261.09</v>
      </c>
      <c r="O143" s="18">
        <v>1050.73</v>
      </c>
      <c r="P143" s="18">
        <v>4311.82</v>
      </c>
      <c r="Q143" s="18">
        <v>11848.94</v>
      </c>
    </row>
    <row r="144" spans="1:17" x14ac:dyDescent="0.45">
      <c r="A144" s="2" t="s">
        <v>85</v>
      </c>
      <c r="B144" s="2" t="s">
        <v>223</v>
      </c>
      <c r="C144" s="2" t="s">
        <v>189</v>
      </c>
      <c r="D144" s="2">
        <v>2022</v>
      </c>
      <c r="E144" s="18">
        <v>79277.78</v>
      </c>
      <c r="F144" s="18">
        <v>29320.34</v>
      </c>
      <c r="G144" s="18">
        <v>108598.12</v>
      </c>
      <c r="H144" s="18">
        <v>4970.72</v>
      </c>
      <c r="I144" s="18">
        <v>1838.39</v>
      </c>
      <c r="J144" s="18">
        <v>6809.11</v>
      </c>
      <c r="K144" s="18">
        <v>17.05</v>
      </c>
      <c r="L144" s="18">
        <v>5.79</v>
      </c>
      <c r="M144" s="20">
        <v>22.84</v>
      </c>
      <c r="N144" s="18">
        <v>3094.13</v>
      </c>
      <c r="O144" s="18">
        <v>1050.73</v>
      </c>
      <c r="P144" s="18">
        <v>4144.8599999999997</v>
      </c>
      <c r="Q144" s="18">
        <v>10953.97</v>
      </c>
    </row>
    <row r="145" spans="1:17" x14ac:dyDescent="0.45">
      <c r="A145" s="2" t="s">
        <v>85</v>
      </c>
      <c r="B145" s="2" t="s">
        <v>224</v>
      </c>
      <c r="C145" s="2" t="s">
        <v>101</v>
      </c>
      <c r="D145" s="2">
        <v>2022</v>
      </c>
      <c r="E145" s="18">
        <v>99444.44</v>
      </c>
      <c r="F145" s="18">
        <v>51710.12</v>
      </c>
      <c r="G145" s="18">
        <v>151154.56</v>
      </c>
      <c r="H145" s="18">
        <v>6235.16</v>
      </c>
      <c r="I145" s="18">
        <v>3242.22</v>
      </c>
      <c r="J145" s="18">
        <v>9477.3799999999992</v>
      </c>
      <c r="K145" s="18">
        <v>21.189</v>
      </c>
      <c r="L145" s="18">
        <v>10.726000000000001</v>
      </c>
      <c r="M145" s="20">
        <v>31.914999999999999</v>
      </c>
      <c r="N145" s="18">
        <v>3845.25</v>
      </c>
      <c r="O145" s="18">
        <v>1946.49</v>
      </c>
      <c r="P145" s="18">
        <v>5791.74</v>
      </c>
      <c r="Q145" s="18">
        <v>15269.12</v>
      </c>
    </row>
    <row r="146" spans="1:17" x14ac:dyDescent="0.45">
      <c r="A146" s="2" t="s">
        <v>85</v>
      </c>
      <c r="B146" s="2" t="s">
        <v>224</v>
      </c>
      <c r="C146" s="2" t="s">
        <v>82</v>
      </c>
      <c r="D146" s="2">
        <v>2022</v>
      </c>
      <c r="E146" s="18">
        <v>36138.89</v>
      </c>
      <c r="F146" s="18">
        <v>29235.8</v>
      </c>
      <c r="G146" s="18">
        <v>65374.69</v>
      </c>
      <c r="H146" s="18">
        <v>2265.91</v>
      </c>
      <c r="I146" s="18">
        <v>1833.08</v>
      </c>
      <c r="J146" s="18">
        <v>4098.99</v>
      </c>
      <c r="K146" s="18">
        <v>7.9880000000000004</v>
      </c>
      <c r="L146" s="18">
        <v>6.1840000000000002</v>
      </c>
      <c r="M146" s="20">
        <v>14.172000000000001</v>
      </c>
      <c r="N146" s="18">
        <v>1449.61</v>
      </c>
      <c r="O146" s="18">
        <v>1122.24</v>
      </c>
      <c r="P146" s="18">
        <v>2571.85</v>
      </c>
      <c r="Q146" s="18">
        <v>6670.84</v>
      </c>
    </row>
    <row r="147" spans="1:17" x14ac:dyDescent="0.45">
      <c r="A147" s="2" t="s">
        <v>85</v>
      </c>
      <c r="B147" s="2" t="s">
        <v>224</v>
      </c>
      <c r="C147" s="2" t="s">
        <v>192</v>
      </c>
      <c r="D147" s="2">
        <v>2022</v>
      </c>
      <c r="E147" s="18">
        <v>51277.78</v>
      </c>
      <c r="F147" s="18">
        <v>29235.8</v>
      </c>
      <c r="G147" s="18">
        <v>80513.58</v>
      </c>
      <c r="H147" s="18">
        <v>3215.12</v>
      </c>
      <c r="I147" s="18">
        <v>1833.08</v>
      </c>
      <c r="J147" s="18">
        <v>5048.2</v>
      </c>
      <c r="K147" s="18">
        <v>11.11</v>
      </c>
      <c r="L147" s="18">
        <v>6.1840000000000002</v>
      </c>
      <c r="M147" s="20">
        <v>17.294</v>
      </c>
      <c r="N147" s="18">
        <v>2016.18</v>
      </c>
      <c r="O147" s="18">
        <v>1122.24</v>
      </c>
      <c r="P147" s="18">
        <v>3138.42</v>
      </c>
      <c r="Q147" s="18">
        <v>8186.62</v>
      </c>
    </row>
    <row r="148" spans="1:17" x14ac:dyDescent="0.45">
      <c r="A148" s="2" t="s">
        <v>85</v>
      </c>
      <c r="B148" s="2" t="s">
        <v>224</v>
      </c>
      <c r="C148" s="2" t="s">
        <v>158</v>
      </c>
      <c r="D148" s="2">
        <v>2022</v>
      </c>
      <c r="E148" s="18">
        <v>149722.23000000001</v>
      </c>
      <c r="F148" s="18">
        <v>88737.02</v>
      </c>
      <c r="G148" s="18">
        <v>238459.25</v>
      </c>
      <c r="H148" s="18">
        <v>9387.59</v>
      </c>
      <c r="I148" s="18">
        <v>5563.81</v>
      </c>
      <c r="J148" s="18">
        <v>14951.4</v>
      </c>
      <c r="K148" s="18">
        <v>32.481999999999999</v>
      </c>
      <c r="L148" s="18">
        <v>15.625</v>
      </c>
      <c r="M148" s="20">
        <v>48.106999999999999</v>
      </c>
      <c r="N148" s="18">
        <v>5894.64</v>
      </c>
      <c r="O148" s="18">
        <v>2835.53</v>
      </c>
      <c r="P148" s="18">
        <v>8730.17</v>
      </c>
      <c r="Q148" s="18">
        <v>23681.57</v>
      </c>
    </row>
    <row r="149" spans="1:17" x14ac:dyDescent="0.45">
      <c r="A149" s="2" t="s">
        <v>85</v>
      </c>
      <c r="B149" s="2" t="s">
        <v>224</v>
      </c>
      <c r="C149" s="2" t="s">
        <v>167</v>
      </c>
      <c r="D149" s="2">
        <v>2022</v>
      </c>
      <c r="E149" s="18">
        <v>57805.56</v>
      </c>
      <c r="F149" s="18">
        <v>27737.52</v>
      </c>
      <c r="G149" s="18">
        <v>85543.08</v>
      </c>
      <c r="H149" s="18">
        <v>3624.41</v>
      </c>
      <c r="I149" s="18">
        <v>1739.14</v>
      </c>
      <c r="J149" s="18">
        <v>5363.55</v>
      </c>
      <c r="K149" s="18">
        <v>12.379670000000001</v>
      </c>
      <c r="L149" s="18">
        <v>6.8120000000000003</v>
      </c>
      <c r="M149" s="20">
        <v>19.191669999999998</v>
      </c>
      <c r="N149" s="18">
        <v>2246.59</v>
      </c>
      <c r="O149" s="18">
        <v>1236.2</v>
      </c>
      <c r="P149" s="18">
        <v>3482.79</v>
      </c>
      <c r="Q149" s="18">
        <v>8846.34</v>
      </c>
    </row>
    <row r="150" spans="1:17" x14ac:dyDescent="0.45">
      <c r="A150" s="2" t="s">
        <v>85</v>
      </c>
      <c r="B150" s="2" t="s">
        <v>224</v>
      </c>
      <c r="C150" s="2" t="s">
        <v>149</v>
      </c>
      <c r="D150" s="2">
        <v>2022</v>
      </c>
      <c r="E150" s="18">
        <v>61277.78</v>
      </c>
      <c r="F150" s="18">
        <v>28044.86</v>
      </c>
      <c r="G150" s="18">
        <v>89322.64</v>
      </c>
      <c r="H150" s="18">
        <v>3842.11</v>
      </c>
      <c r="I150" s="18">
        <v>1758.42</v>
      </c>
      <c r="J150" s="18">
        <v>5600.53</v>
      </c>
      <c r="K150" s="18">
        <v>13.123279999999999</v>
      </c>
      <c r="L150" s="18">
        <v>4.9569999999999999</v>
      </c>
      <c r="M150" s="20">
        <v>18.080279999999998</v>
      </c>
      <c r="N150" s="18">
        <v>2381.5300000000002</v>
      </c>
      <c r="O150" s="18">
        <v>899.57</v>
      </c>
      <c r="P150" s="18">
        <v>3281.1</v>
      </c>
      <c r="Q150" s="18">
        <v>8881.6299999999992</v>
      </c>
    </row>
    <row r="151" spans="1:17" x14ac:dyDescent="0.45">
      <c r="A151" s="2" t="s">
        <v>85</v>
      </c>
      <c r="B151" s="2" t="s">
        <v>224</v>
      </c>
      <c r="C151" s="2" t="s">
        <v>34</v>
      </c>
      <c r="D151" s="2">
        <v>2022</v>
      </c>
      <c r="E151" s="18">
        <v>61638.89</v>
      </c>
      <c r="F151" s="18">
        <v>39493.32</v>
      </c>
      <c r="G151" s="18">
        <v>101132.21</v>
      </c>
      <c r="H151" s="18">
        <v>3864.75</v>
      </c>
      <c r="I151" s="18">
        <v>2476.23</v>
      </c>
      <c r="J151" s="18">
        <v>6340.98</v>
      </c>
      <c r="K151" s="18">
        <v>13.200609999999999</v>
      </c>
      <c r="L151" s="18">
        <v>8.4579000000000004</v>
      </c>
      <c r="M151" s="20">
        <v>21.65851</v>
      </c>
      <c r="N151" s="18">
        <v>2395.5700000000002</v>
      </c>
      <c r="O151" s="18">
        <v>1534.89</v>
      </c>
      <c r="P151" s="18">
        <v>3930.46</v>
      </c>
      <c r="Q151" s="18">
        <v>10271.44</v>
      </c>
    </row>
    <row r="152" spans="1:17" x14ac:dyDescent="0.45">
      <c r="A152" s="2" t="s">
        <v>85</v>
      </c>
      <c r="B152" s="2" t="s">
        <v>224</v>
      </c>
      <c r="C152" s="2" t="s">
        <v>198</v>
      </c>
      <c r="D152" s="2">
        <v>2022</v>
      </c>
      <c r="E152" s="18">
        <v>10533.33</v>
      </c>
      <c r="F152" s="18"/>
      <c r="G152" s="18">
        <v>10533.33</v>
      </c>
      <c r="H152" s="18">
        <v>660.44</v>
      </c>
      <c r="I152" s="18"/>
      <c r="J152" s="18">
        <v>660.44</v>
      </c>
      <c r="K152" s="18">
        <v>2.1480000000000001</v>
      </c>
      <c r="L152" s="18"/>
      <c r="M152" s="20">
        <v>2.1480000000000001</v>
      </c>
      <c r="N152" s="18">
        <v>389.81</v>
      </c>
      <c r="O152" s="18"/>
      <c r="P152" s="18">
        <v>389.81</v>
      </c>
      <c r="Q152" s="18">
        <v>1050.25</v>
      </c>
    </row>
    <row r="153" spans="1:17" x14ac:dyDescent="0.45">
      <c r="A153" s="2" t="s">
        <v>85</v>
      </c>
      <c r="B153" s="2" t="s">
        <v>8</v>
      </c>
      <c r="C153" s="2" t="s">
        <v>8</v>
      </c>
      <c r="D153" s="2">
        <v>2022</v>
      </c>
      <c r="E153" s="18">
        <v>245500</v>
      </c>
      <c r="F153" s="18">
        <v>54611.11</v>
      </c>
      <c r="G153" s="18">
        <v>300111.11</v>
      </c>
      <c r="H153" s="18">
        <v>15392.85</v>
      </c>
      <c r="I153" s="18">
        <v>3424.11</v>
      </c>
      <c r="J153" s="18">
        <v>18816.96</v>
      </c>
      <c r="K153" s="18">
        <v>52.5764</v>
      </c>
      <c r="L153" s="18">
        <v>11.246</v>
      </c>
      <c r="M153" s="20">
        <v>63.822400000000002</v>
      </c>
      <c r="N153" s="18">
        <v>9541.25</v>
      </c>
      <c r="O153" s="18">
        <v>2040.86</v>
      </c>
      <c r="P153" s="18">
        <v>11582.11</v>
      </c>
      <c r="Q153" s="18">
        <v>30399.07</v>
      </c>
    </row>
    <row r="154" spans="1:17" x14ac:dyDescent="0.45">
      <c r="A154" s="2" t="s">
        <v>85</v>
      </c>
      <c r="B154" s="2" t="s">
        <v>135</v>
      </c>
      <c r="C154" s="2" t="s">
        <v>135</v>
      </c>
      <c r="D154" s="2">
        <v>2022</v>
      </c>
      <c r="E154" s="18">
        <v>218416.67</v>
      </c>
      <c r="F154" s="18">
        <v>109527.78</v>
      </c>
      <c r="G154" s="18">
        <v>327944.45</v>
      </c>
      <c r="H154" s="18">
        <v>13694.72</v>
      </c>
      <c r="I154" s="18">
        <v>6867.39</v>
      </c>
      <c r="J154" s="18">
        <v>20562.11</v>
      </c>
      <c r="K154" s="18">
        <v>46.417000000000002</v>
      </c>
      <c r="L154" s="18">
        <v>24.126999999999999</v>
      </c>
      <c r="M154" s="20">
        <v>70.543999999999997</v>
      </c>
      <c r="N154" s="18">
        <v>8423.48</v>
      </c>
      <c r="O154" s="18">
        <v>4378.42</v>
      </c>
      <c r="P154" s="18">
        <v>12801.9</v>
      </c>
      <c r="Q154" s="18">
        <v>33364.01</v>
      </c>
    </row>
    <row r="155" spans="1:17" x14ac:dyDescent="0.45">
      <c r="M155" s="21">
        <f>SUM(M2:M154)</f>
        <v>5712.2069600000023</v>
      </c>
      <c r="Q155">
        <f>SUM(Q2:Q154)</f>
        <v>2714022.59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267B-B249-45B6-B455-C8CD42E3328B}">
  <dimension ref="A1:Q157"/>
  <sheetViews>
    <sheetView topLeftCell="C128" zoomScale="115" zoomScaleNormal="115" workbookViewId="0">
      <selection activeCell="T159" sqref="T159"/>
    </sheetView>
  </sheetViews>
  <sheetFormatPr defaultColWidth="9.1328125" defaultRowHeight="14.25" x14ac:dyDescent="0.45"/>
  <cols>
    <col min="1" max="1" width="15.265625" bestFit="1" customWidth="1"/>
    <col min="2" max="2" width="23" customWidth="1"/>
    <col min="3" max="3" width="24.265625" bestFit="1" customWidth="1"/>
    <col min="4" max="4" width="4.265625" bestFit="1" customWidth="1"/>
    <col min="5" max="8" width="8.3984375" bestFit="1" customWidth="1"/>
    <col min="9" max="9" width="7.73046875" bestFit="1" customWidth="1"/>
    <col min="10" max="10" width="12.1328125" bestFit="1" customWidth="1"/>
    <col min="11" max="12" width="7.73046875" bestFit="1" customWidth="1"/>
    <col min="13" max="13" width="16.73046875" style="21" customWidth="1"/>
    <col min="14" max="14" width="9" bestFit="1" customWidth="1"/>
    <col min="15" max="15" width="10" bestFit="1" customWidth="1"/>
    <col min="16" max="16" width="10.73046875" bestFit="1" customWidth="1"/>
    <col min="17" max="17" width="12.3984375" bestFit="1" customWidth="1"/>
  </cols>
  <sheetData>
    <row r="1" spans="1:17" ht="15" customHeight="1" x14ac:dyDescent="0.45">
      <c r="A1" s="1" t="s">
        <v>186</v>
      </c>
      <c r="B1" s="1" t="s">
        <v>211</v>
      </c>
      <c r="C1" s="1" t="s">
        <v>98</v>
      </c>
      <c r="D1" s="1" t="s">
        <v>225</v>
      </c>
      <c r="E1" s="1" t="s">
        <v>258</v>
      </c>
      <c r="F1" s="1" t="s">
        <v>259</v>
      </c>
      <c r="G1" s="1" t="s">
        <v>260</v>
      </c>
      <c r="H1" s="1" t="s">
        <v>261</v>
      </c>
      <c r="I1" s="1" t="s">
        <v>262</v>
      </c>
      <c r="J1" s="1" t="s">
        <v>263</v>
      </c>
      <c r="K1" s="1" t="s">
        <v>264</v>
      </c>
      <c r="L1" s="1" t="s">
        <v>265</v>
      </c>
      <c r="M1" s="19" t="s">
        <v>266</v>
      </c>
      <c r="N1" s="1" t="s">
        <v>267</v>
      </c>
      <c r="O1" s="1" t="s">
        <v>268</v>
      </c>
      <c r="P1" s="1" t="s">
        <v>269</v>
      </c>
      <c r="Q1" s="1" t="s">
        <v>270</v>
      </c>
    </row>
    <row r="2" spans="1:17" x14ac:dyDescent="0.45">
      <c r="A2" s="2" t="s">
        <v>9</v>
      </c>
      <c r="B2" s="2"/>
      <c r="C2" s="2" t="s">
        <v>23</v>
      </c>
      <c r="D2" s="2">
        <v>2023</v>
      </c>
      <c r="E2" s="18">
        <v>145222.23000000001</v>
      </c>
      <c r="F2" s="18">
        <v>110882.98</v>
      </c>
      <c r="G2" s="18">
        <v>256105.21</v>
      </c>
      <c r="H2" s="18">
        <v>13825.16</v>
      </c>
      <c r="I2" s="18">
        <v>10556.06</v>
      </c>
      <c r="J2" s="18">
        <v>24381.22</v>
      </c>
      <c r="K2" s="18">
        <v>33.386040000000001</v>
      </c>
      <c r="L2" s="18">
        <v>22.545000000000002</v>
      </c>
      <c r="M2" s="20">
        <v>55.931040000000003</v>
      </c>
      <c r="N2" s="18">
        <v>6727.08</v>
      </c>
      <c r="O2" s="18">
        <v>4542.72</v>
      </c>
      <c r="P2" s="18">
        <v>11269.8</v>
      </c>
      <c r="Q2" s="18">
        <v>35651.019999999997</v>
      </c>
    </row>
    <row r="3" spans="1:17" x14ac:dyDescent="0.45">
      <c r="A3" s="2" t="s">
        <v>9</v>
      </c>
      <c r="B3" s="2"/>
      <c r="C3" s="2" t="s">
        <v>45</v>
      </c>
      <c r="D3" s="2">
        <v>2023</v>
      </c>
      <c r="E3" s="18">
        <v>152416.67000000001</v>
      </c>
      <c r="F3" s="18">
        <v>85940.35</v>
      </c>
      <c r="G3" s="18">
        <v>238357.02</v>
      </c>
      <c r="H3" s="18">
        <v>14510.06</v>
      </c>
      <c r="I3" s="18">
        <v>8181.53</v>
      </c>
      <c r="J3" s="18">
        <v>22691.59</v>
      </c>
      <c r="K3" s="18">
        <v>36.996960000000001</v>
      </c>
      <c r="L3" s="18">
        <v>17.47296</v>
      </c>
      <c r="M3" s="20">
        <v>54.469920000000002</v>
      </c>
      <c r="N3" s="18">
        <v>7454.64</v>
      </c>
      <c r="O3" s="18">
        <v>3520.68</v>
      </c>
      <c r="P3" s="18">
        <v>10975.32</v>
      </c>
      <c r="Q3" s="18">
        <v>33666.910000000003</v>
      </c>
    </row>
    <row r="4" spans="1:17" x14ac:dyDescent="0.45">
      <c r="A4" s="2" t="s">
        <v>9</v>
      </c>
      <c r="B4" s="2"/>
      <c r="C4" s="2" t="s">
        <v>109</v>
      </c>
      <c r="D4" s="2">
        <v>2023</v>
      </c>
      <c r="E4" s="18">
        <v>170055.55</v>
      </c>
      <c r="F4" s="18">
        <v>113331.01</v>
      </c>
      <c r="G4" s="18">
        <v>283386.56</v>
      </c>
      <c r="H4" s="18">
        <v>16189.29</v>
      </c>
      <c r="I4" s="18">
        <v>10789.1</v>
      </c>
      <c r="J4" s="18">
        <v>26978.39</v>
      </c>
      <c r="K4" s="18">
        <v>42.369</v>
      </c>
      <c r="L4" s="18">
        <v>23.04204</v>
      </c>
      <c r="M4" s="20">
        <v>65.41104</v>
      </c>
      <c r="N4" s="18">
        <v>8537.0400000000009</v>
      </c>
      <c r="O4" s="18">
        <v>4642.8</v>
      </c>
      <c r="P4" s="18">
        <v>13179.84</v>
      </c>
      <c r="Q4" s="18">
        <v>40158.230000000003</v>
      </c>
    </row>
    <row r="5" spans="1:17" x14ac:dyDescent="0.45">
      <c r="A5" s="2" t="s">
        <v>9</v>
      </c>
      <c r="B5" s="2"/>
      <c r="C5" s="2" t="s">
        <v>83</v>
      </c>
      <c r="D5" s="2">
        <v>2023</v>
      </c>
      <c r="E5" s="18">
        <v>146027.79</v>
      </c>
      <c r="F5" s="18">
        <v>102234.56</v>
      </c>
      <c r="G5" s="18">
        <v>248262.35</v>
      </c>
      <c r="H5" s="18">
        <v>13901.83</v>
      </c>
      <c r="I5" s="18">
        <v>9732.74</v>
      </c>
      <c r="J5" s="18">
        <v>23634.57</v>
      </c>
      <c r="K5" s="18">
        <v>28.178999999999998</v>
      </c>
      <c r="L5" s="18">
        <v>20.78604</v>
      </c>
      <c r="M5" s="20">
        <v>48.965040000000002</v>
      </c>
      <c r="N5" s="18">
        <v>5677.92</v>
      </c>
      <c r="O5" s="18">
        <v>4188.24</v>
      </c>
      <c r="P5" s="18">
        <v>9866.16</v>
      </c>
      <c r="Q5" s="18">
        <v>33500.730000000003</v>
      </c>
    </row>
    <row r="6" spans="1:17" x14ac:dyDescent="0.45">
      <c r="A6" s="2" t="s">
        <v>78</v>
      </c>
      <c r="B6" s="2"/>
      <c r="C6" s="2" t="s">
        <v>88</v>
      </c>
      <c r="D6" s="2">
        <v>2023</v>
      </c>
      <c r="E6" s="18">
        <v>253916.66</v>
      </c>
      <c r="F6" s="18">
        <v>175936.76</v>
      </c>
      <c r="G6" s="18">
        <v>429853.42</v>
      </c>
      <c r="H6" s="18">
        <v>24172.87</v>
      </c>
      <c r="I6" s="18">
        <v>16749.169999999998</v>
      </c>
      <c r="J6" s="18">
        <v>40922.04</v>
      </c>
      <c r="K6" s="18">
        <v>58.023960000000002</v>
      </c>
      <c r="L6" s="18">
        <v>36.503999999999998</v>
      </c>
      <c r="M6" s="20">
        <v>94.527959999999993</v>
      </c>
      <c r="N6" s="18">
        <v>11691.48</v>
      </c>
      <c r="O6" s="18">
        <v>7355.28</v>
      </c>
      <c r="P6" s="18">
        <v>19046.759999999998</v>
      </c>
      <c r="Q6" s="18">
        <v>59968.800000000003</v>
      </c>
    </row>
    <row r="7" spans="1:17" x14ac:dyDescent="0.45">
      <c r="A7" s="2" t="s">
        <v>78</v>
      </c>
      <c r="B7" s="2"/>
      <c r="C7" s="2" t="s">
        <v>54</v>
      </c>
      <c r="D7" s="2">
        <v>2023</v>
      </c>
      <c r="E7" s="18">
        <v>182947.78</v>
      </c>
      <c r="F7" s="18">
        <v>153008.84</v>
      </c>
      <c r="G7" s="18">
        <v>335956.62</v>
      </c>
      <c r="H7" s="18">
        <v>17416.64</v>
      </c>
      <c r="I7" s="18">
        <v>14566.45</v>
      </c>
      <c r="J7" s="18">
        <v>31983.09</v>
      </c>
      <c r="K7" s="18">
        <v>43.019039999999997</v>
      </c>
      <c r="L7" s="18">
        <v>31.746960000000001</v>
      </c>
      <c r="M7" s="20">
        <v>74.766000000000005</v>
      </c>
      <c r="N7" s="18">
        <v>8668.08</v>
      </c>
      <c r="O7" s="18">
        <v>6396.84</v>
      </c>
      <c r="P7" s="18">
        <v>15064.92</v>
      </c>
      <c r="Q7" s="18">
        <v>47048.01</v>
      </c>
    </row>
    <row r="8" spans="1:17" x14ac:dyDescent="0.45">
      <c r="A8" s="2" t="s">
        <v>78</v>
      </c>
      <c r="B8" s="2"/>
      <c r="C8" s="2" t="s">
        <v>133</v>
      </c>
      <c r="D8" s="2">
        <v>2023</v>
      </c>
      <c r="E8" s="18">
        <v>83647.78</v>
      </c>
      <c r="F8" s="18"/>
      <c r="G8" s="18">
        <v>83647.78</v>
      </c>
      <c r="H8" s="18">
        <v>22440.58</v>
      </c>
      <c r="I8" s="18"/>
      <c r="J8" s="18">
        <v>22440.58</v>
      </c>
      <c r="K8" s="18">
        <v>16.173960000000001</v>
      </c>
      <c r="L8" s="18"/>
      <c r="M8" s="20">
        <v>16.173960000000001</v>
      </c>
      <c r="N8" s="18">
        <v>2792.01</v>
      </c>
      <c r="O8" s="18"/>
      <c r="P8" s="18">
        <v>2792.01</v>
      </c>
      <c r="Q8" s="18">
        <v>25232.59</v>
      </c>
    </row>
    <row r="9" spans="1:17" x14ac:dyDescent="0.45">
      <c r="A9" s="2" t="s">
        <v>78</v>
      </c>
      <c r="B9" s="2"/>
      <c r="C9" s="2" t="s">
        <v>47</v>
      </c>
      <c r="D9" s="2">
        <v>2023</v>
      </c>
      <c r="E9" s="18">
        <v>245555.56</v>
      </c>
      <c r="F9" s="18">
        <v>161924.64000000001</v>
      </c>
      <c r="G9" s="18">
        <v>407480.2</v>
      </c>
      <c r="H9" s="18">
        <v>23376.9</v>
      </c>
      <c r="I9" s="18">
        <v>15415.24</v>
      </c>
      <c r="J9" s="18">
        <v>38792.14</v>
      </c>
      <c r="K9" s="18">
        <v>56.588039999999999</v>
      </c>
      <c r="L9" s="18">
        <v>33.597000000000001</v>
      </c>
      <c r="M9" s="20">
        <v>90.185040000000001</v>
      </c>
      <c r="N9" s="18">
        <v>11402.16</v>
      </c>
      <c r="O9" s="18">
        <v>6769.56</v>
      </c>
      <c r="P9" s="18">
        <v>18171.72</v>
      </c>
      <c r="Q9" s="18">
        <v>56963.86</v>
      </c>
    </row>
    <row r="10" spans="1:17" x14ac:dyDescent="0.45">
      <c r="A10" s="2" t="s">
        <v>78</v>
      </c>
      <c r="B10" s="2"/>
      <c r="C10" s="2" t="s">
        <v>10</v>
      </c>
      <c r="D10" s="2">
        <v>2023</v>
      </c>
      <c r="E10" s="18">
        <v>158083.32999999999</v>
      </c>
      <c r="F10" s="18">
        <v>97715.53</v>
      </c>
      <c r="G10" s="18">
        <v>255798.86</v>
      </c>
      <c r="H10" s="18">
        <v>15049.53</v>
      </c>
      <c r="I10" s="18">
        <v>9302.52</v>
      </c>
      <c r="J10" s="18">
        <v>24352.05</v>
      </c>
      <c r="K10" s="18">
        <v>39.759</v>
      </c>
      <c r="L10" s="18">
        <v>20.274000000000001</v>
      </c>
      <c r="M10" s="20">
        <v>60.033000000000001</v>
      </c>
      <c r="N10" s="18">
        <v>8011.2</v>
      </c>
      <c r="O10" s="18">
        <v>4085.04</v>
      </c>
      <c r="P10" s="18">
        <v>12096.24</v>
      </c>
      <c r="Q10" s="18">
        <v>36448.29</v>
      </c>
    </row>
    <row r="11" spans="1:17" x14ac:dyDescent="0.45">
      <c r="A11" s="2" t="s">
        <v>78</v>
      </c>
      <c r="B11" s="2"/>
      <c r="C11" s="2" t="s">
        <v>205</v>
      </c>
      <c r="D11" s="2">
        <v>2023</v>
      </c>
      <c r="E11" s="18">
        <v>195194.44</v>
      </c>
      <c r="F11" s="18">
        <v>110035.11</v>
      </c>
      <c r="G11" s="18">
        <v>305229.55</v>
      </c>
      <c r="H11" s="18">
        <v>18582.52</v>
      </c>
      <c r="I11" s="18">
        <v>10475.35</v>
      </c>
      <c r="J11" s="18">
        <v>29057.87</v>
      </c>
      <c r="K11" s="18">
        <v>44.513039999999997</v>
      </c>
      <c r="L11" s="18">
        <v>22.830960000000001</v>
      </c>
      <c r="M11" s="20">
        <v>67.343999999999994</v>
      </c>
      <c r="N11" s="18">
        <v>8969.16</v>
      </c>
      <c r="O11" s="18">
        <v>4600.32</v>
      </c>
      <c r="P11" s="18">
        <v>13569.48</v>
      </c>
      <c r="Q11" s="18">
        <v>42627.35</v>
      </c>
    </row>
    <row r="12" spans="1:17" x14ac:dyDescent="0.45">
      <c r="A12" s="2" t="s">
        <v>78</v>
      </c>
      <c r="B12" s="2"/>
      <c r="C12" s="2" t="s">
        <v>201</v>
      </c>
      <c r="D12" s="2">
        <v>2023</v>
      </c>
      <c r="E12" s="18">
        <v>190361.12</v>
      </c>
      <c r="F12" s="18">
        <v>84823.57</v>
      </c>
      <c r="G12" s="18">
        <v>275184.69</v>
      </c>
      <c r="H12" s="18">
        <v>18122.37</v>
      </c>
      <c r="I12" s="18">
        <v>8075.22</v>
      </c>
      <c r="J12" s="18">
        <v>26197.59</v>
      </c>
      <c r="K12" s="18">
        <v>43.019039999999997</v>
      </c>
      <c r="L12" s="18">
        <v>17.60004</v>
      </c>
      <c r="M12" s="20">
        <v>60.619079999999997</v>
      </c>
      <c r="N12" s="18">
        <v>8668.08</v>
      </c>
      <c r="O12" s="18">
        <v>3546.24</v>
      </c>
      <c r="P12" s="18">
        <v>12214.32</v>
      </c>
      <c r="Q12" s="18">
        <v>38411.910000000003</v>
      </c>
    </row>
    <row r="13" spans="1:17" x14ac:dyDescent="0.45">
      <c r="A13" s="2" t="s">
        <v>96</v>
      </c>
      <c r="B13" s="2"/>
      <c r="C13" s="2" t="s">
        <v>195</v>
      </c>
      <c r="D13" s="2">
        <v>2023</v>
      </c>
      <c r="E13" s="18">
        <v>116722.22</v>
      </c>
      <c r="F13" s="18">
        <v>73173.86</v>
      </c>
      <c r="G13" s="18">
        <v>189896.08</v>
      </c>
      <c r="H13" s="18">
        <v>11111.96</v>
      </c>
      <c r="I13" s="18">
        <v>6966.16</v>
      </c>
      <c r="J13" s="18">
        <v>18078.12</v>
      </c>
      <c r="K13" s="18">
        <v>28.8</v>
      </c>
      <c r="L13" s="18">
        <v>15.72804</v>
      </c>
      <c r="M13" s="20">
        <v>44.528039999999997</v>
      </c>
      <c r="N13" s="18">
        <v>5803.08</v>
      </c>
      <c r="O13" s="18">
        <v>3169.08</v>
      </c>
      <c r="P13" s="18">
        <v>8972.16</v>
      </c>
      <c r="Q13" s="18">
        <v>27050.28</v>
      </c>
    </row>
    <row r="14" spans="1:17" x14ac:dyDescent="0.45">
      <c r="A14" s="2" t="s">
        <v>96</v>
      </c>
      <c r="B14" s="2"/>
      <c r="C14" s="2" t="s">
        <v>125</v>
      </c>
      <c r="D14" s="2">
        <v>2023</v>
      </c>
      <c r="E14" s="18">
        <v>178888.88</v>
      </c>
      <c r="F14" s="18">
        <v>130609.64</v>
      </c>
      <c r="G14" s="18">
        <v>309498.52</v>
      </c>
      <c r="H14" s="18">
        <v>17030.21</v>
      </c>
      <c r="I14" s="18">
        <v>12434.04</v>
      </c>
      <c r="J14" s="18">
        <v>29464.25</v>
      </c>
      <c r="K14" s="18">
        <v>42.804000000000002</v>
      </c>
      <c r="L14" s="18">
        <v>28.074000000000002</v>
      </c>
      <c r="M14" s="20">
        <v>70.878</v>
      </c>
      <c r="N14" s="18">
        <v>8624.76</v>
      </c>
      <c r="O14" s="18">
        <v>5656.68</v>
      </c>
      <c r="P14" s="18">
        <v>14281.44</v>
      </c>
      <c r="Q14" s="18">
        <v>43745.69</v>
      </c>
    </row>
    <row r="15" spans="1:17" x14ac:dyDescent="0.45">
      <c r="A15" s="2" t="s">
        <v>96</v>
      </c>
      <c r="B15" s="2"/>
      <c r="C15" s="2" t="s">
        <v>154</v>
      </c>
      <c r="D15" s="2">
        <v>2023</v>
      </c>
      <c r="E15" s="18">
        <v>42277.79</v>
      </c>
      <c r="F15" s="18">
        <v>27536.400000000001</v>
      </c>
      <c r="G15" s="18">
        <v>69814.19</v>
      </c>
      <c r="H15" s="18">
        <v>4024.84</v>
      </c>
      <c r="I15" s="18">
        <v>2621.45</v>
      </c>
      <c r="J15" s="18">
        <v>6646.29</v>
      </c>
      <c r="K15" s="18">
        <v>9.2510399999999997</v>
      </c>
      <c r="L15" s="18">
        <v>5.9189999999999996</v>
      </c>
      <c r="M15" s="20">
        <v>15.17004</v>
      </c>
      <c r="N15" s="18">
        <v>1864.08</v>
      </c>
      <c r="O15" s="18">
        <v>1192.68</v>
      </c>
      <c r="P15" s="18">
        <v>3056.76</v>
      </c>
      <c r="Q15" s="18">
        <v>9703.0499999999993</v>
      </c>
    </row>
    <row r="16" spans="1:17" x14ac:dyDescent="0.45">
      <c r="A16" s="2" t="s">
        <v>96</v>
      </c>
      <c r="B16" s="2"/>
      <c r="C16" s="2" t="s">
        <v>48</v>
      </c>
      <c r="D16" s="2">
        <v>2023</v>
      </c>
      <c r="E16" s="18">
        <v>33611.1</v>
      </c>
      <c r="F16" s="18">
        <v>23621.53</v>
      </c>
      <c r="G16" s="18">
        <v>57232.63</v>
      </c>
      <c r="H16" s="18">
        <v>3199.77</v>
      </c>
      <c r="I16" s="18">
        <v>2248.77</v>
      </c>
      <c r="J16" s="18">
        <v>5448.54</v>
      </c>
      <c r="K16" s="18">
        <v>8.0660399999999992</v>
      </c>
      <c r="L16" s="18">
        <v>5.0769599999999997</v>
      </c>
      <c r="M16" s="20">
        <v>13.143000000000001</v>
      </c>
      <c r="N16" s="18">
        <v>1625.28</v>
      </c>
      <c r="O16" s="18">
        <v>1023</v>
      </c>
      <c r="P16" s="18">
        <v>2648.28</v>
      </c>
      <c r="Q16" s="18">
        <v>8096.82</v>
      </c>
    </row>
    <row r="17" spans="1:17" x14ac:dyDescent="0.45">
      <c r="A17" s="2" t="s">
        <v>96</v>
      </c>
      <c r="B17" s="2"/>
      <c r="C17" s="2" t="s">
        <v>11</v>
      </c>
      <c r="D17" s="2">
        <v>2023</v>
      </c>
      <c r="E17" s="18">
        <v>31833.33</v>
      </c>
      <c r="F17" s="18">
        <v>35422.29</v>
      </c>
      <c r="G17" s="18">
        <v>67255.62</v>
      </c>
      <c r="H17" s="18">
        <v>3030.53</v>
      </c>
      <c r="I17" s="18">
        <v>3372.21</v>
      </c>
      <c r="J17" s="18">
        <v>6402.74</v>
      </c>
      <c r="K17" s="18">
        <v>7.6829999999999998</v>
      </c>
      <c r="L17" s="18">
        <v>7.6139999999999999</v>
      </c>
      <c r="M17" s="20">
        <v>15.297000000000001</v>
      </c>
      <c r="N17" s="18">
        <v>1548.12</v>
      </c>
      <c r="O17" s="18">
        <v>1534.2</v>
      </c>
      <c r="P17" s="18">
        <v>3082.32</v>
      </c>
      <c r="Q17" s="18">
        <v>9485.06</v>
      </c>
    </row>
    <row r="18" spans="1:17" x14ac:dyDescent="0.45">
      <c r="A18" s="2" t="s">
        <v>96</v>
      </c>
      <c r="B18" s="2"/>
      <c r="C18" s="2" t="s">
        <v>182</v>
      </c>
      <c r="D18" s="2">
        <v>2023</v>
      </c>
      <c r="E18" s="18">
        <v>28222.21</v>
      </c>
      <c r="F18" s="18">
        <v>22978.99</v>
      </c>
      <c r="G18" s="18">
        <v>51201.2</v>
      </c>
      <c r="H18" s="18">
        <v>2686.75</v>
      </c>
      <c r="I18" s="18">
        <v>2187.6</v>
      </c>
      <c r="J18" s="18">
        <v>4874.3500000000004</v>
      </c>
      <c r="K18" s="18">
        <v>6.4989600000000003</v>
      </c>
      <c r="L18" s="18">
        <v>4.9389599999999998</v>
      </c>
      <c r="M18" s="20">
        <v>11.43792</v>
      </c>
      <c r="N18" s="18">
        <v>1309.56</v>
      </c>
      <c r="O18" s="18">
        <v>995.16</v>
      </c>
      <c r="P18" s="18">
        <v>2304.7199999999998</v>
      </c>
      <c r="Q18" s="18">
        <v>7179.07</v>
      </c>
    </row>
    <row r="19" spans="1:17" x14ac:dyDescent="0.45">
      <c r="A19" s="2" t="s">
        <v>96</v>
      </c>
      <c r="B19" s="2"/>
      <c r="C19" s="2" t="s">
        <v>150</v>
      </c>
      <c r="D19" s="2">
        <v>2023</v>
      </c>
      <c r="E19" s="18">
        <v>32916.67</v>
      </c>
      <c r="F19" s="18">
        <v>40388.49</v>
      </c>
      <c r="G19" s="18">
        <v>73305.16</v>
      </c>
      <c r="H19" s="18">
        <v>3133.67</v>
      </c>
      <c r="I19" s="18">
        <v>3844.98</v>
      </c>
      <c r="J19" s="18">
        <v>6978.65</v>
      </c>
      <c r="K19" s="18">
        <v>7.4480399999999998</v>
      </c>
      <c r="L19" s="18">
        <v>8.6810399999999994</v>
      </c>
      <c r="M19" s="20">
        <v>16.129079999999998</v>
      </c>
      <c r="N19" s="18">
        <v>1500.72</v>
      </c>
      <c r="O19" s="18">
        <v>1749.12</v>
      </c>
      <c r="P19" s="18">
        <v>3249.84</v>
      </c>
      <c r="Q19" s="18">
        <v>10228.49</v>
      </c>
    </row>
    <row r="20" spans="1:17" x14ac:dyDescent="0.45">
      <c r="A20" s="2" t="s">
        <v>96</v>
      </c>
      <c r="B20" s="2"/>
      <c r="C20" s="2" t="s">
        <v>157</v>
      </c>
      <c r="D20" s="2">
        <v>2023</v>
      </c>
      <c r="E20" s="18">
        <v>44500</v>
      </c>
      <c r="F20" s="18">
        <v>32693</v>
      </c>
      <c r="G20" s="18">
        <v>77193</v>
      </c>
      <c r="H20" s="18">
        <v>4236.41</v>
      </c>
      <c r="I20" s="18">
        <v>3112.37</v>
      </c>
      <c r="J20" s="18">
        <v>7348.78</v>
      </c>
      <c r="K20" s="18">
        <v>9.9420000000000002</v>
      </c>
      <c r="L20" s="18">
        <v>7.0269599999999999</v>
      </c>
      <c r="M20" s="20">
        <v>16.968959999999999</v>
      </c>
      <c r="N20" s="18">
        <v>2003.28</v>
      </c>
      <c r="O20" s="18">
        <v>1415.88</v>
      </c>
      <c r="P20" s="18">
        <v>3419.16</v>
      </c>
      <c r="Q20" s="18">
        <v>10767.94</v>
      </c>
    </row>
    <row r="21" spans="1:17" x14ac:dyDescent="0.45">
      <c r="A21" s="2" t="s">
        <v>96</v>
      </c>
      <c r="B21" s="2"/>
      <c r="C21" s="2" t="s">
        <v>132</v>
      </c>
      <c r="D21" s="2">
        <v>2023</v>
      </c>
      <c r="E21" s="18">
        <v>240611.1</v>
      </c>
      <c r="F21" s="18">
        <v>158498.6</v>
      </c>
      <c r="G21" s="18">
        <v>399109.7</v>
      </c>
      <c r="H21" s="18">
        <v>22906.19</v>
      </c>
      <c r="I21" s="18">
        <v>15089.07</v>
      </c>
      <c r="J21" s="18">
        <v>37995.26</v>
      </c>
      <c r="K21" s="18">
        <v>59.292000000000002</v>
      </c>
      <c r="L21" s="18">
        <v>34.067999999999998</v>
      </c>
      <c r="M21" s="20">
        <v>93.36</v>
      </c>
      <c r="N21" s="18">
        <v>11946.96</v>
      </c>
      <c r="O21" s="18">
        <v>6864.48</v>
      </c>
      <c r="P21" s="18">
        <v>18811.439999999999</v>
      </c>
      <c r="Q21" s="18">
        <v>56806.7</v>
      </c>
    </row>
    <row r="22" spans="1:17" x14ac:dyDescent="0.45">
      <c r="A22" s="2" t="s">
        <v>96</v>
      </c>
      <c r="B22" s="2"/>
      <c r="C22" s="2" t="s">
        <v>15</v>
      </c>
      <c r="D22" s="2">
        <v>2023</v>
      </c>
      <c r="E22" s="18">
        <v>207361.1</v>
      </c>
      <c r="F22" s="18">
        <v>107604.96</v>
      </c>
      <c r="G22" s="18">
        <v>314966.06</v>
      </c>
      <c r="H22" s="18">
        <v>19740.759999999998</v>
      </c>
      <c r="I22" s="18">
        <v>10244</v>
      </c>
      <c r="J22" s="18">
        <v>29984.76</v>
      </c>
      <c r="K22" s="18">
        <v>46.430999999999997</v>
      </c>
      <c r="L22" s="18">
        <v>23.12904</v>
      </c>
      <c r="M22" s="20">
        <v>69.560040000000001</v>
      </c>
      <c r="N22" s="18">
        <v>9355.56</v>
      </c>
      <c r="O22" s="18">
        <v>4660.32</v>
      </c>
      <c r="P22" s="18">
        <v>14015.88</v>
      </c>
      <c r="Q22" s="18">
        <v>44000.639999999999</v>
      </c>
    </row>
    <row r="23" spans="1:17" x14ac:dyDescent="0.45">
      <c r="A23" s="2" t="s">
        <v>96</v>
      </c>
      <c r="B23" s="2" t="s">
        <v>273</v>
      </c>
      <c r="C23" s="2" t="s">
        <v>3</v>
      </c>
      <c r="D23" s="2">
        <v>2023</v>
      </c>
      <c r="E23" s="18">
        <v>61000</v>
      </c>
      <c r="F23" s="18">
        <v>6500</v>
      </c>
      <c r="G23" s="18">
        <v>67500</v>
      </c>
      <c r="H23" s="18">
        <v>16104</v>
      </c>
      <c r="I23" s="18">
        <v>1716</v>
      </c>
      <c r="J23" s="18">
        <v>17820</v>
      </c>
      <c r="K23" s="18">
        <v>18.846800000000002</v>
      </c>
      <c r="L23" s="18">
        <v>5.516</v>
      </c>
      <c r="M23" s="20">
        <v>24.3628</v>
      </c>
      <c r="N23" s="18">
        <v>3203.96</v>
      </c>
      <c r="O23" s="18">
        <v>937.72</v>
      </c>
      <c r="P23" s="18">
        <v>4141.68</v>
      </c>
      <c r="Q23" s="18">
        <v>21961.68</v>
      </c>
    </row>
    <row r="24" spans="1:17" x14ac:dyDescent="0.45">
      <c r="A24" s="2" t="s">
        <v>119</v>
      </c>
      <c r="B24" s="2"/>
      <c r="C24" s="2" t="s">
        <v>160</v>
      </c>
      <c r="D24" s="2">
        <v>2023</v>
      </c>
      <c r="E24" s="18">
        <v>192666.68</v>
      </c>
      <c r="F24" s="18">
        <v>133532.01</v>
      </c>
      <c r="G24" s="18">
        <v>326198.69</v>
      </c>
      <c r="H24" s="18">
        <v>18341.87</v>
      </c>
      <c r="I24" s="18">
        <v>12712.25</v>
      </c>
      <c r="J24" s="18">
        <v>31054.12</v>
      </c>
      <c r="K24" s="18">
        <v>45.246000000000002</v>
      </c>
      <c r="L24" s="18">
        <v>26.685960000000001</v>
      </c>
      <c r="M24" s="20">
        <v>71.931960000000004</v>
      </c>
      <c r="N24" s="18">
        <v>9116.76</v>
      </c>
      <c r="O24" s="18">
        <v>5377.08</v>
      </c>
      <c r="P24" s="18">
        <v>14493.84</v>
      </c>
      <c r="Q24" s="18">
        <v>45547.96</v>
      </c>
    </row>
    <row r="25" spans="1:17" x14ac:dyDescent="0.45">
      <c r="A25" s="2" t="s">
        <v>119</v>
      </c>
      <c r="B25" s="2"/>
      <c r="C25" s="2" t="s">
        <v>196</v>
      </c>
      <c r="D25" s="2">
        <v>2023</v>
      </c>
      <c r="E25" s="18">
        <v>155972.23000000001</v>
      </c>
      <c r="F25" s="18">
        <v>123999.66</v>
      </c>
      <c r="G25" s="18">
        <v>279971.89</v>
      </c>
      <c r="H25" s="18">
        <v>14848.54</v>
      </c>
      <c r="I25" s="18">
        <v>11804.78</v>
      </c>
      <c r="J25" s="18">
        <v>26653.32</v>
      </c>
      <c r="K25" s="18">
        <v>35.502960000000002</v>
      </c>
      <c r="L25" s="18">
        <v>24.78096</v>
      </c>
      <c r="M25" s="20">
        <v>60.283920000000002</v>
      </c>
      <c r="N25" s="18">
        <v>7153.68</v>
      </c>
      <c r="O25" s="18">
        <v>4993.2</v>
      </c>
      <c r="P25" s="18">
        <v>12146.88</v>
      </c>
      <c r="Q25" s="18">
        <v>38800.199999999997</v>
      </c>
    </row>
    <row r="26" spans="1:17" x14ac:dyDescent="0.45">
      <c r="A26" s="2" t="s">
        <v>119</v>
      </c>
      <c r="B26" s="2"/>
      <c r="C26" s="2" t="s">
        <v>81</v>
      </c>
      <c r="D26" s="2">
        <v>2023</v>
      </c>
      <c r="E26" s="18">
        <v>184694.44</v>
      </c>
      <c r="F26" s="18">
        <v>128714.31</v>
      </c>
      <c r="G26" s="18">
        <v>313408.75</v>
      </c>
      <c r="H26" s="18">
        <v>17582.91</v>
      </c>
      <c r="I26" s="18">
        <v>12253.6</v>
      </c>
      <c r="J26" s="18">
        <v>29836.51</v>
      </c>
      <c r="K26" s="18">
        <v>44.256</v>
      </c>
      <c r="L26" s="18">
        <v>25.72296</v>
      </c>
      <c r="M26" s="20">
        <v>69.978960000000001</v>
      </c>
      <c r="N26" s="18">
        <v>8917.32</v>
      </c>
      <c r="O26" s="18">
        <v>5183.04</v>
      </c>
      <c r="P26" s="18">
        <v>14100.36</v>
      </c>
      <c r="Q26" s="18">
        <v>43936.87</v>
      </c>
    </row>
    <row r="27" spans="1:17" x14ac:dyDescent="0.45">
      <c r="A27" s="2" t="s">
        <v>119</v>
      </c>
      <c r="B27" s="2"/>
      <c r="C27" s="2" t="s">
        <v>134</v>
      </c>
      <c r="D27" s="2">
        <v>2023</v>
      </c>
      <c r="E27" s="18">
        <v>145444.43</v>
      </c>
      <c r="F27" s="18">
        <v>110935.2</v>
      </c>
      <c r="G27" s="18">
        <v>256379.63</v>
      </c>
      <c r="H27" s="18">
        <v>13846.3</v>
      </c>
      <c r="I27" s="18">
        <v>10561.03</v>
      </c>
      <c r="J27" s="18">
        <v>24407.33</v>
      </c>
      <c r="K27" s="18">
        <v>36.143039999999999</v>
      </c>
      <c r="L27" s="18">
        <v>22.17</v>
      </c>
      <c r="M27" s="20">
        <v>58.313040000000001</v>
      </c>
      <c r="N27" s="18">
        <v>7282.56</v>
      </c>
      <c r="O27" s="18">
        <v>4467.12</v>
      </c>
      <c r="P27" s="18">
        <v>11749.68</v>
      </c>
      <c r="Q27" s="18">
        <v>36157.01</v>
      </c>
    </row>
    <row r="28" spans="1:17" x14ac:dyDescent="0.45">
      <c r="A28" s="2" t="s">
        <v>119</v>
      </c>
      <c r="B28" s="2"/>
      <c r="C28" s="2" t="s">
        <v>13</v>
      </c>
      <c r="D28" s="2">
        <v>2023</v>
      </c>
      <c r="E28" s="18">
        <v>246861.11</v>
      </c>
      <c r="F28" s="18">
        <v>147068.82999999999</v>
      </c>
      <c r="G28" s="18">
        <v>393929.94</v>
      </c>
      <c r="H28" s="18">
        <v>23501.16</v>
      </c>
      <c r="I28" s="18">
        <v>14000.96</v>
      </c>
      <c r="J28" s="18">
        <v>37502.120000000003</v>
      </c>
      <c r="K28" s="18">
        <v>56.529960000000003</v>
      </c>
      <c r="L28" s="18">
        <v>29.391960000000001</v>
      </c>
      <c r="M28" s="20">
        <v>85.92192</v>
      </c>
      <c r="N28" s="18">
        <v>11390.4</v>
      </c>
      <c r="O28" s="18">
        <v>5922.24</v>
      </c>
      <c r="P28" s="18">
        <v>17312.64</v>
      </c>
      <c r="Q28" s="18">
        <v>54814.76</v>
      </c>
    </row>
    <row r="29" spans="1:17" x14ac:dyDescent="0.45">
      <c r="A29" s="2" t="s">
        <v>94</v>
      </c>
      <c r="B29" s="2"/>
      <c r="C29" s="2" t="s">
        <v>99</v>
      </c>
      <c r="D29" s="2">
        <v>2023</v>
      </c>
      <c r="E29" s="18">
        <v>35088</v>
      </c>
      <c r="F29" s="18"/>
      <c r="G29" s="18">
        <v>35088</v>
      </c>
      <c r="H29" s="18">
        <v>9435.16</v>
      </c>
      <c r="I29" s="18"/>
      <c r="J29" s="18">
        <v>9435.16</v>
      </c>
      <c r="K29" s="18">
        <v>7.6559999999999997</v>
      </c>
      <c r="L29" s="18"/>
      <c r="M29" s="20">
        <v>7.6559999999999997</v>
      </c>
      <c r="N29" s="18">
        <v>1321.61</v>
      </c>
      <c r="O29" s="18"/>
      <c r="P29" s="18">
        <v>1321.61</v>
      </c>
      <c r="Q29" s="18">
        <v>10756.77</v>
      </c>
    </row>
    <row r="30" spans="1:17" x14ac:dyDescent="0.45">
      <c r="A30" s="2" t="s">
        <v>89</v>
      </c>
      <c r="B30" s="2"/>
      <c r="C30" s="2" t="s">
        <v>89</v>
      </c>
      <c r="D30" s="2">
        <v>2023</v>
      </c>
      <c r="E30" s="18">
        <v>80200</v>
      </c>
      <c r="F30" s="18"/>
      <c r="G30" s="18">
        <v>80200</v>
      </c>
      <c r="H30" s="18">
        <v>21554.31</v>
      </c>
      <c r="I30" s="18"/>
      <c r="J30" s="18">
        <v>21554.31</v>
      </c>
      <c r="K30" s="18">
        <v>17.874960000000002</v>
      </c>
      <c r="L30" s="18"/>
      <c r="M30" s="20">
        <v>17.874960000000002</v>
      </c>
      <c r="N30" s="18">
        <v>3085.67</v>
      </c>
      <c r="O30" s="18"/>
      <c r="P30" s="18">
        <v>3085.67</v>
      </c>
      <c r="Q30" s="18">
        <v>24639.98</v>
      </c>
    </row>
    <row r="31" spans="1:17" x14ac:dyDescent="0.45">
      <c r="A31" s="2" t="s">
        <v>38</v>
      </c>
      <c r="B31" s="2"/>
      <c r="C31" s="2" t="s">
        <v>20</v>
      </c>
      <c r="D31" s="2">
        <v>2023</v>
      </c>
      <c r="E31" s="18">
        <v>137770</v>
      </c>
      <c r="F31" s="18"/>
      <c r="G31" s="18">
        <v>137770</v>
      </c>
      <c r="H31" s="18">
        <v>36985.89</v>
      </c>
      <c r="I31" s="18"/>
      <c r="J31" s="18">
        <v>36985.89</v>
      </c>
      <c r="K31" s="18">
        <v>29.622959999999999</v>
      </c>
      <c r="L31" s="18"/>
      <c r="M31" s="20">
        <v>29.622959999999999</v>
      </c>
      <c r="N31" s="18">
        <v>5113.66</v>
      </c>
      <c r="O31" s="18"/>
      <c r="P31" s="18">
        <v>5113.66</v>
      </c>
      <c r="Q31" s="18">
        <v>42099.55</v>
      </c>
    </row>
    <row r="32" spans="1:17" x14ac:dyDescent="0.45">
      <c r="A32" s="2" t="s">
        <v>118</v>
      </c>
      <c r="B32" s="2" t="s">
        <v>213</v>
      </c>
      <c r="C32" s="2" t="s">
        <v>77</v>
      </c>
      <c r="D32" s="2">
        <v>2023</v>
      </c>
      <c r="E32" s="18">
        <v>171611.12</v>
      </c>
      <c r="F32" s="18">
        <v>63719.44</v>
      </c>
      <c r="G32" s="18">
        <v>235330.56</v>
      </c>
      <c r="H32" s="18">
        <v>16337.38</v>
      </c>
      <c r="I32" s="18">
        <v>6066.07</v>
      </c>
      <c r="J32" s="18">
        <v>22403.45</v>
      </c>
      <c r="K32" s="18">
        <v>42.767040000000001</v>
      </c>
      <c r="L32" s="18">
        <v>14.298</v>
      </c>
      <c r="M32" s="20">
        <v>57.065040000000003</v>
      </c>
      <c r="N32" s="18">
        <v>8617.32</v>
      </c>
      <c r="O32" s="18">
        <v>2880.96</v>
      </c>
      <c r="P32" s="18">
        <v>11498.28</v>
      </c>
      <c r="Q32" s="18">
        <v>33901.730000000003</v>
      </c>
    </row>
    <row r="33" spans="1:17" x14ac:dyDescent="0.45">
      <c r="A33" s="2" t="s">
        <v>118</v>
      </c>
      <c r="B33" s="2" t="s">
        <v>214</v>
      </c>
      <c r="C33" s="2" t="s">
        <v>55</v>
      </c>
      <c r="D33" s="2">
        <v>2023</v>
      </c>
      <c r="E33" s="18">
        <v>225011.11</v>
      </c>
      <c r="F33" s="18">
        <v>93016.67</v>
      </c>
      <c r="G33" s="18">
        <v>318027.78000000003</v>
      </c>
      <c r="H33" s="18">
        <v>21421.06</v>
      </c>
      <c r="I33" s="18">
        <v>8855.19</v>
      </c>
      <c r="J33" s="18">
        <v>30276.25</v>
      </c>
      <c r="K33" s="18">
        <v>51.71904</v>
      </c>
      <c r="L33" s="18">
        <v>19.617000000000001</v>
      </c>
      <c r="M33" s="20">
        <v>71.336039999999997</v>
      </c>
      <c r="N33" s="18">
        <v>10421.040000000001</v>
      </c>
      <c r="O33" s="18">
        <v>3952.68</v>
      </c>
      <c r="P33" s="18">
        <v>14373.72</v>
      </c>
      <c r="Q33" s="18">
        <v>44649.97</v>
      </c>
    </row>
    <row r="34" spans="1:17" x14ac:dyDescent="0.45">
      <c r="A34" s="2" t="s">
        <v>136</v>
      </c>
      <c r="B34" s="2"/>
      <c r="C34" s="2" t="s">
        <v>92</v>
      </c>
      <c r="D34" s="2">
        <v>2023</v>
      </c>
      <c r="E34" s="18">
        <v>26908.35</v>
      </c>
      <c r="F34" s="18"/>
      <c r="G34" s="18">
        <v>26908.35</v>
      </c>
      <c r="H34" s="18">
        <v>7269</v>
      </c>
      <c r="I34" s="18"/>
      <c r="J34" s="18">
        <v>7269</v>
      </c>
      <c r="K34" s="18">
        <v>6.6590400000000001</v>
      </c>
      <c r="L34" s="18"/>
      <c r="M34" s="20">
        <v>6.6590400000000001</v>
      </c>
      <c r="N34" s="18">
        <v>1149.55</v>
      </c>
      <c r="O34" s="18"/>
      <c r="P34" s="18">
        <v>1149.55</v>
      </c>
      <c r="Q34" s="18">
        <v>8418.5499999999993</v>
      </c>
    </row>
    <row r="35" spans="1:17" x14ac:dyDescent="0.45">
      <c r="A35" s="2" t="s">
        <v>136</v>
      </c>
      <c r="B35" s="2" t="s">
        <v>215</v>
      </c>
      <c r="C35" s="2" t="s">
        <v>184</v>
      </c>
      <c r="D35" s="2">
        <v>2023</v>
      </c>
      <c r="E35" s="18">
        <v>207124.22</v>
      </c>
      <c r="F35" s="18">
        <v>102802.67</v>
      </c>
      <c r="G35" s="18">
        <v>309926.89</v>
      </c>
      <c r="H35" s="18">
        <v>19718.21</v>
      </c>
      <c r="I35" s="18">
        <v>9786.82</v>
      </c>
      <c r="J35" s="18">
        <v>29505.03</v>
      </c>
      <c r="K35" s="18">
        <v>50.670960000000001</v>
      </c>
      <c r="L35" s="18">
        <v>25.610040000000001</v>
      </c>
      <c r="M35" s="20">
        <v>76.281000000000006</v>
      </c>
      <c r="N35" s="18">
        <v>10209.84</v>
      </c>
      <c r="O35" s="18">
        <v>5160.24</v>
      </c>
      <c r="P35" s="18">
        <v>15370.08</v>
      </c>
      <c r="Q35" s="18">
        <v>44875.11</v>
      </c>
    </row>
    <row r="36" spans="1:17" x14ac:dyDescent="0.45">
      <c r="A36" s="2" t="s">
        <v>136</v>
      </c>
      <c r="B36" s="2" t="s">
        <v>216</v>
      </c>
      <c r="C36" s="2" t="s">
        <v>106</v>
      </c>
      <c r="D36" s="2">
        <v>2023</v>
      </c>
      <c r="E36" s="18">
        <v>71202.8</v>
      </c>
      <c r="F36" s="18">
        <v>34553.46</v>
      </c>
      <c r="G36" s="18">
        <v>105756.26</v>
      </c>
      <c r="H36" s="18">
        <v>18973.8</v>
      </c>
      <c r="I36" s="18">
        <v>9211.19</v>
      </c>
      <c r="J36" s="18">
        <v>28184.99</v>
      </c>
      <c r="K36" s="18">
        <v>20.235959999999999</v>
      </c>
      <c r="L36" s="18">
        <v>5.2329600000000003</v>
      </c>
      <c r="M36" s="20">
        <v>25.468920000000001</v>
      </c>
      <c r="N36" s="18">
        <v>3493.27</v>
      </c>
      <c r="O36" s="18">
        <v>903.3</v>
      </c>
      <c r="P36" s="18">
        <v>4396.57</v>
      </c>
      <c r="Q36" s="18">
        <v>32581.56</v>
      </c>
    </row>
    <row r="37" spans="1:17" x14ac:dyDescent="0.45">
      <c r="A37" s="2" t="s">
        <v>136</v>
      </c>
      <c r="B37" s="2" t="s">
        <v>216</v>
      </c>
      <c r="C37" s="2" t="s">
        <v>137</v>
      </c>
      <c r="D37" s="2">
        <v>2023</v>
      </c>
      <c r="E37" s="18">
        <v>42916.65</v>
      </c>
      <c r="F37" s="18">
        <v>58475.3</v>
      </c>
      <c r="G37" s="18">
        <v>101391.95</v>
      </c>
      <c r="H37" s="18">
        <v>12441.53</v>
      </c>
      <c r="I37" s="18">
        <v>16951.990000000002</v>
      </c>
      <c r="J37" s="18">
        <v>29393.52</v>
      </c>
      <c r="K37" s="18">
        <v>11.336040000000001</v>
      </c>
      <c r="L37" s="18">
        <v>8.8559999999999999</v>
      </c>
      <c r="M37" s="20">
        <v>20.192039999999999</v>
      </c>
      <c r="N37" s="18">
        <v>2284.1999999999998</v>
      </c>
      <c r="O37" s="18">
        <v>1784.4</v>
      </c>
      <c r="P37" s="18">
        <v>4068.6</v>
      </c>
      <c r="Q37" s="18">
        <v>33462.120000000003</v>
      </c>
    </row>
    <row r="38" spans="1:17" x14ac:dyDescent="0.45">
      <c r="A38" s="2" t="s">
        <v>136</v>
      </c>
      <c r="B38" s="2" t="s">
        <v>216</v>
      </c>
      <c r="C38" s="2" t="s">
        <v>42</v>
      </c>
      <c r="D38" s="2">
        <v>2023</v>
      </c>
      <c r="E38" s="18">
        <v>41305.550000000003</v>
      </c>
      <c r="F38" s="18">
        <v>31921.49</v>
      </c>
      <c r="G38" s="18">
        <v>73227.039999999994</v>
      </c>
      <c r="H38" s="18">
        <v>11974.49</v>
      </c>
      <c r="I38" s="18">
        <v>9254.0400000000009</v>
      </c>
      <c r="J38" s="18">
        <v>21228.53</v>
      </c>
      <c r="K38" s="18">
        <v>9.3030000000000008</v>
      </c>
      <c r="L38" s="18">
        <v>15.183</v>
      </c>
      <c r="M38" s="20">
        <v>24.486000000000001</v>
      </c>
      <c r="N38" s="18">
        <v>1874.52</v>
      </c>
      <c r="O38" s="18">
        <v>3059.28</v>
      </c>
      <c r="P38" s="18">
        <v>4933.8</v>
      </c>
      <c r="Q38" s="18">
        <v>26162.33</v>
      </c>
    </row>
    <row r="39" spans="1:17" x14ac:dyDescent="0.45">
      <c r="A39" s="2" t="s">
        <v>136</v>
      </c>
      <c r="B39" s="2" t="s">
        <v>216</v>
      </c>
      <c r="C39" s="2" t="s">
        <v>21</v>
      </c>
      <c r="D39" s="2">
        <v>2023</v>
      </c>
      <c r="E39" s="18">
        <v>81172.23</v>
      </c>
      <c r="F39" s="18">
        <v>29919.78</v>
      </c>
      <c r="G39" s="18">
        <v>111092.01</v>
      </c>
      <c r="H39" s="18">
        <v>21639.05</v>
      </c>
      <c r="I39" s="18">
        <v>7975.94</v>
      </c>
      <c r="J39" s="18">
        <v>29614.99</v>
      </c>
      <c r="K39" s="18">
        <v>22.332000000000001</v>
      </c>
      <c r="L39" s="18">
        <v>4.5309600000000003</v>
      </c>
      <c r="M39" s="20">
        <v>26.862960000000001</v>
      </c>
      <c r="N39" s="18">
        <v>3855.05</v>
      </c>
      <c r="O39" s="18">
        <v>782.17</v>
      </c>
      <c r="P39" s="18">
        <v>4637.22</v>
      </c>
      <c r="Q39" s="18">
        <v>34252.21</v>
      </c>
    </row>
    <row r="40" spans="1:17" x14ac:dyDescent="0.45">
      <c r="A40" s="2" t="s">
        <v>136</v>
      </c>
      <c r="B40" s="2" t="s">
        <v>216</v>
      </c>
      <c r="C40" s="2" t="s">
        <v>71</v>
      </c>
      <c r="D40" s="2">
        <v>2023</v>
      </c>
      <c r="E40" s="18">
        <v>151207.76999999999</v>
      </c>
      <c r="F40" s="18">
        <v>75049.05</v>
      </c>
      <c r="G40" s="18">
        <v>226256.82</v>
      </c>
      <c r="H40" s="18">
        <v>14394.98</v>
      </c>
      <c r="I40" s="18">
        <v>7144.68</v>
      </c>
      <c r="J40" s="18">
        <v>21539.66</v>
      </c>
      <c r="K40" s="18">
        <v>33.008040000000001</v>
      </c>
      <c r="L40" s="18">
        <v>11.36604</v>
      </c>
      <c r="M40" s="20">
        <v>44.374079999999999</v>
      </c>
      <c r="N40" s="18">
        <v>6650.88</v>
      </c>
      <c r="O40" s="18">
        <v>2290.1999999999998</v>
      </c>
      <c r="P40" s="18">
        <v>8941.08</v>
      </c>
      <c r="Q40" s="18">
        <v>30480.74</v>
      </c>
    </row>
    <row r="41" spans="1:17" x14ac:dyDescent="0.45">
      <c r="A41" s="2" t="s">
        <v>136</v>
      </c>
      <c r="B41" s="2" t="s">
        <v>216</v>
      </c>
      <c r="C41" s="2" t="s">
        <v>146</v>
      </c>
      <c r="D41" s="2">
        <v>2023</v>
      </c>
      <c r="E41" s="18">
        <v>34388.879999999997</v>
      </c>
      <c r="F41" s="18">
        <v>25930.63</v>
      </c>
      <c r="G41" s="18">
        <v>60319.51</v>
      </c>
      <c r="H41" s="18">
        <v>3273.82</v>
      </c>
      <c r="I41" s="18">
        <v>2468.59</v>
      </c>
      <c r="J41" s="18">
        <v>5742.41</v>
      </c>
      <c r="K41" s="18">
        <v>8.7470400000000001</v>
      </c>
      <c r="L41" s="18">
        <v>3.927</v>
      </c>
      <c r="M41" s="20">
        <v>12.67404</v>
      </c>
      <c r="N41" s="18">
        <v>1762.44</v>
      </c>
      <c r="O41" s="18">
        <v>791.28</v>
      </c>
      <c r="P41" s="18">
        <v>2553.7199999999998</v>
      </c>
      <c r="Q41" s="18">
        <v>8296.1299999999992</v>
      </c>
    </row>
    <row r="42" spans="1:17" x14ac:dyDescent="0.45">
      <c r="A42" s="2" t="s">
        <v>136</v>
      </c>
      <c r="B42" s="2" t="s">
        <v>216</v>
      </c>
      <c r="C42" s="2" t="s">
        <v>19</v>
      </c>
      <c r="D42" s="2">
        <v>2023</v>
      </c>
      <c r="E42" s="18">
        <v>46027.78</v>
      </c>
      <c r="F42" s="18">
        <v>35232.57</v>
      </c>
      <c r="G42" s="18">
        <v>81260.350000000006</v>
      </c>
      <c r="H42" s="18">
        <v>4381.8500000000004</v>
      </c>
      <c r="I42" s="18">
        <v>3354.14</v>
      </c>
      <c r="J42" s="18">
        <v>7735.99</v>
      </c>
      <c r="K42" s="18">
        <v>10.451040000000001</v>
      </c>
      <c r="L42" s="18">
        <v>5.3360399999999997</v>
      </c>
      <c r="M42" s="20">
        <v>15.78708</v>
      </c>
      <c r="N42" s="18">
        <v>2105.7600000000002</v>
      </c>
      <c r="O42" s="18">
        <v>1075.2</v>
      </c>
      <c r="P42" s="18">
        <v>3180.96</v>
      </c>
      <c r="Q42" s="18">
        <v>10916.95</v>
      </c>
    </row>
    <row r="43" spans="1:17" x14ac:dyDescent="0.45">
      <c r="A43" s="2" t="s">
        <v>136</v>
      </c>
      <c r="B43" s="2" t="s">
        <v>216</v>
      </c>
      <c r="C43" s="2" t="s">
        <v>14</v>
      </c>
      <c r="D43" s="2">
        <v>2023</v>
      </c>
      <c r="E43" s="18">
        <v>32277.78</v>
      </c>
      <c r="F43" s="18">
        <v>40723.269999999997</v>
      </c>
      <c r="G43" s="18">
        <v>73001.05</v>
      </c>
      <c r="H43" s="18">
        <v>3072.83</v>
      </c>
      <c r="I43" s="18">
        <v>3876.86</v>
      </c>
      <c r="J43" s="18">
        <v>6949.69</v>
      </c>
      <c r="K43" s="18">
        <v>7.26396</v>
      </c>
      <c r="L43" s="18">
        <v>6.1670400000000001</v>
      </c>
      <c r="M43" s="20">
        <v>13.430999999999999</v>
      </c>
      <c r="N43" s="18">
        <v>1463.64</v>
      </c>
      <c r="O43" s="18">
        <v>1242.5999999999999</v>
      </c>
      <c r="P43" s="18">
        <v>2706.24</v>
      </c>
      <c r="Q43" s="18">
        <v>9655.93</v>
      </c>
    </row>
    <row r="44" spans="1:17" x14ac:dyDescent="0.45">
      <c r="A44" s="2" t="s">
        <v>136</v>
      </c>
      <c r="B44" s="2" t="s">
        <v>217</v>
      </c>
      <c r="C44" s="2" t="s">
        <v>0</v>
      </c>
      <c r="D44" s="2">
        <v>2023</v>
      </c>
      <c r="E44" s="18">
        <v>184777.79</v>
      </c>
      <c r="F44" s="18"/>
      <c r="G44" s="18">
        <v>184777.79</v>
      </c>
      <c r="H44" s="18">
        <v>17590.84</v>
      </c>
      <c r="I44" s="18"/>
      <c r="J44" s="18">
        <v>17590.84</v>
      </c>
      <c r="K44" s="18">
        <v>38.810040000000001</v>
      </c>
      <c r="L44" s="18"/>
      <c r="M44" s="20">
        <v>38.810040000000001</v>
      </c>
      <c r="N44" s="18">
        <v>7820.04</v>
      </c>
      <c r="O44" s="18"/>
      <c r="P44" s="18">
        <v>7820.04</v>
      </c>
      <c r="Q44" s="18">
        <v>25410.880000000001</v>
      </c>
    </row>
    <row r="45" spans="1:17" x14ac:dyDescent="0.45">
      <c r="A45" s="2" t="s">
        <v>136</v>
      </c>
      <c r="B45" s="2" t="s">
        <v>217</v>
      </c>
      <c r="C45" s="2" t="s">
        <v>30</v>
      </c>
      <c r="D45" s="2">
        <v>2023</v>
      </c>
      <c r="E45" s="18">
        <v>195611.12</v>
      </c>
      <c r="F45" s="18"/>
      <c r="G45" s="18">
        <v>195611.12</v>
      </c>
      <c r="H45" s="18">
        <v>18622.18</v>
      </c>
      <c r="I45" s="18"/>
      <c r="J45" s="18">
        <v>18622.18</v>
      </c>
      <c r="K45" s="18">
        <v>40.974960000000003</v>
      </c>
      <c r="L45" s="18"/>
      <c r="M45" s="20">
        <v>40.974960000000003</v>
      </c>
      <c r="N45" s="18">
        <v>8256.24</v>
      </c>
      <c r="O45" s="18"/>
      <c r="P45" s="18">
        <v>8256.24</v>
      </c>
      <c r="Q45" s="18">
        <v>26878.42</v>
      </c>
    </row>
    <row r="46" spans="1:17" x14ac:dyDescent="0.45">
      <c r="A46" s="2" t="s">
        <v>136</v>
      </c>
      <c r="B46" s="2" t="s">
        <v>217</v>
      </c>
      <c r="C46" s="2" t="s">
        <v>36</v>
      </c>
      <c r="D46" s="2">
        <v>2023</v>
      </c>
      <c r="E46" s="18">
        <v>206500</v>
      </c>
      <c r="F46" s="18"/>
      <c r="G46" s="18">
        <v>206500</v>
      </c>
      <c r="H46" s="18">
        <v>19658.8</v>
      </c>
      <c r="I46" s="18"/>
      <c r="J46" s="18">
        <v>19658.8</v>
      </c>
      <c r="K46" s="18">
        <v>44.768999999999998</v>
      </c>
      <c r="L46" s="18"/>
      <c r="M46" s="20">
        <v>44.768999999999998</v>
      </c>
      <c r="N46" s="18">
        <v>9020.64</v>
      </c>
      <c r="O46" s="18"/>
      <c r="P46" s="18">
        <v>9020.64</v>
      </c>
      <c r="Q46" s="18">
        <v>28679.439999999999</v>
      </c>
    </row>
    <row r="47" spans="1:17" x14ac:dyDescent="0.45">
      <c r="A47" s="2" t="s">
        <v>136</v>
      </c>
      <c r="B47" s="2" t="s">
        <v>217</v>
      </c>
      <c r="C47" s="2" t="s">
        <v>107</v>
      </c>
      <c r="D47" s="2">
        <v>2023</v>
      </c>
      <c r="E47" s="18">
        <v>155361.10999999999</v>
      </c>
      <c r="F47" s="18"/>
      <c r="G47" s="18">
        <v>155361.10999999999</v>
      </c>
      <c r="H47" s="18">
        <v>14790.38</v>
      </c>
      <c r="I47" s="18"/>
      <c r="J47" s="18">
        <v>14790.38</v>
      </c>
      <c r="K47" s="18">
        <v>35.372039999999998</v>
      </c>
      <c r="L47" s="18"/>
      <c r="M47" s="20">
        <v>35.372039999999998</v>
      </c>
      <c r="N47" s="18">
        <v>7127.28</v>
      </c>
      <c r="O47" s="18"/>
      <c r="P47" s="18">
        <v>7127.28</v>
      </c>
      <c r="Q47" s="18">
        <v>21917.66</v>
      </c>
    </row>
    <row r="48" spans="1:17" x14ac:dyDescent="0.45">
      <c r="A48" s="2" t="s">
        <v>56</v>
      </c>
      <c r="B48" s="2"/>
      <c r="C48" s="2" t="s">
        <v>25</v>
      </c>
      <c r="D48" s="2">
        <v>2023</v>
      </c>
      <c r="E48" s="18">
        <v>196666.67</v>
      </c>
      <c r="F48" s="18"/>
      <c r="G48" s="18">
        <v>196666.67</v>
      </c>
      <c r="H48" s="18">
        <v>18722.66</v>
      </c>
      <c r="I48" s="18"/>
      <c r="J48" s="18">
        <v>18722.66</v>
      </c>
      <c r="K48" s="18">
        <v>44.459040000000002</v>
      </c>
      <c r="L48" s="18"/>
      <c r="M48" s="20">
        <v>44.459040000000002</v>
      </c>
      <c r="N48" s="18">
        <v>8958.24</v>
      </c>
      <c r="O48" s="18"/>
      <c r="P48" s="18">
        <v>8958.24</v>
      </c>
      <c r="Q48" s="18">
        <v>27680.9</v>
      </c>
    </row>
    <row r="49" spans="1:17" x14ac:dyDescent="0.45">
      <c r="A49" s="2" t="s">
        <v>56</v>
      </c>
      <c r="B49" s="2"/>
      <c r="C49" s="2" t="s">
        <v>61</v>
      </c>
      <c r="D49" s="2">
        <v>2023</v>
      </c>
      <c r="E49" s="18">
        <v>373249.99</v>
      </c>
      <c r="F49" s="18"/>
      <c r="G49" s="18">
        <v>373249.99</v>
      </c>
      <c r="H49" s="18">
        <v>108205.17</v>
      </c>
      <c r="I49" s="18"/>
      <c r="J49" s="18">
        <v>108205.17</v>
      </c>
      <c r="K49" s="18">
        <v>85.152000000000001</v>
      </c>
      <c r="L49" s="18"/>
      <c r="M49" s="20">
        <v>85.152000000000001</v>
      </c>
      <c r="N49" s="18">
        <v>17157.599999999999</v>
      </c>
      <c r="O49" s="18"/>
      <c r="P49" s="18">
        <v>17157.599999999999</v>
      </c>
      <c r="Q49" s="18">
        <v>125362.77</v>
      </c>
    </row>
    <row r="50" spans="1:17" x14ac:dyDescent="0.45">
      <c r="A50" s="2" t="s">
        <v>56</v>
      </c>
      <c r="B50" s="2"/>
      <c r="C50" s="2" t="s">
        <v>159</v>
      </c>
      <c r="D50" s="2">
        <v>2023</v>
      </c>
      <c r="E50" s="18">
        <v>166341.67000000001</v>
      </c>
      <c r="F50" s="18"/>
      <c r="G50" s="18">
        <v>166341.67000000001</v>
      </c>
      <c r="H50" s="18">
        <v>15835.74</v>
      </c>
      <c r="I50" s="18"/>
      <c r="J50" s="18">
        <v>15835.74</v>
      </c>
      <c r="K50" s="18">
        <v>39.429000000000002</v>
      </c>
      <c r="L50" s="18"/>
      <c r="M50" s="20">
        <v>39.429000000000002</v>
      </c>
      <c r="N50" s="18">
        <v>7944.72</v>
      </c>
      <c r="O50" s="18"/>
      <c r="P50" s="18">
        <v>7944.72</v>
      </c>
      <c r="Q50" s="18">
        <v>23780.46</v>
      </c>
    </row>
    <row r="51" spans="1:17" x14ac:dyDescent="0.45">
      <c r="A51" s="2" t="s">
        <v>56</v>
      </c>
      <c r="B51" s="2"/>
      <c r="C51" s="2" t="s">
        <v>165</v>
      </c>
      <c r="D51" s="2">
        <v>2023</v>
      </c>
      <c r="E51" s="18">
        <v>175194.44</v>
      </c>
      <c r="F51" s="18"/>
      <c r="G51" s="18">
        <v>175194.44</v>
      </c>
      <c r="H51" s="18">
        <v>16678.53</v>
      </c>
      <c r="I51" s="18"/>
      <c r="J51" s="18">
        <v>16678.53</v>
      </c>
      <c r="K51" s="18">
        <v>37.725000000000001</v>
      </c>
      <c r="L51" s="18"/>
      <c r="M51" s="20">
        <v>37.725000000000001</v>
      </c>
      <c r="N51" s="18">
        <v>7601.4</v>
      </c>
      <c r="O51" s="18"/>
      <c r="P51" s="18">
        <v>7601.4</v>
      </c>
      <c r="Q51" s="18">
        <v>24279.93</v>
      </c>
    </row>
    <row r="52" spans="1:17" x14ac:dyDescent="0.45">
      <c r="A52" s="2" t="s">
        <v>56</v>
      </c>
      <c r="B52" s="2"/>
      <c r="C52" s="2" t="s">
        <v>60</v>
      </c>
      <c r="D52" s="2">
        <v>2023</v>
      </c>
      <c r="E52" s="18">
        <v>188408.34</v>
      </c>
      <c r="F52" s="18"/>
      <c r="G52" s="18">
        <v>188408.34</v>
      </c>
      <c r="H52" s="18">
        <v>17936.48</v>
      </c>
      <c r="I52" s="18"/>
      <c r="J52" s="18">
        <v>17936.48</v>
      </c>
      <c r="K52" s="18">
        <v>41.98104</v>
      </c>
      <c r="L52" s="18"/>
      <c r="M52" s="20">
        <v>41.98104</v>
      </c>
      <c r="N52" s="18">
        <v>8458.92</v>
      </c>
      <c r="O52" s="18"/>
      <c r="P52" s="18">
        <v>8458.92</v>
      </c>
      <c r="Q52" s="18">
        <v>26395.4</v>
      </c>
    </row>
    <row r="53" spans="1:17" x14ac:dyDescent="0.45">
      <c r="A53" s="2" t="s">
        <v>56</v>
      </c>
      <c r="B53" s="2"/>
      <c r="C53" s="2" t="s">
        <v>66</v>
      </c>
      <c r="D53" s="2">
        <v>2023</v>
      </c>
      <c r="E53" s="18">
        <v>175775.01</v>
      </c>
      <c r="F53" s="18"/>
      <c r="G53" s="18">
        <v>175775.01</v>
      </c>
      <c r="H53" s="18">
        <v>16733.77</v>
      </c>
      <c r="I53" s="18"/>
      <c r="J53" s="18">
        <v>16733.77</v>
      </c>
      <c r="K53" s="18">
        <v>36.771000000000001</v>
      </c>
      <c r="L53" s="18"/>
      <c r="M53" s="20">
        <v>36.771000000000001</v>
      </c>
      <c r="N53" s="18">
        <v>7409.16</v>
      </c>
      <c r="O53" s="18"/>
      <c r="P53" s="18">
        <v>7409.16</v>
      </c>
      <c r="Q53" s="18">
        <v>24142.93</v>
      </c>
    </row>
    <row r="54" spans="1:17" x14ac:dyDescent="0.45">
      <c r="A54" s="2" t="s">
        <v>56</v>
      </c>
      <c r="B54" s="2"/>
      <c r="C54" s="2" t="s">
        <v>199</v>
      </c>
      <c r="D54" s="2">
        <v>2023</v>
      </c>
      <c r="E54" s="18">
        <v>206583.33</v>
      </c>
      <c r="F54" s="18"/>
      <c r="G54" s="18">
        <v>206583.33</v>
      </c>
      <c r="H54" s="18">
        <v>19666.73</v>
      </c>
      <c r="I54" s="18"/>
      <c r="J54" s="18">
        <v>19666.73</v>
      </c>
      <c r="K54" s="18">
        <v>44.282040000000002</v>
      </c>
      <c r="L54" s="18"/>
      <c r="M54" s="20">
        <v>44.282040000000002</v>
      </c>
      <c r="N54" s="18">
        <v>8922.6</v>
      </c>
      <c r="O54" s="18"/>
      <c r="P54" s="18">
        <v>8922.6</v>
      </c>
      <c r="Q54" s="18">
        <v>28589.33</v>
      </c>
    </row>
    <row r="55" spans="1:17" x14ac:dyDescent="0.45">
      <c r="A55" s="2" t="s">
        <v>56</v>
      </c>
      <c r="B55" s="2" t="s">
        <v>206</v>
      </c>
      <c r="C55" s="2" t="s">
        <v>206</v>
      </c>
      <c r="D55" s="2">
        <v>2023</v>
      </c>
      <c r="E55" s="18">
        <v>123083.34</v>
      </c>
      <c r="F55" s="18">
        <v>74027.759999999995</v>
      </c>
      <c r="G55" s="18">
        <v>197111.1</v>
      </c>
      <c r="H55" s="18">
        <v>11717.55</v>
      </c>
      <c r="I55" s="18">
        <v>7047.44</v>
      </c>
      <c r="J55" s="18">
        <v>18764.990000000002</v>
      </c>
      <c r="K55" s="18">
        <v>28.542960000000001</v>
      </c>
      <c r="L55" s="18">
        <v>14.68596</v>
      </c>
      <c r="M55" s="20">
        <v>43.228920000000002</v>
      </c>
      <c r="N55" s="18">
        <v>5751.24</v>
      </c>
      <c r="O55" s="18">
        <v>2959.08</v>
      </c>
      <c r="P55" s="18">
        <v>8710.32</v>
      </c>
      <c r="Q55" s="18">
        <v>27475.31</v>
      </c>
    </row>
    <row r="56" spans="1:17" x14ac:dyDescent="0.45">
      <c r="A56" s="2" t="s">
        <v>56</v>
      </c>
      <c r="B56" s="2" t="s">
        <v>207</v>
      </c>
      <c r="C56" s="2" t="s">
        <v>207</v>
      </c>
      <c r="D56" s="2">
        <v>2023</v>
      </c>
      <c r="E56" s="18">
        <v>203305.55</v>
      </c>
      <c r="F56" s="18">
        <v>113833.33</v>
      </c>
      <c r="G56" s="18">
        <v>317138.88</v>
      </c>
      <c r="H56" s="18">
        <v>19354.68</v>
      </c>
      <c r="I56" s="18">
        <v>10836.95</v>
      </c>
      <c r="J56" s="18">
        <v>30191.63</v>
      </c>
      <c r="K56" s="18">
        <v>41.865960000000001</v>
      </c>
      <c r="L56" s="18">
        <v>25.28304</v>
      </c>
      <c r="M56" s="20">
        <v>67.149000000000001</v>
      </c>
      <c r="N56" s="18">
        <v>8435.76</v>
      </c>
      <c r="O56" s="18">
        <v>5094.3599999999997</v>
      </c>
      <c r="P56" s="18">
        <v>13530.12</v>
      </c>
      <c r="Q56" s="18">
        <v>43721.75</v>
      </c>
    </row>
    <row r="57" spans="1:17" x14ac:dyDescent="0.45">
      <c r="A57" s="2" t="s">
        <v>56</v>
      </c>
      <c r="B57" s="2" t="s">
        <v>204</v>
      </c>
      <c r="C57" s="2" t="s">
        <v>204</v>
      </c>
      <c r="D57" s="2">
        <v>2023</v>
      </c>
      <c r="E57" s="18">
        <v>139500</v>
      </c>
      <c r="F57" s="18">
        <v>71666.67</v>
      </c>
      <c r="G57" s="18">
        <v>211166.67</v>
      </c>
      <c r="H57" s="18">
        <v>13280.4</v>
      </c>
      <c r="I57" s="18">
        <v>6822.66</v>
      </c>
      <c r="J57" s="18">
        <v>20103.060000000001</v>
      </c>
      <c r="K57" s="18">
        <v>33.060960000000001</v>
      </c>
      <c r="L57" s="18">
        <v>14.65896</v>
      </c>
      <c r="M57" s="20">
        <v>47.719920000000002</v>
      </c>
      <c r="N57" s="18">
        <v>6661.56</v>
      </c>
      <c r="O57" s="18">
        <v>2953.68</v>
      </c>
      <c r="P57" s="18">
        <v>9615.24</v>
      </c>
      <c r="Q57" s="18">
        <v>29718.3</v>
      </c>
    </row>
    <row r="58" spans="1:17" x14ac:dyDescent="0.45">
      <c r="A58" s="2" t="s">
        <v>56</v>
      </c>
      <c r="B58" s="2" t="s">
        <v>191</v>
      </c>
      <c r="C58" s="2" t="s">
        <v>191</v>
      </c>
      <c r="D58" s="2">
        <v>2023</v>
      </c>
      <c r="E58" s="18">
        <v>123694.45</v>
      </c>
      <c r="F58" s="18">
        <v>82111.100000000006</v>
      </c>
      <c r="G58" s="18">
        <v>205805.55</v>
      </c>
      <c r="H58" s="18">
        <v>11775.7</v>
      </c>
      <c r="I58" s="18">
        <v>7816.97</v>
      </c>
      <c r="J58" s="18">
        <v>19592.669999999998</v>
      </c>
      <c r="K58" s="18">
        <v>29.433959999999999</v>
      </c>
      <c r="L58" s="18">
        <v>16.734960000000001</v>
      </c>
      <c r="M58" s="20">
        <v>46.16892</v>
      </c>
      <c r="N58" s="18">
        <v>5930.76</v>
      </c>
      <c r="O58" s="18">
        <v>3372</v>
      </c>
      <c r="P58" s="18">
        <v>9302.76</v>
      </c>
      <c r="Q58" s="18">
        <v>28895.43</v>
      </c>
    </row>
    <row r="59" spans="1:17" x14ac:dyDescent="0.45">
      <c r="A59" s="2" t="s">
        <v>56</v>
      </c>
      <c r="B59" s="2" t="s">
        <v>130</v>
      </c>
      <c r="C59" s="2" t="s">
        <v>130</v>
      </c>
      <c r="D59" s="2">
        <v>2023</v>
      </c>
      <c r="E59" s="18">
        <v>92944.44</v>
      </c>
      <c r="F59" s="18">
        <v>42500.01</v>
      </c>
      <c r="G59" s="18">
        <v>135444.45000000001</v>
      </c>
      <c r="H59" s="18">
        <v>8848.2999999999993</v>
      </c>
      <c r="I59" s="18">
        <v>4045.99</v>
      </c>
      <c r="J59" s="18">
        <v>12894.29</v>
      </c>
      <c r="K59" s="18">
        <v>26.676960000000001</v>
      </c>
      <c r="L59" s="18">
        <v>10.728960000000001</v>
      </c>
      <c r="M59" s="20">
        <v>37.405920000000002</v>
      </c>
      <c r="N59" s="18">
        <v>5375.28</v>
      </c>
      <c r="O59" s="18">
        <v>2161.8000000000002</v>
      </c>
      <c r="P59" s="18">
        <v>7537.08</v>
      </c>
      <c r="Q59" s="18">
        <v>20431.37</v>
      </c>
    </row>
    <row r="60" spans="1:17" x14ac:dyDescent="0.45">
      <c r="A60" s="2" t="s">
        <v>56</v>
      </c>
      <c r="B60" s="2" t="s">
        <v>163</v>
      </c>
      <c r="C60" s="2" t="s">
        <v>163</v>
      </c>
      <c r="D60" s="2">
        <v>2023</v>
      </c>
      <c r="E60" s="18">
        <v>96777.78</v>
      </c>
      <c r="F60" s="18">
        <v>75111.11</v>
      </c>
      <c r="G60" s="18">
        <v>171888.89</v>
      </c>
      <c r="H60" s="18">
        <v>9213.25</v>
      </c>
      <c r="I60" s="18">
        <v>7150.59</v>
      </c>
      <c r="J60" s="18">
        <v>16363.84</v>
      </c>
      <c r="K60" s="18">
        <v>24.76896</v>
      </c>
      <c r="L60" s="18">
        <v>13.856999999999999</v>
      </c>
      <c r="M60" s="20">
        <v>38.625959999999999</v>
      </c>
      <c r="N60" s="18">
        <v>4990.8</v>
      </c>
      <c r="O60" s="18">
        <v>2792.04</v>
      </c>
      <c r="P60" s="18">
        <v>7782.84</v>
      </c>
      <c r="Q60" s="18">
        <v>24146.68</v>
      </c>
    </row>
    <row r="61" spans="1:17" x14ac:dyDescent="0.45">
      <c r="A61" s="2" t="s">
        <v>56</v>
      </c>
      <c r="B61" s="2" t="s">
        <v>93</v>
      </c>
      <c r="C61" s="2" t="s">
        <v>93</v>
      </c>
      <c r="D61" s="2">
        <v>2023</v>
      </c>
      <c r="E61" s="18">
        <v>87916.66</v>
      </c>
      <c r="F61" s="18">
        <v>52166.65</v>
      </c>
      <c r="G61" s="18">
        <v>140083.31</v>
      </c>
      <c r="H61" s="18">
        <v>8369.66</v>
      </c>
      <c r="I61" s="18">
        <v>4966.2700000000004</v>
      </c>
      <c r="J61" s="18">
        <v>13335.93</v>
      </c>
      <c r="K61" s="18">
        <v>24.701039999999999</v>
      </c>
      <c r="L61" s="18">
        <v>10.61796</v>
      </c>
      <c r="M61" s="20">
        <v>35.319000000000003</v>
      </c>
      <c r="N61" s="18">
        <v>4977.12</v>
      </c>
      <c r="O61" s="18">
        <v>2139.48</v>
      </c>
      <c r="P61" s="18">
        <v>7116.6</v>
      </c>
      <c r="Q61" s="18">
        <v>20452.53</v>
      </c>
    </row>
    <row r="62" spans="1:17" x14ac:dyDescent="0.45">
      <c r="A62" s="2" t="s">
        <v>56</v>
      </c>
      <c r="B62" s="2" t="s">
        <v>194</v>
      </c>
      <c r="C62" s="2" t="s">
        <v>194</v>
      </c>
      <c r="D62" s="2">
        <v>2023</v>
      </c>
      <c r="E62" s="18">
        <v>95361.12</v>
      </c>
      <c r="F62" s="18">
        <v>49472.22</v>
      </c>
      <c r="G62" s="18">
        <v>144833.34</v>
      </c>
      <c r="H62" s="18">
        <v>9078.3799999999992</v>
      </c>
      <c r="I62" s="18">
        <v>4709.74</v>
      </c>
      <c r="J62" s="18">
        <v>13788.12</v>
      </c>
      <c r="K62" s="18">
        <v>23.112960000000001</v>
      </c>
      <c r="L62" s="18">
        <v>10.19904</v>
      </c>
      <c r="M62" s="20">
        <v>33.311999999999998</v>
      </c>
      <c r="N62" s="18">
        <v>4657.08</v>
      </c>
      <c r="O62" s="18">
        <v>2055</v>
      </c>
      <c r="P62" s="18">
        <v>6712.08</v>
      </c>
      <c r="Q62" s="18">
        <v>20500.2</v>
      </c>
    </row>
    <row r="63" spans="1:17" x14ac:dyDescent="0.45">
      <c r="A63" s="2" t="s">
        <v>56</v>
      </c>
      <c r="B63" s="2" t="s">
        <v>7</v>
      </c>
      <c r="C63" s="2" t="s">
        <v>7</v>
      </c>
      <c r="D63" s="2">
        <v>2023</v>
      </c>
      <c r="E63" s="18">
        <v>109155.55</v>
      </c>
      <c r="F63" s="18">
        <v>66472.23</v>
      </c>
      <c r="G63" s="18">
        <v>175627.78</v>
      </c>
      <c r="H63" s="18">
        <v>10391.61</v>
      </c>
      <c r="I63" s="18">
        <v>6328.16</v>
      </c>
      <c r="J63" s="18">
        <v>16719.77</v>
      </c>
      <c r="K63" s="18">
        <v>24.492000000000001</v>
      </c>
      <c r="L63" s="18">
        <v>14.072039999999999</v>
      </c>
      <c r="M63" s="20">
        <v>38.564039999999999</v>
      </c>
      <c r="N63" s="18">
        <v>4935</v>
      </c>
      <c r="O63" s="18">
        <v>2835.48</v>
      </c>
      <c r="P63" s="18">
        <v>7770.48</v>
      </c>
      <c r="Q63" s="18">
        <v>24490.25</v>
      </c>
    </row>
    <row r="64" spans="1:17" x14ac:dyDescent="0.45">
      <c r="A64" s="2" t="s">
        <v>56</v>
      </c>
      <c r="B64" s="2" t="s">
        <v>145</v>
      </c>
      <c r="C64" s="2" t="s">
        <v>145</v>
      </c>
      <c r="D64" s="2">
        <v>2023</v>
      </c>
      <c r="E64" s="18">
        <v>96388.88</v>
      </c>
      <c r="F64" s="18">
        <v>62444.44</v>
      </c>
      <c r="G64" s="18">
        <v>158833.32</v>
      </c>
      <c r="H64" s="18">
        <v>9176.23</v>
      </c>
      <c r="I64" s="18">
        <v>5944.69</v>
      </c>
      <c r="J64" s="18">
        <v>15120.92</v>
      </c>
      <c r="K64" s="18">
        <v>21.76596</v>
      </c>
      <c r="L64" s="18">
        <v>12.782999999999999</v>
      </c>
      <c r="M64" s="20">
        <v>34.548960000000001</v>
      </c>
      <c r="N64" s="18">
        <v>4385.76</v>
      </c>
      <c r="O64" s="18">
        <v>2575.6799999999998</v>
      </c>
      <c r="P64" s="18">
        <v>6961.44</v>
      </c>
      <c r="Q64" s="18">
        <v>22082.36</v>
      </c>
    </row>
    <row r="65" spans="1:17" x14ac:dyDescent="0.45">
      <c r="A65" s="2" t="s">
        <v>56</v>
      </c>
      <c r="B65" s="2" t="s">
        <v>140</v>
      </c>
      <c r="C65" s="2" t="s">
        <v>140</v>
      </c>
      <c r="D65" s="2">
        <v>2023</v>
      </c>
      <c r="E65" s="18">
        <v>100944.44</v>
      </c>
      <c r="F65" s="18">
        <v>56611.11</v>
      </c>
      <c r="G65" s="18">
        <v>157555.54999999999</v>
      </c>
      <c r="H65" s="18">
        <v>9609.91</v>
      </c>
      <c r="I65" s="18">
        <v>5389.38</v>
      </c>
      <c r="J65" s="18">
        <v>14999.29</v>
      </c>
      <c r="K65" s="18">
        <v>22.101959999999998</v>
      </c>
      <c r="L65" s="18">
        <v>12.086040000000001</v>
      </c>
      <c r="M65" s="20">
        <v>34.188000000000002</v>
      </c>
      <c r="N65" s="18">
        <v>4453.4399999999996</v>
      </c>
      <c r="O65" s="18">
        <v>2435.2800000000002</v>
      </c>
      <c r="P65" s="18">
        <v>6888.72</v>
      </c>
      <c r="Q65" s="18">
        <v>21888.01</v>
      </c>
    </row>
    <row r="66" spans="1:17" x14ac:dyDescent="0.45">
      <c r="A66" s="2" t="s">
        <v>56</v>
      </c>
      <c r="B66" s="2" t="s">
        <v>123</v>
      </c>
      <c r="C66" s="2" t="s">
        <v>123</v>
      </c>
      <c r="D66" s="2">
        <v>2023</v>
      </c>
      <c r="E66" s="18">
        <v>107750</v>
      </c>
      <c r="F66" s="18">
        <v>55361.120000000003</v>
      </c>
      <c r="G66" s="18">
        <v>163111.12</v>
      </c>
      <c r="H66" s="18">
        <v>10257.799999999999</v>
      </c>
      <c r="I66" s="18">
        <v>5270.37</v>
      </c>
      <c r="J66" s="18">
        <v>15528.17</v>
      </c>
      <c r="K66" s="18">
        <v>26.897040000000001</v>
      </c>
      <c r="L66" s="18">
        <v>13.20804</v>
      </c>
      <c r="M66" s="20">
        <v>40.105080000000001</v>
      </c>
      <c r="N66" s="18">
        <v>5419.56</v>
      </c>
      <c r="O66" s="18">
        <v>2661.36</v>
      </c>
      <c r="P66" s="18">
        <v>8080.92</v>
      </c>
      <c r="Q66" s="18">
        <v>23609.09</v>
      </c>
    </row>
    <row r="67" spans="1:17" x14ac:dyDescent="0.45">
      <c r="A67" s="2" t="s">
        <v>56</v>
      </c>
      <c r="B67" s="2" t="s">
        <v>127</v>
      </c>
      <c r="C67" s="2" t="s">
        <v>127</v>
      </c>
      <c r="D67" s="2">
        <v>2023</v>
      </c>
      <c r="E67" s="18">
        <v>108666.67</v>
      </c>
      <c r="F67" s="18">
        <v>68833.34</v>
      </c>
      <c r="G67" s="18">
        <v>177500.01</v>
      </c>
      <c r="H67" s="18">
        <v>10345.07</v>
      </c>
      <c r="I67" s="18">
        <v>6552.92</v>
      </c>
      <c r="J67" s="18">
        <v>16897.990000000002</v>
      </c>
      <c r="K67" s="18">
        <v>23.112960000000001</v>
      </c>
      <c r="L67" s="18">
        <v>13.422000000000001</v>
      </c>
      <c r="M67" s="20">
        <v>36.534959999999998</v>
      </c>
      <c r="N67" s="18">
        <v>4657.08</v>
      </c>
      <c r="O67" s="18">
        <v>2704.44</v>
      </c>
      <c r="P67" s="18">
        <v>7361.52</v>
      </c>
      <c r="Q67" s="18">
        <v>24259.51</v>
      </c>
    </row>
    <row r="68" spans="1:17" x14ac:dyDescent="0.45">
      <c r="A68" s="2" t="s">
        <v>56</v>
      </c>
      <c r="B68" s="2" t="s">
        <v>69</v>
      </c>
      <c r="C68" s="2" t="s">
        <v>69</v>
      </c>
      <c r="D68" s="2">
        <v>2023</v>
      </c>
      <c r="E68" s="18">
        <v>99527.78</v>
      </c>
      <c r="F68" s="18">
        <v>67249.990000000005</v>
      </c>
      <c r="G68" s="18">
        <v>166777.76999999999</v>
      </c>
      <c r="H68" s="18">
        <v>9475.0400000000009</v>
      </c>
      <c r="I68" s="18">
        <v>6402.21</v>
      </c>
      <c r="J68" s="18">
        <v>15877.25</v>
      </c>
      <c r="K68" s="18">
        <v>21.540959999999998</v>
      </c>
      <c r="L68" s="18">
        <v>14.382</v>
      </c>
      <c r="M68" s="20">
        <v>35.922960000000003</v>
      </c>
      <c r="N68" s="18">
        <v>4340.3999999999996</v>
      </c>
      <c r="O68" s="18">
        <v>2897.88</v>
      </c>
      <c r="P68" s="18">
        <v>7238.28</v>
      </c>
      <c r="Q68" s="18">
        <v>23115.53</v>
      </c>
    </row>
    <row r="69" spans="1:17" x14ac:dyDescent="0.45">
      <c r="A69" s="2" t="s">
        <v>56</v>
      </c>
      <c r="B69" s="2" t="s">
        <v>202</v>
      </c>
      <c r="C69" s="2" t="s">
        <v>202</v>
      </c>
      <c r="D69" s="2">
        <v>2023</v>
      </c>
      <c r="E69" s="18">
        <v>109055.57</v>
      </c>
      <c r="F69" s="18">
        <v>8100.02</v>
      </c>
      <c r="G69" s="18">
        <v>117155.59</v>
      </c>
      <c r="H69" s="18">
        <v>29320.18</v>
      </c>
      <c r="I69" s="18">
        <v>2156.9499999999998</v>
      </c>
      <c r="J69" s="18">
        <v>31477.13</v>
      </c>
      <c r="K69" s="18">
        <v>29.114039999999999</v>
      </c>
      <c r="L69" s="18">
        <v>1.9350000000000001</v>
      </c>
      <c r="M69" s="20">
        <v>31.049040000000002</v>
      </c>
      <c r="N69" s="18">
        <v>5025.8100000000004</v>
      </c>
      <c r="O69" s="18">
        <v>334</v>
      </c>
      <c r="P69" s="18">
        <v>5359.81</v>
      </c>
      <c r="Q69" s="18">
        <v>36836.94</v>
      </c>
    </row>
    <row r="70" spans="1:17" x14ac:dyDescent="0.45">
      <c r="A70" s="2" t="s">
        <v>56</v>
      </c>
      <c r="B70" s="2" t="s">
        <v>104</v>
      </c>
      <c r="C70" s="2" t="s">
        <v>104</v>
      </c>
      <c r="D70" s="2">
        <v>2023</v>
      </c>
      <c r="E70" s="18">
        <v>109138.89</v>
      </c>
      <c r="F70" s="18">
        <v>72166.66</v>
      </c>
      <c r="G70" s="18">
        <v>181305.55</v>
      </c>
      <c r="H70" s="18">
        <v>10390.01</v>
      </c>
      <c r="I70" s="18">
        <v>6870.26</v>
      </c>
      <c r="J70" s="18">
        <v>17260.27</v>
      </c>
      <c r="K70" s="18">
        <v>25.508040000000001</v>
      </c>
      <c r="L70" s="18">
        <v>14.09304</v>
      </c>
      <c r="M70" s="20">
        <v>39.601080000000003</v>
      </c>
      <c r="N70" s="18">
        <v>5139.72</v>
      </c>
      <c r="O70" s="18">
        <v>2839.68</v>
      </c>
      <c r="P70" s="18">
        <v>7979.4</v>
      </c>
      <c r="Q70" s="18">
        <v>25239.67</v>
      </c>
    </row>
    <row r="71" spans="1:17" x14ac:dyDescent="0.45">
      <c r="A71" s="2" t="s">
        <v>56</v>
      </c>
      <c r="B71" s="2" t="s">
        <v>139</v>
      </c>
      <c r="C71" s="2" t="s">
        <v>139</v>
      </c>
      <c r="D71" s="2">
        <v>2023</v>
      </c>
      <c r="E71" s="18">
        <v>115194.44</v>
      </c>
      <c r="F71" s="18">
        <v>96222.22</v>
      </c>
      <c r="G71" s="18">
        <v>211416.66</v>
      </c>
      <c r="H71" s="18">
        <v>10966.51</v>
      </c>
      <c r="I71" s="18">
        <v>9160.35</v>
      </c>
      <c r="J71" s="18">
        <v>20126.86</v>
      </c>
      <c r="K71" s="18">
        <v>27.023040000000002</v>
      </c>
      <c r="L71" s="18">
        <v>18.615960000000001</v>
      </c>
      <c r="M71" s="20">
        <v>45.639000000000003</v>
      </c>
      <c r="N71" s="18">
        <v>5445</v>
      </c>
      <c r="O71" s="18">
        <v>3750.96</v>
      </c>
      <c r="P71" s="18">
        <v>9195.9599999999991</v>
      </c>
      <c r="Q71" s="18">
        <v>29322.82</v>
      </c>
    </row>
    <row r="72" spans="1:17" x14ac:dyDescent="0.45">
      <c r="A72" s="2" t="s">
        <v>56</v>
      </c>
      <c r="B72" s="2" t="s">
        <v>111</v>
      </c>
      <c r="C72" s="2" t="s">
        <v>111</v>
      </c>
      <c r="D72" s="2">
        <v>2023</v>
      </c>
      <c r="E72" s="18">
        <v>127583.33</v>
      </c>
      <c r="F72" s="18">
        <v>70833.350000000006</v>
      </c>
      <c r="G72" s="18">
        <v>198416.68</v>
      </c>
      <c r="H72" s="18">
        <v>12145.93</v>
      </c>
      <c r="I72" s="18">
        <v>6743.34</v>
      </c>
      <c r="J72" s="18">
        <v>18889.27</v>
      </c>
      <c r="K72" s="18">
        <v>28.899000000000001</v>
      </c>
      <c r="L72" s="18">
        <v>13.39104</v>
      </c>
      <c r="M72" s="20">
        <v>42.290039999999998</v>
      </c>
      <c r="N72" s="18">
        <v>5823</v>
      </c>
      <c r="O72" s="18">
        <v>2698.2</v>
      </c>
      <c r="P72" s="18">
        <v>8521.2000000000007</v>
      </c>
      <c r="Q72" s="18">
        <v>27410.47</v>
      </c>
    </row>
    <row r="73" spans="1:17" x14ac:dyDescent="0.45">
      <c r="A73" s="2" t="s">
        <v>56</v>
      </c>
      <c r="B73" s="2" t="s">
        <v>50</v>
      </c>
      <c r="C73" s="2" t="s">
        <v>50</v>
      </c>
      <c r="D73" s="2">
        <v>2023</v>
      </c>
      <c r="E73" s="18">
        <v>114361.13</v>
      </c>
      <c r="F73" s="18">
        <v>91055.56</v>
      </c>
      <c r="G73" s="18">
        <v>205416.69</v>
      </c>
      <c r="H73" s="18">
        <v>10887.18</v>
      </c>
      <c r="I73" s="18">
        <v>8668.49</v>
      </c>
      <c r="J73" s="18">
        <v>19555.669999999998</v>
      </c>
      <c r="K73" s="18">
        <v>26.582999999999998</v>
      </c>
      <c r="L73" s="18">
        <v>18.800039999999999</v>
      </c>
      <c r="M73" s="20">
        <v>45.383040000000001</v>
      </c>
      <c r="N73" s="18">
        <v>5356.32</v>
      </c>
      <c r="O73" s="18">
        <v>3788.04</v>
      </c>
      <c r="P73" s="18">
        <v>9144.36</v>
      </c>
      <c r="Q73" s="18">
        <v>28700.03</v>
      </c>
    </row>
    <row r="74" spans="1:17" x14ac:dyDescent="0.45">
      <c r="A74" s="2" t="s">
        <v>56</v>
      </c>
      <c r="B74" s="2" t="s">
        <v>110</v>
      </c>
      <c r="C74" s="2" t="s">
        <v>110</v>
      </c>
      <c r="D74" s="2">
        <v>2023</v>
      </c>
      <c r="E74" s="18">
        <v>123571.1</v>
      </c>
      <c r="F74" s="18">
        <v>92666.67</v>
      </c>
      <c r="G74" s="18">
        <v>216237.77</v>
      </c>
      <c r="H74" s="18">
        <v>11763.96</v>
      </c>
      <c r="I74" s="18">
        <v>8821.8700000000008</v>
      </c>
      <c r="J74" s="18">
        <v>20585.830000000002</v>
      </c>
      <c r="K74" s="18">
        <v>29.486039999999999</v>
      </c>
      <c r="L74" s="18">
        <v>18.234000000000002</v>
      </c>
      <c r="M74" s="20">
        <v>47.720039999999997</v>
      </c>
      <c r="N74" s="18">
        <v>5941.2</v>
      </c>
      <c r="O74" s="18">
        <v>3674.04</v>
      </c>
      <c r="P74" s="18">
        <v>9615.24</v>
      </c>
      <c r="Q74" s="18">
        <v>30201.07</v>
      </c>
    </row>
    <row r="75" spans="1:17" x14ac:dyDescent="0.45">
      <c r="A75" s="2" t="s">
        <v>56</v>
      </c>
      <c r="B75" s="2" t="s">
        <v>114</v>
      </c>
      <c r="C75" s="2" t="s">
        <v>114</v>
      </c>
      <c r="D75" s="2">
        <v>2023</v>
      </c>
      <c r="E75" s="18">
        <v>213638.89</v>
      </c>
      <c r="F75" s="18">
        <v>153888.89000000001</v>
      </c>
      <c r="G75" s="18">
        <v>367527.78</v>
      </c>
      <c r="H75" s="18">
        <v>20338.419999999998</v>
      </c>
      <c r="I75" s="18">
        <v>14650.22</v>
      </c>
      <c r="J75" s="18">
        <v>34988.639999999999</v>
      </c>
      <c r="K75" s="18">
        <v>46.985999999999997</v>
      </c>
      <c r="L75" s="18">
        <v>31.34196</v>
      </c>
      <c r="M75" s="20">
        <v>78.327960000000004</v>
      </c>
      <c r="N75" s="18">
        <v>9467.4</v>
      </c>
      <c r="O75" s="18">
        <v>6315.24</v>
      </c>
      <c r="P75" s="18">
        <v>15782.64</v>
      </c>
      <c r="Q75" s="18">
        <v>50771.28</v>
      </c>
    </row>
    <row r="76" spans="1:17" x14ac:dyDescent="0.45">
      <c r="A76" s="2" t="s">
        <v>56</v>
      </c>
      <c r="B76" s="2" t="s">
        <v>115</v>
      </c>
      <c r="C76" s="2" t="s">
        <v>115</v>
      </c>
      <c r="D76" s="2">
        <v>2023</v>
      </c>
      <c r="E76" s="18">
        <v>127027.78</v>
      </c>
      <c r="F76" s="18">
        <v>98916.65</v>
      </c>
      <c r="G76" s="18">
        <v>225944.43</v>
      </c>
      <c r="H76" s="18">
        <v>12093.05</v>
      </c>
      <c r="I76" s="18">
        <v>9416.86</v>
      </c>
      <c r="J76" s="18">
        <v>21509.91</v>
      </c>
      <c r="K76" s="18">
        <v>29.895</v>
      </c>
      <c r="L76" s="18">
        <v>18.899039999999999</v>
      </c>
      <c r="M76" s="20">
        <v>48.794040000000003</v>
      </c>
      <c r="N76" s="18">
        <v>6023.64</v>
      </c>
      <c r="O76" s="18">
        <v>3808.08</v>
      </c>
      <c r="P76" s="18">
        <v>9831.7199999999993</v>
      </c>
      <c r="Q76" s="18">
        <v>31341.63</v>
      </c>
    </row>
    <row r="77" spans="1:17" x14ac:dyDescent="0.45">
      <c r="A77" s="2" t="s">
        <v>56</v>
      </c>
      <c r="B77" s="2" t="s">
        <v>153</v>
      </c>
      <c r="C77" s="2" t="s">
        <v>153</v>
      </c>
      <c r="D77" s="2">
        <v>2023</v>
      </c>
      <c r="E77" s="18">
        <v>128861.11</v>
      </c>
      <c r="F77" s="18">
        <v>81888.899999999994</v>
      </c>
      <c r="G77" s="18">
        <v>210750.01</v>
      </c>
      <c r="H77" s="18">
        <v>12267.57</v>
      </c>
      <c r="I77" s="18">
        <v>7795.83</v>
      </c>
      <c r="J77" s="18">
        <v>20063.400000000001</v>
      </c>
      <c r="K77" s="18">
        <v>32.169960000000003</v>
      </c>
      <c r="L77" s="18">
        <v>14.88504</v>
      </c>
      <c r="M77" s="20">
        <v>47.055</v>
      </c>
      <c r="N77" s="18">
        <v>6482.04</v>
      </c>
      <c r="O77" s="18">
        <v>2999.28</v>
      </c>
      <c r="P77" s="18">
        <v>9481.32</v>
      </c>
      <c r="Q77" s="18">
        <v>29544.720000000001</v>
      </c>
    </row>
    <row r="78" spans="1:17" x14ac:dyDescent="0.45">
      <c r="A78" s="2" t="s">
        <v>56</v>
      </c>
      <c r="B78" s="2" t="s">
        <v>12</v>
      </c>
      <c r="C78" s="2" t="s">
        <v>12</v>
      </c>
      <c r="D78" s="2">
        <v>2023</v>
      </c>
      <c r="E78" s="18">
        <v>136166.66</v>
      </c>
      <c r="F78" s="18">
        <v>87944.45</v>
      </c>
      <c r="G78" s="18">
        <v>224111.11</v>
      </c>
      <c r="H78" s="18">
        <v>12963.06</v>
      </c>
      <c r="I78" s="18">
        <v>8372.32</v>
      </c>
      <c r="J78" s="18">
        <v>21335.38</v>
      </c>
      <c r="K78" s="18">
        <v>32.405999999999999</v>
      </c>
      <c r="L78" s="18">
        <v>17.463000000000001</v>
      </c>
      <c r="M78" s="20">
        <v>49.869</v>
      </c>
      <c r="N78" s="18">
        <v>6529.56</v>
      </c>
      <c r="O78" s="18">
        <v>3518.64</v>
      </c>
      <c r="P78" s="18">
        <v>10048.200000000001</v>
      </c>
      <c r="Q78" s="18">
        <v>31383.58</v>
      </c>
    </row>
    <row r="79" spans="1:17" x14ac:dyDescent="0.45">
      <c r="A79" s="2" t="s">
        <v>56</v>
      </c>
      <c r="B79" s="2" t="s">
        <v>183</v>
      </c>
      <c r="C79" s="2" t="s">
        <v>183</v>
      </c>
      <c r="D79" s="2">
        <v>2023</v>
      </c>
      <c r="E79" s="18">
        <v>137305.56</v>
      </c>
      <c r="F79" s="18">
        <v>59833.35</v>
      </c>
      <c r="G79" s="18">
        <v>197138.91</v>
      </c>
      <c r="H79" s="18">
        <v>13071.49</v>
      </c>
      <c r="I79" s="18">
        <v>5696.14</v>
      </c>
      <c r="J79" s="18">
        <v>18767.63</v>
      </c>
      <c r="K79" s="18">
        <v>31.614000000000001</v>
      </c>
      <c r="L79" s="18">
        <v>12.002039999999999</v>
      </c>
      <c r="M79" s="20">
        <v>43.616039999999998</v>
      </c>
      <c r="N79" s="18">
        <v>6370.08</v>
      </c>
      <c r="O79" s="18">
        <v>2418.36</v>
      </c>
      <c r="P79" s="18">
        <v>8788.44</v>
      </c>
      <c r="Q79" s="18">
        <v>27556.07</v>
      </c>
    </row>
    <row r="80" spans="1:17" x14ac:dyDescent="0.45">
      <c r="A80" s="2" t="s">
        <v>56</v>
      </c>
      <c r="B80" s="2" t="s">
        <v>6</v>
      </c>
      <c r="C80" s="2" t="s">
        <v>6</v>
      </c>
      <c r="D80" s="2">
        <v>2023</v>
      </c>
      <c r="E80" s="18">
        <v>243750</v>
      </c>
      <c r="F80" s="18">
        <v>102555.55</v>
      </c>
      <c r="G80" s="18">
        <v>346305.55</v>
      </c>
      <c r="H80" s="18">
        <v>23204.99</v>
      </c>
      <c r="I80" s="18">
        <v>9763.2900000000009</v>
      </c>
      <c r="J80" s="18">
        <v>32968.28</v>
      </c>
      <c r="K80" s="18">
        <v>60.005040000000001</v>
      </c>
      <c r="L80" s="18">
        <v>19.23996</v>
      </c>
      <c r="M80" s="20">
        <v>79.245000000000005</v>
      </c>
      <c r="N80" s="18">
        <v>12090.6</v>
      </c>
      <c r="O80" s="18">
        <v>3876.72</v>
      </c>
      <c r="P80" s="18">
        <v>15967.32</v>
      </c>
      <c r="Q80" s="18">
        <v>48935.6</v>
      </c>
    </row>
    <row r="81" spans="1:17" x14ac:dyDescent="0.45">
      <c r="A81" s="2" t="s">
        <v>56</v>
      </c>
      <c r="B81" s="2" t="s">
        <v>193</v>
      </c>
      <c r="C81" s="2" t="s">
        <v>193</v>
      </c>
      <c r="D81" s="2">
        <v>2023</v>
      </c>
      <c r="E81" s="18">
        <v>248166.68</v>
      </c>
      <c r="F81" s="18">
        <v>103388.88</v>
      </c>
      <c r="G81" s="18">
        <v>351555.56</v>
      </c>
      <c r="H81" s="18">
        <v>23625.48</v>
      </c>
      <c r="I81" s="18">
        <v>9842.64</v>
      </c>
      <c r="J81" s="18">
        <v>33468.120000000003</v>
      </c>
      <c r="K81" s="18">
        <v>64.113960000000006</v>
      </c>
      <c r="L81" s="18">
        <v>18.291</v>
      </c>
      <c r="M81" s="20">
        <v>82.404960000000003</v>
      </c>
      <c r="N81" s="18">
        <v>12918.6</v>
      </c>
      <c r="O81" s="18">
        <v>3685.56</v>
      </c>
      <c r="P81" s="18">
        <v>16604.16</v>
      </c>
      <c r="Q81" s="18">
        <v>50072.28</v>
      </c>
    </row>
    <row r="82" spans="1:17" x14ac:dyDescent="0.45">
      <c r="A82" s="2" t="s">
        <v>162</v>
      </c>
      <c r="B82" s="2"/>
      <c r="C82" s="2" t="s">
        <v>4</v>
      </c>
      <c r="D82" s="2">
        <v>2023</v>
      </c>
      <c r="E82" s="18">
        <v>56055.56</v>
      </c>
      <c r="F82" s="18"/>
      <c r="G82" s="18">
        <v>56055.56</v>
      </c>
      <c r="H82" s="18">
        <v>5336.48</v>
      </c>
      <c r="I82" s="18"/>
      <c r="J82" s="18">
        <v>5336.48</v>
      </c>
      <c r="K82" s="18">
        <v>15.17304</v>
      </c>
      <c r="L82" s="18"/>
      <c r="M82" s="20">
        <v>15.17304</v>
      </c>
      <c r="N82" s="18">
        <v>3057.24</v>
      </c>
      <c r="O82" s="18"/>
      <c r="P82" s="18">
        <v>3057.24</v>
      </c>
      <c r="Q82" s="18">
        <v>8393.7199999999993</v>
      </c>
    </row>
    <row r="83" spans="1:17" x14ac:dyDescent="0.45">
      <c r="A83" s="2" t="s">
        <v>162</v>
      </c>
      <c r="B83" s="2"/>
      <c r="C83" s="2" t="s">
        <v>177</v>
      </c>
      <c r="D83" s="2">
        <v>2023</v>
      </c>
      <c r="E83" s="18">
        <v>56944.45</v>
      </c>
      <c r="F83" s="18"/>
      <c r="G83" s="18">
        <v>56944.45</v>
      </c>
      <c r="H83" s="18">
        <v>5421.11</v>
      </c>
      <c r="I83" s="18"/>
      <c r="J83" s="18">
        <v>5421.11</v>
      </c>
      <c r="K83" s="18">
        <v>15.59196</v>
      </c>
      <c r="L83" s="18"/>
      <c r="M83" s="20">
        <v>15.59196</v>
      </c>
      <c r="N83" s="18">
        <v>3141.72</v>
      </c>
      <c r="O83" s="18"/>
      <c r="P83" s="18">
        <v>3141.72</v>
      </c>
      <c r="Q83" s="18">
        <v>8562.83</v>
      </c>
    </row>
    <row r="84" spans="1:17" x14ac:dyDescent="0.45">
      <c r="A84" s="2" t="s">
        <v>162</v>
      </c>
      <c r="B84" s="2"/>
      <c r="C84" s="2" t="s">
        <v>46</v>
      </c>
      <c r="D84" s="2">
        <v>2023</v>
      </c>
      <c r="E84" s="18">
        <v>65277.78</v>
      </c>
      <c r="F84" s="18"/>
      <c r="G84" s="18">
        <v>65277.78</v>
      </c>
      <c r="H84" s="18">
        <v>6214.45</v>
      </c>
      <c r="I84" s="18"/>
      <c r="J84" s="18">
        <v>6214.45</v>
      </c>
      <c r="K84" s="18">
        <v>17.091000000000001</v>
      </c>
      <c r="L84" s="18"/>
      <c r="M84" s="20">
        <v>17.091000000000001</v>
      </c>
      <c r="N84" s="18">
        <v>3443.76</v>
      </c>
      <c r="O84" s="18"/>
      <c r="P84" s="18">
        <v>3443.76</v>
      </c>
      <c r="Q84" s="18">
        <v>9658.2099999999991</v>
      </c>
    </row>
    <row r="85" spans="1:17" x14ac:dyDescent="0.45">
      <c r="A85" s="2" t="s">
        <v>162</v>
      </c>
      <c r="B85" s="2"/>
      <c r="C85" s="2" t="s">
        <v>148</v>
      </c>
      <c r="D85" s="2">
        <v>2023</v>
      </c>
      <c r="E85" s="18">
        <v>36166.68</v>
      </c>
      <c r="F85" s="18"/>
      <c r="G85" s="18">
        <v>36166.68</v>
      </c>
      <c r="H85" s="18">
        <v>3443.07</v>
      </c>
      <c r="I85" s="18"/>
      <c r="J85" s="18">
        <v>3443.07</v>
      </c>
      <c r="K85" s="18">
        <v>9.0510000000000002</v>
      </c>
      <c r="L85" s="18"/>
      <c r="M85" s="20">
        <v>9.0510000000000002</v>
      </c>
      <c r="N85" s="18">
        <v>1823.76</v>
      </c>
      <c r="O85" s="18"/>
      <c r="P85" s="18">
        <v>1823.76</v>
      </c>
      <c r="Q85" s="18">
        <v>5266.83</v>
      </c>
    </row>
    <row r="86" spans="1:17" x14ac:dyDescent="0.45">
      <c r="A86" s="2" t="s">
        <v>162</v>
      </c>
      <c r="B86" s="2"/>
      <c r="C86" s="2" t="s">
        <v>169</v>
      </c>
      <c r="D86" s="2">
        <v>2023</v>
      </c>
      <c r="E86" s="18">
        <v>40361.11</v>
      </c>
      <c r="F86" s="18"/>
      <c r="G86" s="18">
        <v>40361.11</v>
      </c>
      <c r="H86" s="18">
        <v>3842.38</v>
      </c>
      <c r="I86" s="18"/>
      <c r="J86" s="18">
        <v>3842.38</v>
      </c>
      <c r="K86" s="18">
        <v>9.4920000000000009</v>
      </c>
      <c r="L86" s="18"/>
      <c r="M86" s="20">
        <v>9.4920000000000009</v>
      </c>
      <c r="N86" s="18">
        <v>1912.56</v>
      </c>
      <c r="O86" s="18"/>
      <c r="P86" s="18">
        <v>1912.56</v>
      </c>
      <c r="Q86" s="18">
        <v>5754.94</v>
      </c>
    </row>
    <row r="87" spans="1:17" x14ac:dyDescent="0.45">
      <c r="A87" s="2" t="s">
        <v>162</v>
      </c>
      <c r="B87" s="2"/>
      <c r="C87" s="2" t="s">
        <v>208</v>
      </c>
      <c r="D87" s="2">
        <v>2023</v>
      </c>
      <c r="E87" s="18">
        <v>38666.67</v>
      </c>
      <c r="F87" s="18"/>
      <c r="G87" s="18">
        <v>38666.67</v>
      </c>
      <c r="H87" s="18">
        <v>3681.05</v>
      </c>
      <c r="I87" s="18"/>
      <c r="J87" s="18">
        <v>3681.05</v>
      </c>
      <c r="K87" s="18">
        <v>9.5180399999999992</v>
      </c>
      <c r="L87" s="18"/>
      <c r="M87" s="20">
        <v>9.5180399999999992</v>
      </c>
      <c r="N87" s="18">
        <v>1917.84</v>
      </c>
      <c r="O87" s="18"/>
      <c r="P87" s="18">
        <v>1917.84</v>
      </c>
      <c r="Q87" s="18">
        <v>5598.89</v>
      </c>
    </row>
    <row r="88" spans="1:17" x14ac:dyDescent="0.45">
      <c r="A88" s="2" t="s">
        <v>162</v>
      </c>
      <c r="B88" s="2"/>
      <c r="C88" s="2" t="s">
        <v>131</v>
      </c>
      <c r="D88" s="2">
        <v>2023</v>
      </c>
      <c r="E88" s="18">
        <v>53805.56</v>
      </c>
      <c r="F88" s="18">
        <v>46507.97</v>
      </c>
      <c r="G88" s="18">
        <v>100313.53</v>
      </c>
      <c r="H88" s="18">
        <v>5122.3</v>
      </c>
      <c r="I88" s="18">
        <v>4427.5600000000004</v>
      </c>
      <c r="J88" s="18">
        <v>9549.86</v>
      </c>
      <c r="K88" s="18">
        <v>13.784039999999999</v>
      </c>
      <c r="L88" s="18">
        <v>9.8859600000000007</v>
      </c>
      <c r="M88" s="20">
        <v>23.67</v>
      </c>
      <c r="N88" s="18">
        <v>2777.4</v>
      </c>
      <c r="O88" s="18">
        <v>1992</v>
      </c>
      <c r="P88" s="18">
        <v>4769.3999999999996</v>
      </c>
      <c r="Q88" s="18">
        <v>14319.26</v>
      </c>
    </row>
    <row r="89" spans="1:17" x14ac:dyDescent="0.45">
      <c r="A89" s="2" t="s">
        <v>162</v>
      </c>
      <c r="B89" s="2"/>
      <c r="C89" s="2" t="s">
        <v>176</v>
      </c>
      <c r="D89" s="2">
        <v>2023</v>
      </c>
      <c r="E89" s="18">
        <v>48500.01</v>
      </c>
      <c r="F89" s="18">
        <v>46508.24</v>
      </c>
      <c r="G89" s="18">
        <v>95008.25</v>
      </c>
      <c r="H89" s="18">
        <v>4617.21</v>
      </c>
      <c r="I89" s="18">
        <v>4427.59</v>
      </c>
      <c r="J89" s="18">
        <v>9044.7999999999993</v>
      </c>
      <c r="K89" s="18">
        <v>11.169</v>
      </c>
      <c r="L89" s="18">
        <v>9.8859600000000007</v>
      </c>
      <c r="M89" s="20">
        <v>21.054960000000001</v>
      </c>
      <c r="N89" s="18">
        <v>2250.48</v>
      </c>
      <c r="O89" s="18">
        <v>1992</v>
      </c>
      <c r="P89" s="18">
        <v>4242.4799999999996</v>
      </c>
      <c r="Q89" s="18">
        <v>13287.28</v>
      </c>
    </row>
    <row r="90" spans="1:17" x14ac:dyDescent="0.45">
      <c r="A90" s="2" t="s">
        <v>162</v>
      </c>
      <c r="B90" s="2"/>
      <c r="C90" s="2" t="s">
        <v>144</v>
      </c>
      <c r="D90" s="2">
        <v>2023</v>
      </c>
      <c r="E90" s="18">
        <v>45805.56</v>
      </c>
      <c r="F90" s="18">
        <v>46507.95</v>
      </c>
      <c r="G90" s="18">
        <v>92313.51</v>
      </c>
      <c r="H90" s="18">
        <v>4360.68</v>
      </c>
      <c r="I90" s="18">
        <v>4427.5600000000004</v>
      </c>
      <c r="J90" s="18">
        <v>8788.24</v>
      </c>
      <c r="K90" s="18">
        <v>11.55696</v>
      </c>
      <c r="L90" s="18">
        <v>9.8859600000000007</v>
      </c>
      <c r="M90" s="20">
        <v>21.442920000000001</v>
      </c>
      <c r="N90" s="18">
        <v>2328.6</v>
      </c>
      <c r="O90" s="18">
        <v>1992</v>
      </c>
      <c r="P90" s="18">
        <v>4320.6000000000004</v>
      </c>
      <c r="Q90" s="18">
        <v>13108.84</v>
      </c>
    </row>
    <row r="91" spans="1:17" x14ac:dyDescent="0.45">
      <c r="A91" s="2" t="s">
        <v>162</v>
      </c>
      <c r="B91" s="2"/>
      <c r="C91" s="2" t="s">
        <v>122</v>
      </c>
      <c r="D91" s="2">
        <v>2023</v>
      </c>
      <c r="E91" s="18">
        <v>46500</v>
      </c>
      <c r="F91" s="18">
        <v>36059.26</v>
      </c>
      <c r="G91" s="18">
        <v>82559.259999999995</v>
      </c>
      <c r="H91" s="18">
        <v>4426.8</v>
      </c>
      <c r="I91" s="18">
        <v>3432.85</v>
      </c>
      <c r="J91" s="18">
        <v>7859.65</v>
      </c>
      <c r="K91" s="18">
        <v>12.02796</v>
      </c>
      <c r="L91" s="18">
        <v>7.665</v>
      </c>
      <c r="M91" s="20">
        <v>19.692959999999999</v>
      </c>
      <c r="N91" s="18">
        <v>2423.52</v>
      </c>
      <c r="O91" s="18">
        <v>1544.4</v>
      </c>
      <c r="P91" s="18">
        <v>3967.92</v>
      </c>
      <c r="Q91" s="18">
        <v>11827.57</v>
      </c>
    </row>
    <row r="92" spans="1:17" x14ac:dyDescent="0.45">
      <c r="A92" s="2" t="s">
        <v>162</v>
      </c>
      <c r="B92" s="2"/>
      <c r="C92" s="2" t="s">
        <v>22</v>
      </c>
      <c r="D92" s="2">
        <v>2023</v>
      </c>
      <c r="E92" s="18">
        <v>50083.33</v>
      </c>
      <c r="F92" s="18">
        <v>61071.78</v>
      </c>
      <c r="G92" s="18">
        <v>111155.11</v>
      </c>
      <c r="H92" s="18">
        <v>4767.93</v>
      </c>
      <c r="I92" s="18">
        <v>5814.02</v>
      </c>
      <c r="J92" s="18">
        <v>10581.95</v>
      </c>
      <c r="K92" s="18">
        <v>11.802960000000001</v>
      </c>
      <c r="L92" s="18">
        <v>12.981</v>
      </c>
      <c r="M92" s="20">
        <v>24.78396</v>
      </c>
      <c r="N92" s="18">
        <v>2378.2800000000002</v>
      </c>
      <c r="O92" s="18">
        <v>2615.64</v>
      </c>
      <c r="P92" s="18">
        <v>4993.92</v>
      </c>
      <c r="Q92" s="18">
        <v>15575.87</v>
      </c>
    </row>
    <row r="93" spans="1:17" x14ac:dyDescent="0.45">
      <c r="A93" s="2" t="s">
        <v>162</v>
      </c>
      <c r="B93" s="2"/>
      <c r="C93" s="2" t="s">
        <v>180</v>
      </c>
      <c r="D93" s="2">
        <v>2023</v>
      </c>
      <c r="E93" s="18">
        <v>68527.77</v>
      </c>
      <c r="F93" s="18">
        <v>49718.77</v>
      </c>
      <c r="G93" s="18">
        <v>118246.54</v>
      </c>
      <c r="H93" s="18">
        <v>6523.84</v>
      </c>
      <c r="I93" s="18">
        <v>4733.2299999999996</v>
      </c>
      <c r="J93" s="18">
        <v>11257.07</v>
      </c>
      <c r="K93" s="18">
        <v>15.954000000000001</v>
      </c>
      <c r="L93" s="18">
        <v>10.56804</v>
      </c>
      <c r="M93" s="20">
        <v>26.522040000000001</v>
      </c>
      <c r="N93" s="18">
        <v>3214.68</v>
      </c>
      <c r="O93" s="18">
        <v>2129.4</v>
      </c>
      <c r="P93" s="18">
        <v>5344.08</v>
      </c>
      <c r="Q93" s="18">
        <v>16601.150000000001</v>
      </c>
    </row>
    <row r="94" spans="1:17" x14ac:dyDescent="0.45">
      <c r="A94" s="2" t="s">
        <v>162</v>
      </c>
      <c r="B94" s="2"/>
      <c r="C94" s="2" t="s">
        <v>181</v>
      </c>
      <c r="D94" s="2">
        <v>2023</v>
      </c>
      <c r="E94" s="18">
        <v>49694.43</v>
      </c>
      <c r="F94" s="18">
        <v>59745.06</v>
      </c>
      <c r="G94" s="18">
        <v>109439.49</v>
      </c>
      <c r="H94" s="18">
        <v>4730.91</v>
      </c>
      <c r="I94" s="18">
        <v>5687.73</v>
      </c>
      <c r="J94" s="18">
        <v>10418.64</v>
      </c>
      <c r="K94" s="18">
        <v>12.093</v>
      </c>
      <c r="L94" s="18">
        <v>12.699</v>
      </c>
      <c r="M94" s="20">
        <v>24.792000000000002</v>
      </c>
      <c r="N94" s="18">
        <v>2436.7199999999998</v>
      </c>
      <c r="O94" s="18">
        <v>2558.7600000000002</v>
      </c>
      <c r="P94" s="18">
        <v>4995.4799999999996</v>
      </c>
      <c r="Q94" s="18">
        <v>15414.12</v>
      </c>
    </row>
    <row r="95" spans="1:17" x14ac:dyDescent="0.45">
      <c r="A95" s="2" t="s">
        <v>162</v>
      </c>
      <c r="B95" s="2"/>
      <c r="C95" s="2" t="s">
        <v>178</v>
      </c>
      <c r="D95" s="2">
        <v>2023</v>
      </c>
      <c r="E95" s="18"/>
      <c r="F95" s="18">
        <v>95859.48</v>
      </c>
      <c r="G95" s="18">
        <v>95859.48</v>
      </c>
      <c r="H95" s="18"/>
      <c r="I95" s="18">
        <v>9125.82</v>
      </c>
      <c r="J95" s="18">
        <v>9125.82</v>
      </c>
      <c r="K95" s="18"/>
      <c r="L95" s="18">
        <v>21.58896</v>
      </c>
      <c r="M95" s="20">
        <v>21.58896</v>
      </c>
      <c r="N95" s="18"/>
      <c r="O95" s="18">
        <v>4350</v>
      </c>
      <c r="P95" s="18">
        <v>4350</v>
      </c>
      <c r="Q95" s="18">
        <v>13475.82</v>
      </c>
    </row>
    <row r="96" spans="1:17" x14ac:dyDescent="0.45">
      <c r="A96" s="2" t="s">
        <v>162</v>
      </c>
      <c r="B96" s="2"/>
      <c r="C96" s="2" t="s">
        <v>156</v>
      </c>
      <c r="D96" s="2">
        <v>2023</v>
      </c>
      <c r="E96" s="18"/>
      <c r="F96" s="18">
        <v>81732.600000000006</v>
      </c>
      <c r="G96" s="18">
        <v>81732.600000000006</v>
      </c>
      <c r="H96" s="18"/>
      <c r="I96" s="18">
        <v>7780.94</v>
      </c>
      <c r="J96" s="18">
        <v>7780.94</v>
      </c>
      <c r="K96" s="18"/>
      <c r="L96" s="18">
        <v>21.135000000000002</v>
      </c>
      <c r="M96" s="20">
        <v>21.135000000000002</v>
      </c>
      <c r="N96" s="18"/>
      <c r="O96" s="18">
        <v>4258.5600000000004</v>
      </c>
      <c r="P96" s="18">
        <v>4258.5600000000004</v>
      </c>
      <c r="Q96" s="18">
        <v>12039.5</v>
      </c>
    </row>
    <row r="97" spans="1:17" x14ac:dyDescent="0.45">
      <c r="A97" s="2" t="s">
        <v>162</v>
      </c>
      <c r="B97" s="2" t="s">
        <v>41</v>
      </c>
      <c r="C97" s="2" t="s">
        <v>41</v>
      </c>
      <c r="D97" s="2">
        <v>2023</v>
      </c>
      <c r="E97" s="18">
        <v>97000</v>
      </c>
      <c r="F97" s="18">
        <v>52333.04</v>
      </c>
      <c r="G97" s="18">
        <v>149333.04</v>
      </c>
      <c r="H97" s="18">
        <v>9234.4</v>
      </c>
      <c r="I97" s="18">
        <v>4982.1099999999997</v>
      </c>
      <c r="J97" s="18">
        <v>14216.51</v>
      </c>
      <c r="K97" s="18">
        <v>31.650960000000001</v>
      </c>
      <c r="L97" s="18">
        <v>12.431039999999999</v>
      </c>
      <c r="M97" s="20">
        <v>44.082000000000001</v>
      </c>
      <c r="N97" s="18">
        <v>6377.52</v>
      </c>
      <c r="O97" s="18">
        <v>2504.7600000000002</v>
      </c>
      <c r="P97" s="18">
        <v>8882.2800000000007</v>
      </c>
      <c r="Q97" s="18">
        <v>23098.79</v>
      </c>
    </row>
    <row r="98" spans="1:17" x14ac:dyDescent="0.45">
      <c r="A98" s="2" t="s">
        <v>162</v>
      </c>
      <c r="B98" s="2" t="s">
        <v>41</v>
      </c>
      <c r="C98" s="2" t="s">
        <v>97</v>
      </c>
      <c r="D98" s="2">
        <v>2023</v>
      </c>
      <c r="E98" s="18">
        <v>44850</v>
      </c>
      <c r="F98" s="18">
        <v>1841.96</v>
      </c>
      <c r="G98" s="18">
        <v>46691.96</v>
      </c>
      <c r="H98" s="18">
        <v>13002.01</v>
      </c>
      <c r="I98" s="18">
        <v>533.98</v>
      </c>
      <c r="J98" s="18">
        <v>13535.99</v>
      </c>
      <c r="K98" s="18"/>
      <c r="L98" s="18"/>
      <c r="M98" s="20"/>
      <c r="N98" s="18"/>
      <c r="O98" s="18"/>
      <c r="P98" s="18"/>
      <c r="Q98" s="18">
        <v>13535.99</v>
      </c>
    </row>
    <row r="99" spans="1:17" x14ac:dyDescent="0.45">
      <c r="A99" s="2" t="s">
        <v>162</v>
      </c>
      <c r="B99" s="2" t="s">
        <v>175</v>
      </c>
      <c r="C99" s="2" t="s">
        <v>175</v>
      </c>
      <c r="D99" s="2">
        <v>2023</v>
      </c>
      <c r="E99" s="18">
        <v>90883.33</v>
      </c>
      <c r="F99" s="18">
        <v>61483.75</v>
      </c>
      <c r="G99" s="18">
        <v>152367.07999999999</v>
      </c>
      <c r="H99" s="18">
        <v>8652.1</v>
      </c>
      <c r="I99" s="18">
        <v>5853.25</v>
      </c>
      <c r="J99" s="18">
        <v>14505.35</v>
      </c>
      <c r="K99" s="18">
        <v>32.201999999999998</v>
      </c>
      <c r="L99" s="18">
        <v>13.83</v>
      </c>
      <c r="M99" s="20">
        <v>46.031999999999996</v>
      </c>
      <c r="N99" s="18">
        <v>6488.52</v>
      </c>
      <c r="O99" s="18">
        <v>2786.64</v>
      </c>
      <c r="P99" s="18">
        <v>9275.16</v>
      </c>
      <c r="Q99" s="18">
        <v>23780.51</v>
      </c>
    </row>
    <row r="100" spans="1:17" x14ac:dyDescent="0.45">
      <c r="A100" s="2" t="s">
        <v>162</v>
      </c>
      <c r="B100" s="2" t="s">
        <v>175</v>
      </c>
      <c r="C100" s="2" t="s">
        <v>91</v>
      </c>
      <c r="D100" s="2">
        <v>2023</v>
      </c>
      <c r="E100" s="18">
        <v>40922.230000000003</v>
      </c>
      <c r="F100" s="18">
        <v>1641.25</v>
      </c>
      <c r="G100" s="18">
        <v>42563.48</v>
      </c>
      <c r="H100" s="18">
        <v>11863.35</v>
      </c>
      <c r="I100" s="18">
        <v>475.79</v>
      </c>
      <c r="J100" s="18">
        <v>12339.14</v>
      </c>
      <c r="K100" s="18"/>
      <c r="L100" s="18"/>
      <c r="M100" s="20"/>
      <c r="N100" s="18"/>
      <c r="O100" s="18"/>
      <c r="P100" s="18"/>
      <c r="Q100" s="18">
        <v>12339.14</v>
      </c>
    </row>
    <row r="101" spans="1:17" x14ac:dyDescent="0.45">
      <c r="A101" s="2" t="s">
        <v>162</v>
      </c>
      <c r="B101" s="2" t="s">
        <v>35</v>
      </c>
      <c r="C101" s="2" t="s">
        <v>35</v>
      </c>
      <c r="D101" s="2">
        <v>2023</v>
      </c>
      <c r="E101" s="18">
        <v>105061.1</v>
      </c>
      <c r="F101" s="18">
        <v>63036.13</v>
      </c>
      <c r="G101" s="18">
        <v>168097.23</v>
      </c>
      <c r="H101" s="18">
        <v>10001.799999999999</v>
      </c>
      <c r="I101" s="18">
        <v>6001.05</v>
      </c>
      <c r="J101" s="18">
        <v>16002.85</v>
      </c>
      <c r="K101" s="18">
        <v>26.21604</v>
      </c>
      <c r="L101" s="18">
        <v>12.81804</v>
      </c>
      <c r="M101" s="20">
        <v>39.034080000000003</v>
      </c>
      <c r="N101" s="18">
        <v>5282.4</v>
      </c>
      <c r="O101" s="18">
        <v>2582.7600000000002</v>
      </c>
      <c r="P101" s="18">
        <v>7865.16</v>
      </c>
      <c r="Q101" s="18">
        <v>23868.01</v>
      </c>
    </row>
    <row r="102" spans="1:17" x14ac:dyDescent="0.45">
      <c r="A102" s="2" t="s">
        <v>162</v>
      </c>
      <c r="B102" s="2" t="s">
        <v>168</v>
      </c>
      <c r="C102" s="2" t="s">
        <v>168</v>
      </c>
      <c r="D102" s="2">
        <v>2023</v>
      </c>
      <c r="E102" s="18">
        <v>110472.22</v>
      </c>
      <c r="F102" s="18">
        <v>66769.429999999993</v>
      </c>
      <c r="G102" s="18">
        <v>177241.65</v>
      </c>
      <c r="H102" s="18">
        <v>10516.97</v>
      </c>
      <c r="I102" s="18">
        <v>6356.45</v>
      </c>
      <c r="J102" s="18">
        <v>16873.419999999998</v>
      </c>
      <c r="K102" s="18">
        <v>25.596959999999999</v>
      </c>
      <c r="L102" s="18">
        <v>12.519</v>
      </c>
      <c r="M102" s="20">
        <v>38.115960000000001</v>
      </c>
      <c r="N102" s="18">
        <v>5157.6000000000004</v>
      </c>
      <c r="O102" s="18">
        <v>2522.52</v>
      </c>
      <c r="P102" s="18">
        <v>7680.12</v>
      </c>
      <c r="Q102" s="18">
        <v>24553.54</v>
      </c>
    </row>
    <row r="103" spans="1:17" x14ac:dyDescent="0.45">
      <c r="A103" s="2" t="s">
        <v>162</v>
      </c>
      <c r="B103" s="2" t="s">
        <v>187</v>
      </c>
      <c r="C103" s="2" t="s">
        <v>187</v>
      </c>
      <c r="D103" s="2">
        <v>2023</v>
      </c>
      <c r="E103" s="18">
        <v>108416.68</v>
      </c>
      <c r="F103" s="18">
        <v>58613.89</v>
      </c>
      <c r="G103" s="18">
        <v>167030.57</v>
      </c>
      <c r="H103" s="18">
        <v>10321.280000000001</v>
      </c>
      <c r="I103" s="18">
        <v>5580.04</v>
      </c>
      <c r="J103" s="18">
        <v>15901.32</v>
      </c>
      <c r="K103" s="18">
        <v>26.802959999999999</v>
      </c>
      <c r="L103" s="18">
        <v>11.32296</v>
      </c>
      <c r="M103" s="20">
        <v>38.125920000000001</v>
      </c>
      <c r="N103" s="18">
        <v>5400.6</v>
      </c>
      <c r="O103" s="18">
        <v>2281.56</v>
      </c>
      <c r="P103" s="18">
        <v>7682.16</v>
      </c>
      <c r="Q103" s="18">
        <v>23583.48</v>
      </c>
    </row>
    <row r="104" spans="1:17" x14ac:dyDescent="0.45">
      <c r="A104" s="2" t="s">
        <v>162</v>
      </c>
      <c r="B104" s="2" t="s">
        <v>32</v>
      </c>
      <c r="C104" s="2" t="s">
        <v>32</v>
      </c>
      <c r="D104" s="2">
        <v>2023</v>
      </c>
      <c r="E104" s="18">
        <v>129444.45</v>
      </c>
      <c r="F104" s="18">
        <v>68275.009999999995</v>
      </c>
      <c r="G104" s="18">
        <v>197719.46</v>
      </c>
      <c r="H104" s="18">
        <v>12323.1</v>
      </c>
      <c r="I104" s="18">
        <v>6499.8</v>
      </c>
      <c r="J104" s="18">
        <v>18822.900000000001</v>
      </c>
      <c r="K104" s="18">
        <v>29.601959999999998</v>
      </c>
      <c r="L104" s="18">
        <v>13.94304</v>
      </c>
      <c r="M104" s="20">
        <v>43.545000000000002</v>
      </c>
      <c r="N104" s="18">
        <v>5964.6</v>
      </c>
      <c r="O104" s="18">
        <v>2809.44</v>
      </c>
      <c r="P104" s="18">
        <v>8774.0400000000009</v>
      </c>
      <c r="Q104" s="18">
        <v>27596.94</v>
      </c>
    </row>
    <row r="105" spans="1:17" x14ac:dyDescent="0.45">
      <c r="A105" s="2" t="s">
        <v>85</v>
      </c>
      <c r="B105" s="2"/>
      <c r="C105" s="2" t="s">
        <v>5</v>
      </c>
      <c r="D105" s="2">
        <v>2023</v>
      </c>
      <c r="E105" s="18">
        <v>374733.34</v>
      </c>
      <c r="F105" s="18"/>
      <c r="G105" s="18">
        <v>374733.34</v>
      </c>
      <c r="H105" s="18">
        <v>106731.54</v>
      </c>
      <c r="I105" s="18"/>
      <c r="J105" s="18">
        <v>106731.54</v>
      </c>
      <c r="K105" s="18">
        <v>78.081959999999995</v>
      </c>
      <c r="L105" s="18"/>
      <c r="M105" s="20">
        <v>78.081959999999995</v>
      </c>
      <c r="N105" s="18">
        <v>15528.15</v>
      </c>
      <c r="O105" s="18"/>
      <c r="P105" s="18">
        <v>15528.15</v>
      </c>
      <c r="Q105" s="18">
        <v>122259.69</v>
      </c>
    </row>
    <row r="106" spans="1:17" x14ac:dyDescent="0.45">
      <c r="A106" s="2" t="s">
        <v>85</v>
      </c>
      <c r="B106" s="2"/>
      <c r="C106" s="2" t="s">
        <v>164</v>
      </c>
      <c r="D106" s="2">
        <v>2023</v>
      </c>
      <c r="E106" s="18">
        <v>66696.679999999993</v>
      </c>
      <c r="F106" s="18"/>
      <c r="G106" s="18">
        <v>66696.679999999993</v>
      </c>
      <c r="H106" s="18">
        <v>19335.36</v>
      </c>
      <c r="I106" s="18"/>
      <c r="J106" s="18">
        <v>19335.36</v>
      </c>
      <c r="K106" s="18">
        <v>13.601039999999999</v>
      </c>
      <c r="L106" s="18"/>
      <c r="M106" s="20">
        <v>13.601039999999999</v>
      </c>
      <c r="N106" s="18">
        <v>2740.56</v>
      </c>
      <c r="O106" s="18"/>
      <c r="P106" s="18">
        <v>2740.56</v>
      </c>
      <c r="Q106" s="18">
        <v>22075.919999999998</v>
      </c>
    </row>
    <row r="107" spans="1:17" x14ac:dyDescent="0.45">
      <c r="A107" s="2" t="s">
        <v>85</v>
      </c>
      <c r="B107" s="2"/>
      <c r="C107" s="2" t="s">
        <v>143</v>
      </c>
      <c r="D107" s="2">
        <v>2023</v>
      </c>
      <c r="E107" s="18">
        <v>22888.880000000001</v>
      </c>
      <c r="F107" s="18"/>
      <c r="G107" s="18">
        <v>22888.880000000001</v>
      </c>
      <c r="H107" s="18">
        <v>6126.85</v>
      </c>
      <c r="I107" s="18"/>
      <c r="J107" s="18">
        <v>6126.85</v>
      </c>
      <c r="K107" s="18">
        <v>5.0000400000000003</v>
      </c>
      <c r="L107" s="18"/>
      <c r="M107" s="20">
        <v>5.0000400000000003</v>
      </c>
      <c r="N107" s="18">
        <v>863.09</v>
      </c>
      <c r="O107" s="18"/>
      <c r="P107" s="18">
        <v>863.09</v>
      </c>
      <c r="Q107" s="18">
        <v>6989.94</v>
      </c>
    </row>
    <row r="108" spans="1:17" x14ac:dyDescent="0.45">
      <c r="A108" s="2" t="s">
        <v>85</v>
      </c>
      <c r="B108" s="2" t="s">
        <v>95</v>
      </c>
      <c r="C108" s="2" t="s">
        <v>95</v>
      </c>
      <c r="D108" s="2">
        <v>2023</v>
      </c>
      <c r="E108" s="18">
        <v>137256.67000000001</v>
      </c>
      <c r="F108" s="18">
        <v>23236.67</v>
      </c>
      <c r="G108" s="18">
        <v>160493.34</v>
      </c>
      <c r="H108" s="18">
        <v>36855.199999999997</v>
      </c>
      <c r="I108" s="18">
        <v>6214.84</v>
      </c>
      <c r="J108" s="18">
        <v>43070.04</v>
      </c>
      <c r="K108" s="18">
        <v>25.785959999999999</v>
      </c>
      <c r="L108" s="18">
        <v>6.9519599999999997</v>
      </c>
      <c r="M108" s="20">
        <v>32.737920000000003</v>
      </c>
      <c r="N108" s="18">
        <v>4451.28</v>
      </c>
      <c r="O108" s="18">
        <v>1200.1199999999999</v>
      </c>
      <c r="P108" s="18">
        <v>5651.4</v>
      </c>
      <c r="Q108" s="18">
        <v>48721.440000000002</v>
      </c>
    </row>
    <row r="109" spans="1:17" x14ac:dyDescent="0.45">
      <c r="A109" s="2" t="s">
        <v>85</v>
      </c>
      <c r="B109" s="2" t="s">
        <v>272</v>
      </c>
      <c r="C109" s="2" t="s">
        <v>112</v>
      </c>
      <c r="D109" s="2">
        <v>2023</v>
      </c>
      <c r="E109" s="18">
        <v>144160</v>
      </c>
      <c r="F109" s="18">
        <v>15800</v>
      </c>
      <c r="G109" s="18">
        <v>159960</v>
      </c>
      <c r="H109" s="18">
        <v>38731.64</v>
      </c>
      <c r="I109" s="18">
        <v>4223</v>
      </c>
      <c r="J109" s="18">
        <v>42954.64</v>
      </c>
      <c r="K109" s="18">
        <v>29.65896</v>
      </c>
      <c r="L109" s="18">
        <v>2.0030399999999999</v>
      </c>
      <c r="M109" s="20">
        <v>31.661999999999999</v>
      </c>
      <c r="N109" s="18">
        <v>5119.88</v>
      </c>
      <c r="O109" s="18">
        <v>345.81</v>
      </c>
      <c r="P109" s="18">
        <v>5465.69</v>
      </c>
      <c r="Q109" s="18">
        <v>48420.33</v>
      </c>
    </row>
    <row r="110" spans="1:17" x14ac:dyDescent="0.45">
      <c r="A110" s="2" t="s">
        <v>85</v>
      </c>
      <c r="B110" s="2" t="s">
        <v>271</v>
      </c>
      <c r="C110" s="2" t="s">
        <v>59</v>
      </c>
      <c r="D110" s="2">
        <v>2023</v>
      </c>
      <c r="E110" s="18">
        <v>114250.01</v>
      </c>
      <c r="F110" s="18">
        <v>78083.34</v>
      </c>
      <c r="G110" s="18">
        <v>192333.35</v>
      </c>
      <c r="H110" s="18">
        <v>10876.61</v>
      </c>
      <c r="I110" s="18">
        <v>7433.53</v>
      </c>
      <c r="J110" s="18">
        <v>18310.14</v>
      </c>
      <c r="K110" s="18">
        <v>26.315999999999999</v>
      </c>
      <c r="L110" s="18">
        <v>14.391959999999999</v>
      </c>
      <c r="M110" s="20">
        <v>40.70796</v>
      </c>
      <c r="N110" s="18">
        <v>5302.56</v>
      </c>
      <c r="O110" s="18">
        <v>2899.92</v>
      </c>
      <c r="P110" s="18">
        <v>8202.48</v>
      </c>
      <c r="Q110" s="18">
        <v>26512.62</v>
      </c>
    </row>
    <row r="111" spans="1:17" x14ac:dyDescent="0.45">
      <c r="A111" s="2" t="s">
        <v>85</v>
      </c>
      <c r="B111" s="2" t="s">
        <v>105</v>
      </c>
      <c r="C111" s="2" t="s">
        <v>105</v>
      </c>
      <c r="D111" s="2">
        <v>2023</v>
      </c>
      <c r="E111" s="18">
        <v>55138.89</v>
      </c>
      <c r="F111" s="18">
        <v>38472.230000000003</v>
      </c>
      <c r="G111" s="18">
        <v>93611.12</v>
      </c>
      <c r="H111" s="18">
        <v>5249.24</v>
      </c>
      <c r="I111" s="18">
        <v>3662.55</v>
      </c>
      <c r="J111" s="18">
        <v>8911.7900000000009</v>
      </c>
      <c r="K111" s="18">
        <v>11.259</v>
      </c>
      <c r="L111" s="18">
        <v>7.9560000000000004</v>
      </c>
      <c r="M111" s="20">
        <v>19.215</v>
      </c>
      <c r="N111" s="18">
        <v>2268.6</v>
      </c>
      <c r="O111" s="18">
        <v>1603.08</v>
      </c>
      <c r="P111" s="18">
        <v>3871.68</v>
      </c>
      <c r="Q111" s="18">
        <v>12783.47</v>
      </c>
    </row>
    <row r="112" spans="1:17" x14ac:dyDescent="0.45">
      <c r="A112" s="2" t="s">
        <v>85</v>
      </c>
      <c r="B112" s="2" t="s">
        <v>113</v>
      </c>
      <c r="C112" s="2" t="s">
        <v>113</v>
      </c>
      <c r="D112" s="2">
        <v>2023</v>
      </c>
      <c r="E112" s="18">
        <v>137055.56</v>
      </c>
      <c r="F112" s="18">
        <v>115602.78</v>
      </c>
      <c r="G112" s="18">
        <v>252658.34</v>
      </c>
      <c r="H112" s="18">
        <v>13047.68</v>
      </c>
      <c r="I112" s="18">
        <v>11005.38</v>
      </c>
      <c r="J112" s="18">
        <v>24053.06</v>
      </c>
      <c r="K112" s="18">
        <v>34.428959999999996</v>
      </c>
      <c r="L112" s="18">
        <v>23.643000000000001</v>
      </c>
      <c r="M112" s="20">
        <v>58.071959999999997</v>
      </c>
      <c r="N112" s="18">
        <v>6937.2</v>
      </c>
      <c r="O112" s="18">
        <v>4763.88</v>
      </c>
      <c r="P112" s="18">
        <v>11701.08</v>
      </c>
      <c r="Q112" s="18">
        <v>35754.14</v>
      </c>
    </row>
    <row r="113" spans="1:17" x14ac:dyDescent="0.45">
      <c r="A113" s="2" t="s">
        <v>85</v>
      </c>
      <c r="B113" s="2" t="s">
        <v>86</v>
      </c>
      <c r="C113" s="2" t="s">
        <v>86</v>
      </c>
      <c r="D113" s="2">
        <v>2023</v>
      </c>
      <c r="E113" s="18">
        <v>185888.89</v>
      </c>
      <c r="F113" s="18">
        <v>148777.76999999999</v>
      </c>
      <c r="G113" s="18">
        <v>334666.65999999997</v>
      </c>
      <c r="H113" s="18">
        <v>17696.62</v>
      </c>
      <c r="I113" s="18">
        <v>14163.66</v>
      </c>
      <c r="J113" s="18">
        <v>31860.28</v>
      </c>
      <c r="K113" s="18">
        <v>47.720039999999997</v>
      </c>
      <c r="L113" s="18">
        <v>30.126000000000001</v>
      </c>
      <c r="M113" s="20">
        <v>77.846040000000002</v>
      </c>
      <c r="N113" s="18">
        <v>9615.24</v>
      </c>
      <c r="O113" s="18">
        <v>6070.2</v>
      </c>
      <c r="P113" s="18">
        <v>15685.44</v>
      </c>
      <c r="Q113" s="18">
        <v>47545.72</v>
      </c>
    </row>
    <row r="114" spans="1:17" x14ac:dyDescent="0.45">
      <c r="A114" s="2" t="s">
        <v>85</v>
      </c>
      <c r="B114" s="2" t="s">
        <v>73</v>
      </c>
      <c r="C114" s="2" t="s">
        <v>73</v>
      </c>
      <c r="D114" s="2">
        <v>2023</v>
      </c>
      <c r="E114" s="18">
        <v>96555.55</v>
      </c>
      <c r="F114" s="18">
        <v>97333.34</v>
      </c>
      <c r="G114" s="18">
        <v>193888.89</v>
      </c>
      <c r="H114" s="18">
        <v>9192.08</v>
      </c>
      <c r="I114" s="18">
        <v>9266.1299999999992</v>
      </c>
      <c r="J114" s="18">
        <v>18458.21</v>
      </c>
      <c r="K114" s="18">
        <v>24.155999999999999</v>
      </c>
      <c r="L114" s="18">
        <v>19.02</v>
      </c>
      <c r="M114" s="20">
        <v>43.176000000000002</v>
      </c>
      <c r="N114" s="18">
        <v>4867.32</v>
      </c>
      <c r="O114" s="18">
        <v>3832.44</v>
      </c>
      <c r="P114" s="18">
        <v>8699.76</v>
      </c>
      <c r="Q114" s="18">
        <v>27157.97</v>
      </c>
    </row>
    <row r="115" spans="1:17" x14ac:dyDescent="0.45">
      <c r="A115" s="2" t="s">
        <v>85</v>
      </c>
      <c r="B115" s="2" t="s">
        <v>117</v>
      </c>
      <c r="C115" s="2" t="s">
        <v>117</v>
      </c>
      <c r="D115" s="2">
        <v>2023</v>
      </c>
      <c r="E115" s="18">
        <v>85555.55</v>
      </c>
      <c r="F115" s="18">
        <v>71611.12</v>
      </c>
      <c r="G115" s="18">
        <v>157166.67000000001</v>
      </c>
      <c r="H115" s="18">
        <v>8144.89</v>
      </c>
      <c r="I115" s="18">
        <v>6817.37</v>
      </c>
      <c r="J115" s="18">
        <v>14962.26</v>
      </c>
      <c r="K115" s="18">
        <v>19.53396</v>
      </c>
      <c r="L115" s="18">
        <v>14.429040000000001</v>
      </c>
      <c r="M115" s="20">
        <v>33.963000000000001</v>
      </c>
      <c r="N115" s="18">
        <v>3936</v>
      </c>
      <c r="O115" s="18">
        <v>2907.36</v>
      </c>
      <c r="P115" s="18">
        <v>6843.36</v>
      </c>
      <c r="Q115" s="18">
        <v>21805.62</v>
      </c>
    </row>
    <row r="116" spans="1:17" x14ac:dyDescent="0.45">
      <c r="A116" s="2" t="s">
        <v>85</v>
      </c>
      <c r="B116" s="2" t="s">
        <v>219</v>
      </c>
      <c r="C116" s="2" t="s">
        <v>72</v>
      </c>
      <c r="D116" s="2">
        <v>2023</v>
      </c>
      <c r="E116" s="18">
        <v>135666.68</v>
      </c>
      <c r="F116" s="18">
        <v>98916.68</v>
      </c>
      <c r="G116" s="18">
        <v>234583.36</v>
      </c>
      <c r="H116" s="18">
        <v>12915.48</v>
      </c>
      <c r="I116" s="18">
        <v>9416.8700000000008</v>
      </c>
      <c r="J116" s="18">
        <v>22332.35</v>
      </c>
      <c r="K116" s="18">
        <v>30.057960000000001</v>
      </c>
      <c r="L116" s="18">
        <v>19.460039999999999</v>
      </c>
      <c r="M116" s="20">
        <v>49.518000000000001</v>
      </c>
      <c r="N116" s="18">
        <v>6056.52</v>
      </c>
      <c r="O116" s="18">
        <v>3921.12</v>
      </c>
      <c r="P116" s="18">
        <v>9977.64</v>
      </c>
      <c r="Q116" s="18">
        <v>32309.99</v>
      </c>
    </row>
    <row r="117" spans="1:17" x14ac:dyDescent="0.45">
      <c r="A117" s="2" t="s">
        <v>85</v>
      </c>
      <c r="B117" s="2" t="s">
        <v>174</v>
      </c>
      <c r="C117" s="2" t="s">
        <v>174</v>
      </c>
      <c r="D117" s="2">
        <v>2023</v>
      </c>
      <c r="E117" s="18">
        <v>133250.01</v>
      </c>
      <c r="F117" s="18">
        <v>63666.66</v>
      </c>
      <c r="G117" s="18">
        <v>196916.67</v>
      </c>
      <c r="H117" s="18">
        <v>12685.39</v>
      </c>
      <c r="I117" s="18">
        <v>6061.05</v>
      </c>
      <c r="J117" s="18">
        <v>18746.439999999999</v>
      </c>
      <c r="K117" s="18">
        <v>32.682960000000001</v>
      </c>
      <c r="L117" s="18">
        <v>14.82696</v>
      </c>
      <c r="M117" s="20">
        <v>47.509920000000001</v>
      </c>
      <c r="N117" s="18">
        <v>6585.36</v>
      </c>
      <c r="O117" s="18">
        <v>2987.52</v>
      </c>
      <c r="P117" s="18">
        <v>9572.8799999999992</v>
      </c>
      <c r="Q117" s="18">
        <v>28319.32</v>
      </c>
    </row>
    <row r="118" spans="1:17" x14ac:dyDescent="0.45">
      <c r="A118" s="2" t="s">
        <v>85</v>
      </c>
      <c r="B118" s="2" t="s">
        <v>220</v>
      </c>
      <c r="C118" s="2" t="s">
        <v>200</v>
      </c>
      <c r="D118" s="2">
        <v>2023</v>
      </c>
      <c r="E118" s="18">
        <v>209694.45</v>
      </c>
      <c r="F118" s="18">
        <v>80726.14</v>
      </c>
      <c r="G118" s="18">
        <v>290420.59000000003</v>
      </c>
      <c r="H118" s="18">
        <v>19962.91</v>
      </c>
      <c r="I118" s="18">
        <v>7685.13</v>
      </c>
      <c r="J118" s="18">
        <v>27648.04</v>
      </c>
      <c r="K118" s="18">
        <v>46.959960000000002</v>
      </c>
      <c r="L118" s="18">
        <v>17.645040000000002</v>
      </c>
      <c r="M118" s="20">
        <v>64.605000000000004</v>
      </c>
      <c r="N118" s="18">
        <v>9462.1200000000008</v>
      </c>
      <c r="O118" s="18">
        <v>3555.36</v>
      </c>
      <c r="P118" s="18">
        <v>13017.48</v>
      </c>
      <c r="Q118" s="18">
        <v>40665.519999999997</v>
      </c>
    </row>
    <row r="119" spans="1:17" x14ac:dyDescent="0.45">
      <c r="A119" s="2" t="s">
        <v>85</v>
      </c>
      <c r="B119" s="2" t="s">
        <v>220</v>
      </c>
      <c r="C119" s="2" t="s">
        <v>64</v>
      </c>
      <c r="D119" s="2">
        <v>2023</v>
      </c>
      <c r="E119" s="18">
        <v>190444.45</v>
      </c>
      <c r="F119" s="18">
        <v>98864.960000000006</v>
      </c>
      <c r="G119" s="18">
        <v>289309.40999999997</v>
      </c>
      <c r="H119" s="18">
        <v>18130.310000000001</v>
      </c>
      <c r="I119" s="18">
        <v>9411.93</v>
      </c>
      <c r="J119" s="18">
        <v>27542.240000000002</v>
      </c>
      <c r="K119" s="18">
        <v>43.307040000000001</v>
      </c>
      <c r="L119" s="18">
        <v>21.609960000000001</v>
      </c>
      <c r="M119" s="20">
        <v>64.917000000000002</v>
      </c>
      <c r="N119" s="18">
        <v>8726.16</v>
      </c>
      <c r="O119" s="18">
        <v>4354.32</v>
      </c>
      <c r="P119" s="18">
        <v>13080.48</v>
      </c>
      <c r="Q119" s="18">
        <v>40622.720000000001</v>
      </c>
    </row>
    <row r="120" spans="1:17" x14ac:dyDescent="0.45">
      <c r="A120" s="2" t="s">
        <v>85</v>
      </c>
      <c r="B120" s="2" t="s">
        <v>220</v>
      </c>
      <c r="C120" s="2" t="s">
        <v>49</v>
      </c>
      <c r="D120" s="2">
        <v>2023</v>
      </c>
      <c r="E120" s="18">
        <v>201000</v>
      </c>
      <c r="F120" s="18">
        <v>144297.79999999999</v>
      </c>
      <c r="G120" s="18">
        <v>345297.8</v>
      </c>
      <c r="H120" s="18">
        <v>19135.2</v>
      </c>
      <c r="I120" s="18">
        <v>13737.16</v>
      </c>
      <c r="J120" s="18">
        <v>32872.36</v>
      </c>
      <c r="K120" s="18">
        <v>47.531039999999997</v>
      </c>
      <c r="L120" s="18">
        <v>31.541039999999999</v>
      </c>
      <c r="M120" s="20">
        <v>79.07208</v>
      </c>
      <c r="N120" s="18">
        <v>9577.2000000000007</v>
      </c>
      <c r="O120" s="18">
        <v>6355.32</v>
      </c>
      <c r="P120" s="18">
        <v>15932.52</v>
      </c>
      <c r="Q120" s="18">
        <v>48804.88</v>
      </c>
    </row>
    <row r="121" spans="1:17" x14ac:dyDescent="0.45">
      <c r="A121" s="2" t="s">
        <v>85</v>
      </c>
      <c r="B121" s="2" t="s">
        <v>221</v>
      </c>
      <c r="C121" s="2" t="s">
        <v>1</v>
      </c>
      <c r="D121" s="2">
        <v>2023</v>
      </c>
      <c r="E121" s="18">
        <v>116722.23</v>
      </c>
      <c r="F121" s="18">
        <v>109417.12</v>
      </c>
      <c r="G121" s="18">
        <v>226139.35</v>
      </c>
      <c r="H121" s="18">
        <v>11111.96</v>
      </c>
      <c r="I121" s="18">
        <v>10416.52</v>
      </c>
      <c r="J121" s="18">
        <v>21528.48</v>
      </c>
      <c r="K121" s="18">
        <v>27.242999999999999</v>
      </c>
      <c r="L121" s="18">
        <v>21.872039999999998</v>
      </c>
      <c r="M121" s="20">
        <v>49.11504</v>
      </c>
      <c r="N121" s="18">
        <v>5489.28</v>
      </c>
      <c r="O121" s="18">
        <v>4407.12</v>
      </c>
      <c r="P121" s="18">
        <v>9896.4</v>
      </c>
      <c r="Q121" s="18">
        <v>31424.880000000001</v>
      </c>
    </row>
    <row r="122" spans="1:17" x14ac:dyDescent="0.45">
      <c r="A122" s="2" t="s">
        <v>85</v>
      </c>
      <c r="B122" s="2" t="s">
        <v>221</v>
      </c>
      <c r="C122" s="2" t="s">
        <v>53</v>
      </c>
      <c r="D122" s="2">
        <v>2023</v>
      </c>
      <c r="E122" s="18">
        <v>52361.1</v>
      </c>
      <c r="F122" s="18">
        <v>29460.880000000001</v>
      </c>
      <c r="G122" s="18">
        <v>81821.98</v>
      </c>
      <c r="H122" s="18">
        <v>4984.7700000000004</v>
      </c>
      <c r="I122" s="18">
        <v>2804.68</v>
      </c>
      <c r="J122" s="18">
        <v>7789.45</v>
      </c>
      <c r="K122" s="18">
        <v>12.074999999999999</v>
      </c>
      <c r="L122" s="18">
        <v>5.8890000000000002</v>
      </c>
      <c r="M122" s="20">
        <v>17.963999999999999</v>
      </c>
      <c r="N122" s="18">
        <v>2433</v>
      </c>
      <c r="O122" s="18">
        <v>1186.56</v>
      </c>
      <c r="P122" s="18">
        <v>3619.56</v>
      </c>
      <c r="Q122" s="18">
        <v>11409.01</v>
      </c>
    </row>
    <row r="123" spans="1:17" x14ac:dyDescent="0.45">
      <c r="A123" s="2" t="s">
        <v>85</v>
      </c>
      <c r="B123" s="2" t="s">
        <v>221</v>
      </c>
      <c r="C123" s="2" t="s">
        <v>26</v>
      </c>
      <c r="D123" s="2">
        <v>2023</v>
      </c>
      <c r="E123" s="18">
        <v>62777.77</v>
      </c>
      <c r="F123" s="18">
        <v>31996.23</v>
      </c>
      <c r="G123" s="18">
        <v>94774</v>
      </c>
      <c r="H123" s="18">
        <v>5976.44</v>
      </c>
      <c r="I123" s="18">
        <v>3046.04</v>
      </c>
      <c r="J123" s="18">
        <v>9022.48</v>
      </c>
      <c r="K123" s="18">
        <v>12.91896</v>
      </c>
      <c r="L123" s="18">
        <v>6.3959999999999999</v>
      </c>
      <c r="M123" s="20">
        <v>19.314959999999999</v>
      </c>
      <c r="N123" s="18">
        <v>2603.04</v>
      </c>
      <c r="O123" s="18">
        <v>1288.8</v>
      </c>
      <c r="P123" s="18">
        <v>3891.84</v>
      </c>
      <c r="Q123" s="18">
        <v>12914.32</v>
      </c>
    </row>
    <row r="124" spans="1:17" x14ac:dyDescent="0.45">
      <c r="A124" s="2" t="s">
        <v>85</v>
      </c>
      <c r="B124" s="2" t="s">
        <v>221</v>
      </c>
      <c r="C124" s="2" t="s">
        <v>121</v>
      </c>
      <c r="D124" s="2">
        <v>2023</v>
      </c>
      <c r="E124" s="18">
        <v>49805.56</v>
      </c>
      <c r="F124" s="18">
        <v>30522.33</v>
      </c>
      <c r="G124" s="18">
        <v>80327.89</v>
      </c>
      <c r="H124" s="18">
        <v>4741.49</v>
      </c>
      <c r="I124" s="18">
        <v>2905.72</v>
      </c>
      <c r="J124" s="18">
        <v>7647.21</v>
      </c>
      <c r="K124" s="18">
        <v>11.27904</v>
      </c>
      <c r="L124" s="18">
        <v>6.1010400000000002</v>
      </c>
      <c r="M124" s="20">
        <v>17.38008</v>
      </c>
      <c r="N124" s="18">
        <v>2272.6799999999998</v>
      </c>
      <c r="O124" s="18">
        <v>1229.28</v>
      </c>
      <c r="P124" s="18">
        <v>3501.96</v>
      </c>
      <c r="Q124" s="18">
        <v>11149.17</v>
      </c>
    </row>
    <row r="125" spans="1:17" x14ac:dyDescent="0.45">
      <c r="A125" s="2" t="s">
        <v>85</v>
      </c>
      <c r="B125" s="2" t="s">
        <v>221</v>
      </c>
      <c r="C125" s="2" t="s">
        <v>31</v>
      </c>
      <c r="D125" s="2">
        <v>2023</v>
      </c>
      <c r="E125" s="18">
        <v>62916.67</v>
      </c>
      <c r="F125" s="18">
        <v>31969.25</v>
      </c>
      <c r="G125" s="18">
        <v>94885.92</v>
      </c>
      <c r="H125" s="18">
        <v>5989.66</v>
      </c>
      <c r="I125" s="18">
        <v>3043.48</v>
      </c>
      <c r="J125" s="18">
        <v>9033.14</v>
      </c>
      <c r="K125" s="18">
        <v>13.269959999999999</v>
      </c>
      <c r="L125" s="18">
        <v>6.39</v>
      </c>
      <c r="M125" s="20">
        <v>19.659960000000002</v>
      </c>
      <c r="N125" s="18">
        <v>2673.84</v>
      </c>
      <c r="O125" s="18">
        <v>1287.5999999999999</v>
      </c>
      <c r="P125" s="18">
        <v>3961.44</v>
      </c>
      <c r="Q125" s="18">
        <v>12994.58</v>
      </c>
    </row>
    <row r="126" spans="1:17" x14ac:dyDescent="0.45">
      <c r="A126" s="2" t="s">
        <v>85</v>
      </c>
      <c r="B126" s="2" t="s">
        <v>221</v>
      </c>
      <c r="C126" s="2" t="s">
        <v>171</v>
      </c>
      <c r="D126" s="2">
        <v>2023</v>
      </c>
      <c r="E126" s="18">
        <v>61361.11</v>
      </c>
      <c r="F126" s="18">
        <v>30295.7</v>
      </c>
      <c r="G126" s="18">
        <v>91656.81</v>
      </c>
      <c r="H126" s="18">
        <v>5841.59</v>
      </c>
      <c r="I126" s="18">
        <v>2884.15</v>
      </c>
      <c r="J126" s="18">
        <v>8725.74</v>
      </c>
      <c r="K126" s="18">
        <v>13.779</v>
      </c>
      <c r="L126" s="18">
        <v>6.0560400000000003</v>
      </c>
      <c r="M126" s="20">
        <v>19.835039999999999</v>
      </c>
      <c r="N126" s="18">
        <v>2776.44</v>
      </c>
      <c r="O126" s="18">
        <v>1220.28</v>
      </c>
      <c r="P126" s="18">
        <v>3996.72</v>
      </c>
      <c r="Q126" s="18">
        <v>12722.46</v>
      </c>
    </row>
    <row r="127" spans="1:17" x14ac:dyDescent="0.45">
      <c r="A127" s="2" t="s">
        <v>85</v>
      </c>
      <c r="B127" s="2" t="s">
        <v>221</v>
      </c>
      <c r="C127" s="2" t="s">
        <v>28</v>
      </c>
      <c r="D127" s="2">
        <v>2023</v>
      </c>
      <c r="E127" s="18">
        <v>56500</v>
      </c>
      <c r="F127" s="18">
        <v>30295.7</v>
      </c>
      <c r="G127" s="18">
        <v>86795.7</v>
      </c>
      <c r="H127" s="18">
        <v>5378.8</v>
      </c>
      <c r="I127" s="18">
        <v>2884.15</v>
      </c>
      <c r="J127" s="18">
        <v>8262.9500000000007</v>
      </c>
      <c r="K127" s="18">
        <v>12.21204</v>
      </c>
      <c r="L127" s="18">
        <v>6.0560400000000003</v>
      </c>
      <c r="M127" s="20">
        <v>18.268080000000001</v>
      </c>
      <c r="N127" s="18">
        <v>2460.6</v>
      </c>
      <c r="O127" s="18">
        <v>1220.28</v>
      </c>
      <c r="P127" s="18">
        <v>3680.88</v>
      </c>
      <c r="Q127" s="18">
        <v>11943.83</v>
      </c>
    </row>
    <row r="128" spans="1:17" x14ac:dyDescent="0.45">
      <c r="A128" s="2" t="s">
        <v>85</v>
      </c>
      <c r="B128" s="2" t="s">
        <v>221</v>
      </c>
      <c r="C128" s="2" t="s">
        <v>209</v>
      </c>
      <c r="D128" s="2">
        <v>2023</v>
      </c>
      <c r="E128" s="18">
        <v>125194.44</v>
      </c>
      <c r="F128" s="18">
        <v>73668.350000000006</v>
      </c>
      <c r="G128" s="18">
        <v>198862.79</v>
      </c>
      <c r="H128" s="18">
        <v>11918.5</v>
      </c>
      <c r="I128" s="18">
        <v>7013.21</v>
      </c>
      <c r="J128" s="18">
        <v>18931.71</v>
      </c>
      <c r="K128" s="18">
        <v>28.407</v>
      </c>
      <c r="L128" s="18">
        <v>14.726039999999999</v>
      </c>
      <c r="M128" s="20">
        <v>43.133040000000001</v>
      </c>
      <c r="N128" s="18">
        <v>5723.88</v>
      </c>
      <c r="O128" s="18">
        <v>2967.24</v>
      </c>
      <c r="P128" s="18">
        <v>8691.1200000000008</v>
      </c>
      <c r="Q128" s="18">
        <v>27622.83</v>
      </c>
    </row>
    <row r="129" spans="1:17" x14ac:dyDescent="0.45">
      <c r="A129" s="2" t="s">
        <v>85</v>
      </c>
      <c r="B129" s="2" t="s">
        <v>222</v>
      </c>
      <c r="C129" s="2" t="s">
        <v>173</v>
      </c>
      <c r="D129" s="2">
        <v>2023</v>
      </c>
      <c r="E129" s="18">
        <v>49805.55</v>
      </c>
      <c r="F129" s="18">
        <v>30488.33</v>
      </c>
      <c r="G129" s="18">
        <v>80293.88</v>
      </c>
      <c r="H129" s="18">
        <v>4741.47</v>
      </c>
      <c r="I129" s="18">
        <v>2902.49</v>
      </c>
      <c r="J129" s="18">
        <v>7643.96</v>
      </c>
      <c r="K129" s="18">
        <v>11.861039999999999</v>
      </c>
      <c r="L129" s="18">
        <v>6.5799599999999998</v>
      </c>
      <c r="M129" s="20">
        <v>18.440999999999999</v>
      </c>
      <c r="N129" s="18">
        <v>2389.92</v>
      </c>
      <c r="O129" s="18">
        <v>1325.88</v>
      </c>
      <c r="P129" s="18">
        <v>3715.8</v>
      </c>
      <c r="Q129" s="18">
        <v>11359.76</v>
      </c>
    </row>
    <row r="130" spans="1:17" x14ac:dyDescent="0.45">
      <c r="A130" s="2" t="s">
        <v>85</v>
      </c>
      <c r="B130" s="2" t="s">
        <v>222</v>
      </c>
      <c r="C130" s="2" t="s">
        <v>197</v>
      </c>
      <c r="D130" s="2">
        <v>2023</v>
      </c>
      <c r="E130" s="18">
        <v>47472.22</v>
      </c>
      <c r="F130" s="18">
        <v>30488.29</v>
      </c>
      <c r="G130" s="18">
        <v>77960.509999999995</v>
      </c>
      <c r="H130" s="18">
        <v>4519.3599999999997</v>
      </c>
      <c r="I130" s="18">
        <v>2902.48</v>
      </c>
      <c r="J130" s="18">
        <v>7421.84</v>
      </c>
      <c r="K130" s="18">
        <v>11.111039999999999</v>
      </c>
      <c r="L130" s="18">
        <v>6.5799599999999998</v>
      </c>
      <c r="M130" s="20">
        <v>17.690999999999999</v>
      </c>
      <c r="N130" s="18">
        <v>2238.84</v>
      </c>
      <c r="O130" s="18">
        <v>1325.88</v>
      </c>
      <c r="P130" s="18">
        <v>3564.72</v>
      </c>
      <c r="Q130" s="18">
        <v>10986.56</v>
      </c>
    </row>
    <row r="131" spans="1:17" x14ac:dyDescent="0.45">
      <c r="A131" s="2" t="s">
        <v>85</v>
      </c>
      <c r="B131" s="2" t="s">
        <v>222</v>
      </c>
      <c r="C131" s="2" t="s">
        <v>51</v>
      </c>
      <c r="D131" s="2">
        <v>2023</v>
      </c>
      <c r="E131" s="18">
        <v>46427.78</v>
      </c>
      <c r="F131" s="18">
        <v>30488.31</v>
      </c>
      <c r="G131" s="18">
        <v>76916.09</v>
      </c>
      <c r="H131" s="18">
        <v>4419.93</v>
      </c>
      <c r="I131" s="18">
        <v>2902.49</v>
      </c>
      <c r="J131" s="18">
        <v>7322.42</v>
      </c>
      <c r="K131" s="18">
        <v>9.3399599999999996</v>
      </c>
      <c r="L131" s="18">
        <v>6.5799599999999998</v>
      </c>
      <c r="M131" s="20">
        <v>15.919919999999999</v>
      </c>
      <c r="N131" s="18">
        <v>1881.96</v>
      </c>
      <c r="O131" s="18">
        <v>1325.88</v>
      </c>
      <c r="P131" s="18">
        <v>3207.84</v>
      </c>
      <c r="Q131" s="18">
        <v>10530.26</v>
      </c>
    </row>
    <row r="132" spans="1:17" x14ac:dyDescent="0.45">
      <c r="A132" s="2" t="s">
        <v>85</v>
      </c>
      <c r="B132" s="2" t="s">
        <v>222</v>
      </c>
      <c r="C132" s="2" t="s">
        <v>126</v>
      </c>
      <c r="D132" s="2">
        <v>2023</v>
      </c>
      <c r="E132" s="18">
        <v>54250</v>
      </c>
      <c r="F132" s="18">
        <v>19585.78</v>
      </c>
      <c r="G132" s="18">
        <v>73835.78</v>
      </c>
      <c r="H132" s="18">
        <v>5164.59</v>
      </c>
      <c r="I132" s="18">
        <v>1864.56</v>
      </c>
      <c r="J132" s="18">
        <v>7029.15</v>
      </c>
      <c r="K132" s="18">
        <v>11.87604</v>
      </c>
      <c r="L132" s="18">
        <v>4.2270000000000003</v>
      </c>
      <c r="M132" s="20">
        <v>16.10304</v>
      </c>
      <c r="N132" s="18">
        <v>2392.92</v>
      </c>
      <c r="O132" s="18">
        <v>851.76</v>
      </c>
      <c r="P132" s="18">
        <v>3244.68</v>
      </c>
      <c r="Q132" s="18">
        <v>10273.83</v>
      </c>
    </row>
    <row r="133" spans="1:17" x14ac:dyDescent="0.45">
      <c r="A133" s="2" t="s">
        <v>85</v>
      </c>
      <c r="B133" s="2" t="s">
        <v>222</v>
      </c>
      <c r="C133" s="2" t="s">
        <v>68</v>
      </c>
      <c r="D133" s="2">
        <v>2023</v>
      </c>
      <c r="E133" s="18">
        <v>48277.79</v>
      </c>
      <c r="F133" s="18">
        <v>18551.009999999998</v>
      </c>
      <c r="G133" s="18">
        <v>66828.800000000003</v>
      </c>
      <c r="H133" s="18">
        <v>4596.05</v>
      </c>
      <c r="I133" s="18">
        <v>1766.07</v>
      </c>
      <c r="J133" s="18">
        <v>6362.12</v>
      </c>
      <c r="K133" s="18">
        <v>10.818</v>
      </c>
      <c r="L133" s="18">
        <v>4.0040399999999998</v>
      </c>
      <c r="M133" s="20">
        <v>14.822039999999999</v>
      </c>
      <c r="N133" s="18">
        <v>2179.8000000000002</v>
      </c>
      <c r="O133" s="18">
        <v>806.76</v>
      </c>
      <c r="P133" s="18">
        <v>2986.56</v>
      </c>
      <c r="Q133" s="18">
        <v>9348.68</v>
      </c>
    </row>
    <row r="134" spans="1:17" x14ac:dyDescent="0.45">
      <c r="A134" s="2" t="s">
        <v>85</v>
      </c>
      <c r="B134" s="2" t="s">
        <v>222</v>
      </c>
      <c r="C134" s="2" t="s">
        <v>124</v>
      </c>
      <c r="D134" s="2">
        <v>2023</v>
      </c>
      <c r="E134" s="18">
        <v>48666.67</v>
      </c>
      <c r="F134" s="18">
        <v>18826.64</v>
      </c>
      <c r="G134" s="18">
        <v>67493.31</v>
      </c>
      <c r="H134" s="18">
        <v>4633.07</v>
      </c>
      <c r="I134" s="18">
        <v>1792.31</v>
      </c>
      <c r="J134" s="18">
        <v>6425.38</v>
      </c>
      <c r="K134" s="18">
        <v>11.127000000000001</v>
      </c>
      <c r="L134" s="18">
        <v>4.0629600000000003</v>
      </c>
      <c r="M134" s="20">
        <v>15.189959999999999</v>
      </c>
      <c r="N134" s="18">
        <v>2242.08</v>
      </c>
      <c r="O134" s="18">
        <v>818.64</v>
      </c>
      <c r="P134" s="18">
        <v>3060.72</v>
      </c>
      <c r="Q134" s="18">
        <v>9486.1</v>
      </c>
    </row>
    <row r="135" spans="1:17" x14ac:dyDescent="0.45">
      <c r="A135" s="2" t="s">
        <v>85</v>
      </c>
      <c r="B135" s="2" t="s">
        <v>222</v>
      </c>
      <c r="C135" s="2" t="s">
        <v>29</v>
      </c>
      <c r="D135" s="2">
        <v>2023</v>
      </c>
      <c r="E135" s="18">
        <v>67333.33</v>
      </c>
      <c r="F135" s="18">
        <v>24159.040000000001</v>
      </c>
      <c r="G135" s="18">
        <v>91492.37</v>
      </c>
      <c r="H135" s="18">
        <v>6410.12</v>
      </c>
      <c r="I135" s="18">
        <v>2299.94</v>
      </c>
      <c r="J135" s="18">
        <v>8710.06</v>
      </c>
      <c r="K135" s="18">
        <v>15.167999999999999</v>
      </c>
      <c r="L135" s="18">
        <v>5.2140000000000004</v>
      </c>
      <c r="M135" s="20">
        <v>20.382000000000001</v>
      </c>
      <c r="N135" s="18">
        <v>3056.28</v>
      </c>
      <c r="O135" s="18">
        <v>1050.5999999999999</v>
      </c>
      <c r="P135" s="18">
        <v>4106.88</v>
      </c>
      <c r="Q135" s="18">
        <v>12816.94</v>
      </c>
    </row>
    <row r="136" spans="1:17" x14ac:dyDescent="0.45">
      <c r="A136" s="2" t="s">
        <v>85</v>
      </c>
      <c r="B136" s="2" t="s">
        <v>222</v>
      </c>
      <c r="C136" s="2" t="s">
        <v>58</v>
      </c>
      <c r="D136" s="2">
        <v>2023</v>
      </c>
      <c r="E136" s="18">
        <v>63472.21</v>
      </c>
      <c r="F136" s="18">
        <v>24159.03</v>
      </c>
      <c r="G136" s="18">
        <v>87631.24</v>
      </c>
      <c r="H136" s="18">
        <v>6042.54</v>
      </c>
      <c r="I136" s="18">
        <v>2299.94</v>
      </c>
      <c r="J136" s="18">
        <v>8342.48</v>
      </c>
      <c r="K136" s="18">
        <v>15.933</v>
      </c>
      <c r="L136" s="18">
        <v>5.2140000000000004</v>
      </c>
      <c r="M136" s="20">
        <v>21.146999999999998</v>
      </c>
      <c r="N136" s="18">
        <v>3210.36</v>
      </c>
      <c r="O136" s="18">
        <v>1050.5999999999999</v>
      </c>
      <c r="P136" s="18">
        <v>4260.96</v>
      </c>
      <c r="Q136" s="18">
        <v>12603.44</v>
      </c>
    </row>
    <row r="137" spans="1:17" x14ac:dyDescent="0.45">
      <c r="A137" s="2" t="s">
        <v>85</v>
      </c>
      <c r="B137" s="2" t="s">
        <v>222</v>
      </c>
      <c r="C137" s="2" t="s">
        <v>63</v>
      </c>
      <c r="D137" s="2">
        <v>2023</v>
      </c>
      <c r="E137" s="18">
        <v>82499.990000000005</v>
      </c>
      <c r="F137" s="18">
        <v>31378.16</v>
      </c>
      <c r="G137" s="18">
        <v>113878.15</v>
      </c>
      <c r="H137" s="18">
        <v>7853.99</v>
      </c>
      <c r="I137" s="18">
        <v>2987.19</v>
      </c>
      <c r="J137" s="18">
        <v>10841.18</v>
      </c>
      <c r="K137" s="18">
        <v>18.537960000000002</v>
      </c>
      <c r="L137" s="18">
        <v>6.77196</v>
      </c>
      <c r="M137" s="20">
        <v>25.309920000000002</v>
      </c>
      <c r="N137" s="18">
        <v>3735.24</v>
      </c>
      <c r="O137" s="18">
        <v>1364.52</v>
      </c>
      <c r="P137" s="18">
        <v>5099.76</v>
      </c>
      <c r="Q137" s="18">
        <v>15940.94</v>
      </c>
    </row>
    <row r="138" spans="1:17" x14ac:dyDescent="0.45">
      <c r="A138" s="2" t="s">
        <v>85</v>
      </c>
      <c r="B138" s="2" t="s">
        <v>222</v>
      </c>
      <c r="C138" s="2" t="s">
        <v>44</v>
      </c>
      <c r="D138" s="2">
        <v>2023</v>
      </c>
      <c r="E138" s="18">
        <v>62000</v>
      </c>
      <c r="F138" s="18">
        <v>34912.54</v>
      </c>
      <c r="G138" s="18">
        <v>96912.54</v>
      </c>
      <c r="H138" s="18">
        <v>5902.4</v>
      </c>
      <c r="I138" s="18">
        <v>3323.68</v>
      </c>
      <c r="J138" s="18">
        <v>9226.08</v>
      </c>
      <c r="K138" s="18">
        <v>14.78496</v>
      </c>
      <c r="L138" s="18">
        <v>7.5350400000000004</v>
      </c>
      <c r="M138" s="20">
        <v>22.32</v>
      </c>
      <c r="N138" s="18">
        <v>2979.12</v>
      </c>
      <c r="O138" s="18">
        <v>1518.24</v>
      </c>
      <c r="P138" s="18">
        <v>4497.3599999999997</v>
      </c>
      <c r="Q138" s="18">
        <v>13723.44</v>
      </c>
    </row>
    <row r="139" spans="1:17" x14ac:dyDescent="0.45">
      <c r="A139" s="2" t="s">
        <v>85</v>
      </c>
      <c r="B139" s="2" t="s">
        <v>222</v>
      </c>
      <c r="C139" s="2" t="s">
        <v>103</v>
      </c>
      <c r="D139" s="2">
        <v>2023</v>
      </c>
      <c r="E139" s="18">
        <v>67527.78</v>
      </c>
      <c r="F139" s="18">
        <v>34912.6</v>
      </c>
      <c r="G139" s="18">
        <v>102440.38</v>
      </c>
      <c r="H139" s="18">
        <v>6428.64</v>
      </c>
      <c r="I139" s="18">
        <v>3323.68</v>
      </c>
      <c r="J139" s="18">
        <v>9752.32</v>
      </c>
      <c r="K139" s="18">
        <v>16.803000000000001</v>
      </c>
      <c r="L139" s="18">
        <v>7.5350400000000004</v>
      </c>
      <c r="M139" s="20">
        <v>24.338039999999999</v>
      </c>
      <c r="N139" s="18">
        <v>3385.68</v>
      </c>
      <c r="O139" s="18">
        <v>1518.24</v>
      </c>
      <c r="P139" s="18">
        <v>4903.92</v>
      </c>
      <c r="Q139" s="18">
        <v>14656.24</v>
      </c>
    </row>
    <row r="140" spans="1:17" x14ac:dyDescent="0.45">
      <c r="A140" s="2" t="s">
        <v>85</v>
      </c>
      <c r="B140" s="2" t="s">
        <v>222</v>
      </c>
      <c r="C140" s="2" t="s">
        <v>40</v>
      </c>
      <c r="D140" s="2">
        <v>2023</v>
      </c>
      <c r="E140" s="18">
        <v>63083.32</v>
      </c>
      <c r="F140" s="18">
        <v>41377.94</v>
      </c>
      <c r="G140" s="18">
        <v>104461.26</v>
      </c>
      <c r="H140" s="18">
        <v>6005.53</v>
      </c>
      <c r="I140" s="18">
        <v>3939.16</v>
      </c>
      <c r="J140" s="18">
        <v>9944.69</v>
      </c>
      <c r="K140" s="18">
        <v>14.61204</v>
      </c>
      <c r="L140" s="18">
        <v>8.93004</v>
      </c>
      <c r="M140" s="20">
        <v>23.542079999999999</v>
      </c>
      <c r="N140" s="18">
        <v>2944.2</v>
      </c>
      <c r="O140" s="18">
        <v>1799.4</v>
      </c>
      <c r="P140" s="18">
        <v>4743.6000000000004</v>
      </c>
      <c r="Q140" s="18">
        <v>14688.29</v>
      </c>
    </row>
    <row r="141" spans="1:17" x14ac:dyDescent="0.45">
      <c r="A141" s="2" t="s">
        <v>85</v>
      </c>
      <c r="B141" s="2" t="s">
        <v>222</v>
      </c>
      <c r="C141" s="2" t="s">
        <v>43</v>
      </c>
      <c r="D141" s="2">
        <v>2023</v>
      </c>
      <c r="E141" s="18">
        <v>62297.22</v>
      </c>
      <c r="F141" s="18">
        <v>39033.440000000002</v>
      </c>
      <c r="G141" s="18">
        <v>101330.66</v>
      </c>
      <c r="H141" s="18">
        <v>5930.7</v>
      </c>
      <c r="I141" s="18">
        <v>3716</v>
      </c>
      <c r="J141" s="18">
        <v>9646.7000000000007</v>
      </c>
      <c r="K141" s="18">
        <v>15.225</v>
      </c>
      <c r="L141" s="18">
        <v>8.4239999999999995</v>
      </c>
      <c r="M141" s="20">
        <v>23.649000000000001</v>
      </c>
      <c r="N141" s="18">
        <v>3067.8</v>
      </c>
      <c r="O141" s="18">
        <v>1697.4</v>
      </c>
      <c r="P141" s="18">
        <v>4765.2</v>
      </c>
      <c r="Q141" s="18">
        <v>14411.9</v>
      </c>
    </row>
    <row r="142" spans="1:17" x14ac:dyDescent="0.45">
      <c r="A142" s="2" t="s">
        <v>85</v>
      </c>
      <c r="B142" s="2" t="s">
        <v>223</v>
      </c>
      <c r="C142" s="2" t="s">
        <v>33</v>
      </c>
      <c r="D142" s="2">
        <v>2023</v>
      </c>
      <c r="E142" s="18">
        <v>118861.1</v>
      </c>
      <c r="F142" s="18"/>
      <c r="G142" s="18">
        <v>118861.1</v>
      </c>
      <c r="H142" s="18">
        <v>31929.71</v>
      </c>
      <c r="I142" s="18"/>
      <c r="J142" s="18">
        <v>31929.71</v>
      </c>
      <c r="K142" s="18">
        <v>26.619</v>
      </c>
      <c r="L142" s="18"/>
      <c r="M142" s="20">
        <v>26.619</v>
      </c>
      <c r="N142" s="18">
        <v>4595.0600000000004</v>
      </c>
      <c r="O142" s="18"/>
      <c r="P142" s="18">
        <v>4595.0600000000004</v>
      </c>
      <c r="Q142" s="18">
        <v>36524.769999999997</v>
      </c>
    </row>
    <row r="143" spans="1:17" x14ac:dyDescent="0.45">
      <c r="A143" s="2" t="s">
        <v>85</v>
      </c>
      <c r="B143" s="2" t="s">
        <v>223</v>
      </c>
      <c r="C143" s="2" t="s">
        <v>179</v>
      </c>
      <c r="D143" s="2">
        <v>2023</v>
      </c>
      <c r="E143" s="18">
        <v>59138.9</v>
      </c>
      <c r="F143" s="18">
        <v>36081.800000000003</v>
      </c>
      <c r="G143" s="18">
        <v>95220.7</v>
      </c>
      <c r="H143" s="18">
        <v>5630.04</v>
      </c>
      <c r="I143" s="18">
        <v>3434.99</v>
      </c>
      <c r="J143" s="18">
        <v>9065.0300000000007</v>
      </c>
      <c r="K143" s="18">
        <v>13.239000000000001</v>
      </c>
      <c r="L143" s="18">
        <v>7.3440000000000003</v>
      </c>
      <c r="M143" s="20">
        <v>20.582999999999998</v>
      </c>
      <c r="N143" s="18">
        <v>2667.6</v>
      </c>
      <c r="O143" s="18">
        <v>1479.72</v>
      </c>
      <c r="P143" s="18">
        <v>4147.32</v>
      </c>
      <c r="Q143" s="18">
        <v>13212.35</v>
      </c>
    </row>
    <row r="144" spans="1:17" x14ac:dyDescent="0.45">
      <c r="A144" s="2" t="s">
        <v>85</v>
      </c>
      <c r="B144" s="2" t="s">
        <v>223</v>
      </c>
      <c r="C144" s="2" t="s">
        <v>70</v>
      </c>
      <c r="D144" s="2">
        <v>2023</v>
      </c>
      <c r="E144" s="18">
        <v>60750</v>
      </c>
      <c r="F144" s="18">
        <v>36081.79</v>
      </c>
      <c r="G144" s="18">
        <v>96831.79</v>
      </c>
      <c r="H144" s="18">
        <v>5783.41</v>
      </c>
      <c r="I144" s="18">
        <v>3434.99</v>
      </c>
      <c r="J144" s="18">
        <v>9218.4</v>
      </c>
      <c r="K144" s="18">
        <v>14.55996</v>
      </c>
      <c r="L144" s="18">
        <v>7.3440000000000003</v>
      </c>
      <c r="M144" s="20">
        <v>21.903960000000001</v>
      </c>
      <c r="N144" s="18">
        <v>2933.76</v>
      </c>
      <c r="O144" s="18">
        <v>1479.72</v>
      </c>
      <c r="P144" s="18">
        <v>4413.4799999999996</v>
      </c>
      <c r="Q144" s="18">
        <v>13631.88</v>
      </c>
    </row>
    <row r="145" spans="1:17" x14ac:dyDescent="0.45">
      <c r="A145" s="2" t="s">
        <v>85</v>
      </c>
      <c r="B145" s="2" t="s">
        <v>223</v>
      </c>
      <c r="C145" s="2" t="s">
        <v>138</v>
      </c>
      <c r="D145" s="2">
        <v>2023</v>
      </c>
      <c r="E145" s="18">
        <v>86222.22</v>
      </c>
      <c r="F145" s="18">
        <v>27904.32</v>
      </c>
      <c r="G145" s="18">
        <v>114126.54</v>
      </c>
      <c r="H145" s="18">
        <v>8208.35</v>
      </c>
      <c r="I145" s="18">
        <v>2656.51</v>
      </c>
      <c r="J145" s="18">
        <v>10864.86</v>
      </c>
      <c r="K145" s="18">
        <v>18.087</v>
      </c>
      <c r="L145" s="18">
        <v>5.6799600000000003</v>
      </c>
      <c r="M145" s="20">
        <v>23.766960000000001</v>
      </c>
      <c r="N145" s="18">
        <v>3644.4</v>
      </c>
      <c r="O145" s="18">
        <v>1144.44</v>
      </c>
      <c r="P145" s="18">
        <v>4788.84</v>
      </c>
      <c r="Q145" s="18">
        <v>15653.7</v>
      </c>
    </row>
    <row r="146" spans="1:17" x14ac:dyDescent="0.45">
      <c r="A146" s="2" t="s">
        <v>85</v>
      </c>
      <c r="B146" s="2" t="s">
        <v>223</v>
      </c>
      <c r="C146" s="2" t="s">
        <v>189</v>
      </c>
      <c r="D146" s="2">
        <v>2023</v>
      </c>
      <c r="E146" s="18">
        <v>74916.66</v>
      </c>
      <c r="F146" s="18">
        <v>27904.3</v>
      </c>
      <c r="G146" s="18">
        <v>102820.96</v>
      </c>
      <c r="H146" s="18">
        <v>7132.06</v>
      </c>
      <c r="I146" s="18">
        <v>2656.5</v>
      </c>
      <c r="J146" s="18">
        <v>9788.56</v>
      </c>
      <c r="K146" s="18">
        <v>16.938960000000002</v>
      </c>
      <c r="L146" s="18">
        <v>5.6799600000000003</v>
      </c>
      <c r="M146" s="20">
        <v>22.618919999999999</v>
      </c>
      <c r="N146" s="18">
        <v>3413.04</v>
      </c>
      <c r="O146" s="18">
        <v>1144.44</v>
      </c>
      <c r="P146" s="18">
        <v>4557.4799999999996</v>
      </c>
      <c r="Q146" s="18">
        <v>14346.04</v>
      </c>
    </row>
    <row r="147" spans="1:17" x14ac:dyDescent="0.45">
      <c r="A147" s="2" t="s">
        <v>85</v>
      </c>
      <c r="B147" s="2" t="s">
        <v>224</v>
      </c>
      <c r="C147" s="2" t="s">
        <v>101</v>
      </c>
      <c r="D147" s="2">
        <v>2023</v>
      </c>
      <c r="E147" s="18">
        <v>99750</v>
      </c>
      <c r="F147" s="18">
        <v>53595.82</v>
      </c>
      <c r="G147" s="18">
        <v>153345.82</v>
      </c>
      <c r="H147" s="18">
        <v>9496.2199999999993</v>
      </c>
      <c r="I147" s="18">
        <v>5102.32</v>
      </c>
      <c r="J147" s="18">
        <v>14598.54</v>
      </c>
      <c r="K147" s="18">
        <v>22.09104</v>
      </c>
      <c r="L147" s="18">
        <v>10.24296</v>
      </c>
      <c r="M147" s="20">
        <v>32.334000000000003</v>
      </c>
      <c r="N147" s="18">
        <v>4451.16</v>
      </c>
      <c r="O147" s="18">
        <v>2063.88</v>
      </c>
      <c r="P147" s="18">
        <v>6515.04</v>
      </c>
      <c r="Q147" s="18">
        <v>21113.58</v>
      </c>
    </row>
    <row r="148" spans="1:17" x14ac:dyDescent="0.45">
      <c r="A148" s="2" t="s">
        <v>85</v>
      </c>
      <c r="B148" s="2" t="s">
        <v>224</v>
      </c>
      <c r="C148" s="2" t="s">
        <v>82</v>
      </c>
      <c r="D148" s="2">
        <v>2023</v>
      </c>
      <c r="E148" s="18">
        <v>35916.67</v>
      </c>
      <c r="F148" s="18">
        <v>31395.599999999999</v>
      </c>
      <c r="G148" s="18">
        <v>67312.27</v>
      </c>
      <c r="H148" s="18">
        <v>3419.26</v>
      </c>
      <c r="I148" s="18">
        <v>2988.88</v>
      </c>
      <c r="J148" s="18">
        <v>6408.14</v>
      </c>
      <c r="K148" s="18">
        <v>8.50596</v>
      </c>
      <c r="L148" s="18">
        <v>6</v>
      </c>
      <c r="M148" s="20">
        <v>14.50596</v>
      </c>
      <c r="N148" s="18">
        <v>1713.84</v>
      </c>
      <c r="O148" s="18">
        <v>1209</v>
      </c>
      <c r="P148" s="18">
        <v>2922.84</v>
      </c>
      <c r="Q148" s="18">
        <v>9330.98</v>
      </c>
    </row>
    <row r="149" spans="1:17" x14ac:dyDescent="0.45">
      <c r="A149" s="2" t="s">
        <v>85</v>
      </c>
      <c r="B149" s="2" t="s">
        <v>224</v>
      </c>
      <c r="C149" s="2" t="s">
        <v>192</v>
      </c>
      <c r="D149" s="2">
        <v>2023</v>
      </c>
      <c r="E149" s="18">
        <v>49583.34</v>
      </c>
      <c r="F149" s="18">
        <v>26944.87</v>
      </c>
      <c r="G149" s="18">
        <v>76528.210000000006</v>
      </c>
      <c r="H149" s="18">
        <v>4720.34</v>
      </c>
      <c r="I149" s="18">
        <v>2565.15</v>
      </c>
      <c r="J149" s="18">
        <v>7285.49</v>
      </c>
      <c r="K149" s="18">
        <v>11.55096</v>
      </c>
      <c r="L149" s="18">
        <v>6</v>
      </c>
      <c r="M149" s="20">
        <v>17.55096</v>
      </c>
      <c r="N149" s="18">
        <v>2327.4</v>
      </c>
      <c r="O149" s="18">
        <v>1209</v>
      </c>
      <c r="P149" s="18">
        <v>3536.4</v>
      </c>
      <c r="Q149" s="18">
        <v>10821.89</v>
      </c>
    </row>
    <row r="150" spans="1:17" x14ac:dyDescent="0.45">
      <c r="A150" s="2" t="s">
        <v>85</v>
      </c>
      <c r="B150" s="2" t="s">
        <v>224</v>
      </c>
      <c r="C150" s="2" t="s">
        <v>158</v>
      </c>
      <c r="D150" s="2">
        <v>2023</v>
      </c>
      <c r="E150" s="18">
        <v>148138.89000000001</v>
      </c>
      <c r="F150" s="18">
        <v>86681.66</v>
      </c>
      <c r="G150" s="18">
        <v>234820.55</v>
      </c>
      <c r="H150" s="18">
        <v>14102.83</v>
      </c>
      <c r="I150" s="18">
        <v>8252.1</v>
      </c>
      <c r="J150" s="18">
        <v>22354.93</v>
      </c>
      <c r="K150" s="18">
        <v>33.846960000000003</v>
      </c>
      <c r="L150" s="18">
        <v>16.566960000000002</v>
      </c>
      <c r="M150" s="20">
        <v>50.413919999999997</v>
      </c>
      <c r="N150" s="18">
        <v>6819.96</v>
      </c>
      <c r="O150" s="18">
        <v>3338.16</v>
      </c>
      <c r="P150" s="18">
        <v>10158.120000000001</v>
      </c>
      <c r="Q150" s="18">
        <v>32513.05</v>
      </c>
    </row>
    <row r="151" spans="1:17" x14ac:dyDescent="0.45">
      <c r="A151" s="2" t="s">
        <v>85</v>
      </c>
      <c r="B151" s="2" t="s">
        <v>224</v>
      </c>
      <c r="C151" s="2" t="s">
        <v>167</v>
      </c>
      <c r="D151" s="2">
        <v>2023</v>
      </c>
      <c r="E151" s="18">
        <v>58166.67</v>
      </c>
      <c r="F151" s="18">
        <v>33971.43</v>
      </c>
      <c r="G151" s="18">
        <v>92138.1</v>
      </c>
      <c r="H151" s="18">
        <v>5537.49</v>
      </c>
      <c r="I151" s="18">
        <v>3234.07</v>
      </c>
      <c r="J151" s="18">
        <v>8771.56</v>
      </c>
      <c r="K151" s="18">
        <v>12.72504</v>
      </c>
      <c r="L151" s="18">
        <v>6.4929600000000001</v>
      </c>
      <c r="M151" s="20">
        <v>19.218</v>
      </c>
      <c r="N151" s="18">
        <v>2564.04</v>
      </c>
      <c r="O151" s="18">
        <v>1308.24</v>
      </c>
      <c r="P151" s="18">
        <v>3872.28</v>
      </c>
      <c r="Q151" s="18">
        <v>12643.84</v>
      </c>
    </row>
    <row r="152" spans="1:17" x14ac:dyDescent="0.45">
      <c r="A152" s="2" t="s">
        <v>85</v>
      </c>
      <c r="B152" s="2" t="s">
        <v>224</v>
      </c>
      <c r="C152" s="2" t="s">
        <v>149</v>
      </c>
      <c r="D152" s="2">
        <v>2023</v>
      </c>
      <c r="E152" s="18">
        <v>61833.33</v>
      </c>
      <c r="F152" s="18">
        <v>27949.89</v>
      </c>
      <c r="G152" s="18">
        <v>89783.22</v>
      </c>
      <c r="H152" s="18">
        <v>5886.55</v>
      </c>
      <c r="I152" s="18">
        <v>2660.83</v>
      </c>
      <c r="J152" s="18">
        <v>8547.3799999999992</v>
      </c>
      <c r="K152" s="18">
        <v>13.62204</v>
      </c>
      <c r="L152" s="18">
        <v>5.3420399999999999</v>
      </c>
      <c r="M152" s="20">
        <v>18.964079999999999</v>
      </c>
      <c r="N152" s="18">
        <v>2744.76</v>
      </c>
      <c r="O152" s="18">
        <v>1076.4000000000001</v>
      </c>
      <c r="P152" s="18">
        <v>3821.16</v>
      </c>
      <c r="Q152" s="18">
        <v>12368.54</v>
      </c>
    </row>
    <row r="153" spans="1:17" x14ac:dyDescent="0.45">
      <c r="A153" s="2" t="s">
        <v>85</v>
      </c>
      <c r="B153" s="2" t="s">
        <v>224</v>
      </c>
      <c r="C153" s="2" t="s">
        <v>34</v>
      </c>
      <c r="D153" s="2">
        <v>2023</v>
      </c>
      <c r="E153" s="18">
        <v>60277.78</v>
      </c>
      <c r="F153" s="18">
        <v>41627.4</v>
      </c>
      <c r="G153" s="18">
        <v>101905.18</v>
      </c>
      <c r="H153" s="18">
        <v>5738.44</v>
      </c>
      <c r="I153" s="18">
        <v>3962.94</v>
      </c>
      <c r="J153" s="18">
        <v>9701.3799999999992</v>
      </c>
      <c r="K153" s="18">
        <v>13.84704</v>
      </c>
      <c r="L153" s="18">
        <v>7.9560000000000004</v>
      </c>
      <c r="M153" s="20">
        <v>21.803039999999999</v>
      </c>
      <c r="N153" s="18">
        <v>2790.12</v>
      </c>
      <c r="O153" s="18">
        <v>1603.08</v>
      </c>
      <c r="P153" s="18">
        <v>4393.2</v>
      </c>
      <c r="Q153" s="18">
        <v>14094.58</v>
      </c>
    </row>
    <row r="154" spans="1:17" x14ac:dyDescent="0.45">
      <c r="A154" s="2" t="s">
        <v>85</v>
      </c>
      <c r="B154" s="2" t="s">
        <v>224</v>
      </c>
      <c r="C154" s="2" t="s">
        <v>198</v>
      </c>
      <c r="D154" s="2">
        <v>2023</v>
      </c>
      <c r="E154" s="18">
        <v>9425.01</v>
      </c>
      <c r="F154" s="18"/>
      <c r="G154" s="18">
        <v>9425.01</v>
      </c>
      <c r="H154" s="18">
        <v>2732.31</v>
      </c>
      <c r="I154" s="18"/>
      <c r="J154" s="18">
        <v>2732.31</v>
      </c>
      <c r="K154" s="18">
        <v>2.4209999999999998</v>
      </c>
      <c r="L154" s="18"/>
      <c r="M154" s="20">
        <v>2.4209999999999998</v>
      </c>
      <c r="N154" s="18">
        <v>487.8</v>
      </c>
      <c r="O154" s="18"/>
      <c r="P154" s="18">
        <v>487.8</v>
      </c>
      <c r="Q154" s="18">
        <v>3220.11</v>
      </c>
    </row>
    <row r="155" spans="1:17" x14ac:dyDescent="0.45">
      <c r="A155" s="2" t="s">
        <v>85</v>
      </c>
      <c r="B155" s="2" t="s">
        <v>8</v>
      </c>
      <c r="C155" s="2" t="s">
        <v>8</v>
      </c>
      <c r="D155" s="2">
        <v>2023</v>
      </c>
      <c r="E155" s="18">
        <v>228583.32</v>
      </c>
      <c r="F155" s="18">
        <v>46066.68</v>
      </c>
      <c r="G155" s="18">
        <v>274650</v>
      </c>
      <c r="H155" s="18">
        <v>61410.05</v>
      </c>
      <c r="I155" s="18">
        <v>12290.6</v>
      </c>
      <c r="J155" s="18">
        <v>73700.649999999994</v>
      </c>
      <c r="K155" s="18">
        <v>56.331000000000003</v>
      </c>
      <c r="L155" s="18">
        <v>9.9230400000000003</v>
      </c>
      <c r="M155" s="20">
        <v>66.254040000000003</v>
      </c>
      <c r="N155" s="18">
        <v>9724.08</v>
      </c>
      <c r="O155" s="18">
        <v>1713</v>
      </c>
      <c r="P155" s="18">
        <v>11437.08</v>
      </c>
      <c r="Q155" s="18">
        <v>85137.73</v>
      </c>
    </row>
    <row r="156" spans="1:17" x14ac:dyDescent="0.45">
      <c r="A156" s="2" t="s">
        <v>85</v>
      </c>
      <c r="B156" s="2" t="s">
        <v>135</v>
      </c>
      <c r="C156" s="2" t="s">
        <v>135</v>
      </c>
      <c r="D156" s="2">
        <v>2023</v>
      </c>
      <c r="E156" s="18">
        <v>214335.55</v>
      </c>
      <c r="F156" s="18">
        <v>115310.11</v>
      </c>
      <c r="G156" s="18">
        <v>329645.65999999997</v>
      </c>
      <c r="H156" s="18">
        <v>20404.740000000002</v>
      </c>
      <c r="I156" s="18">
        <v>10977.53</v>
      </c>
      <c r="J156" s="18">
        <v>31382.27</v>
      </c>
      <c r="K156" s="18">
        <v>48.438000000000002</v>
      </c>
      <c r="L156" s="18">
        <v>22.128</v>
      </c>
      <c r="M156" s="20">
        <v>70.566000000000003</v>
      </c>
      <c r="N156" s="18">
        <v>9759.9599999999991</v>
      </c>
      <c r="O156" s="18">
        <v>4458.6000000000004</v>
      </c>
      <c r="P156" s="18">
        <v>14218.56</v>
      </c>
      <c r="Q156" s="18">
        <v>45600.83</v>
      </c>
    </row>
    <row r="157" spans="1:17" x14ac:dyDescent="0.45">
      <c r="M157" s="21">
        <f>SUM(M2:M156)</f>
        <v>5777.2427199999975</v>
      </c>
      <c r="Q157">
        <f>SUM(Q2:Q156)</f>
        <v>4083541.9999999991</v>
      </c>
    </row>
  </sheetData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Hárok1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2024-12-17T19:10:49Z</dcterms:created>
  <dcterms:modified xsi:type="dcterms:W3CDTF">2024-12-17T19:11:07Z</dcterms:modified>
</cp:coreProperties>
</file>