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83" i="2"/>
  <c r="F82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<sst xmlns="http://schemas.openxmlformats.org/spreadsheetml/2006/main" count="224" uniqueCount="131">
  <si>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</si>
  <si>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</si>
  <si>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</si>
  <si>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</si>
  <si>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</si>
  <si>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</si>
  <si>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</si>
  <si>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</si>
  <si>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</si>
  <si>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</si>
  <si>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</si>
  <si>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</si>
  <si>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</si>
  <si>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</si>
  <si>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</si>
  <si>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</si>
  <si>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</si>
  <si>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</si>
  <si>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</si>
  <si>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48</t>
  </si>
  <si>
    <t>OPR-PSPAL</t>
  </si>
  <si>
    <t>Opryski środkami ochrony roślin opryskiwaczem plecakowym z napędem spalinowym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</si>
  <si>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</si>
  <si>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</si>
  <si>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</si>
  <si>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</si>
  <si>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</si>
  <si>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</si>
  <si>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</si>
  <si>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</si>
  <si>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</si>
  <si>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</si>
  <si>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</si>
  <si>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</si>
  <si>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</si>
  <si>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</si>
  <si>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</si>
  <si>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</si>
  <si>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</si>
  <si>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</si>
  <si>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</si>
  <si>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128</t>
  </si>
  <si>
    <t>PODK-FORM</t>
  </si>
  <si>
    <t>Podkrzesywanie i formowanie drzewek na uprawach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</si>
  <si>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</si>
  <si>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</si>
  <si>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</si>
  <si>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</si>
  <si>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</si>
  <si>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</si>
  <si>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</si>
  <si>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</si>
  <si>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</si>
  <si>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</si>
  <si>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</si>
  <si>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</si>
  <si>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</si>
  <si>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</si>
  <si>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</si>
  <si>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</si>
  <si>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</si>
  <si>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</si>
  <si>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</si>
  <si>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</si>
  <si>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</si>
  <si>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157</t>
  </si>
  <si>
    <t>SZUK-PĘDR</t>
  </si>
  <si>
    <t>Badanie zapędraczenia gleby - dół o objętości 0,5 m3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</si>
  <si>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</si>
  <si>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</si>
  <si>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</si>
  <si>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</si>
  <si>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</si>
  <si>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</si>
  <si>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174</t>
  </si>
  <si>
    <t>ODN-PASP</t>
  </si>
  <si>
    <t>Odchwaszczanie, odnawianie pasów przeciwpożarowych</t>
  </si>
  <si>
    <t>KMTR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</si>
  <si>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</si>
  <si>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</si>
  <si>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</si>
  <si>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</si>
  <si>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</si>
  <si>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</si>
  <si>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</si>
  <si>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</si>
  <si>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</si>
  <si>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</si>
  <si>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</si>
  <si>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</si>
  <si>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</si>
  <si>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</si>
  <si>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</si>
  <si>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</si>
  <si>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</si>
  <si>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</si>
  <si>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</si>
  <si>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</si>
  <si>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</si>
  <si>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</si>
  <si>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</si>
  <si>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</si>
  <si>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</si>
  <si>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</si>
  <si>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</si>
  <si>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</si>
  <si>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</si>
  <si>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</si>
  <si>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</si>
  <si>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</si>
  <si>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</si>
  <si>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</si>
  <si>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</si>
  <si>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</si>
  <si>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</si>
  <si>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</si>
  <si>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</si>
  <si>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</si>
  <si>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</si>
  <si>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</si>
  <si>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</si>
  <si>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</si>
  <si>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</si>
  <si>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</si>
  <si>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</si>
  <si>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</si>
  <si>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</si>
  <si>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</si>
  <si>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</si>
  <si>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Z.270.4.2024</t>
  </si>
  <si>
    <t>Odpowiadając na ogłoszenie o przetargu nieograniczonym na „Wykonywanie usług z zakresu gospodarki leśnej na terenie Nadleśnictwa Namysłów w roku 2025 - przetarg II''  składamy niniejszym ofertę na Pakiet nr 11 - leśnictwo Komorzno: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</si>
</sst>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1"/>
  <sheetViews>
    <sheetView showGridLines="0" tabSelected="1" topLeftCell="A4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129</v>
      </c>
      <c r="I2" s="14" t="s">
        <v>115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31"/>
      <c r="C3" s="31"/>
      <c r="D3" s="31"/>
      <c r="E3" s="31"/>
    </row>
    <row r="4" spans="2:15" s="1" customFormat="1" ht="2.65" customHeight="1" x14ac:dyDescent="0.2">
      <c r="B4" s="32"/>
      <c r="C4" s="32"/>
      <c r="D4" s="32"/>
    </row>
    <row r="5" spans="2:15" s="1" customFormat="1" ht="28.7" customHeight="1" x14ac:dyDescent="0.2">
      <c r="B5" s="31"/>
      <c r="C5" s="31"/>
      <c r="D5" s="31"/>
      <c r="E5" s="31"/>
    </row>
    <row r="6" spans="2:15" s="1" customFormat="1" ht="2.65" customHeight="1" x14ac:dyDescent="0.2">
      <c r="B6" s="32"/>
      <c r="C6" s="32"/>
      <c r="D6" s="32"/>
    </row>
    <row r="7" spans="2:15" s="1" customFormat="1" ht="28.7" customHeight="1" x14ac:dyDescent="0.2">
      <c r="B7" s="31"/>
      <c r="C7" s="31"/>
      <c r="D7" s="31"/>
      <c r="E7" s="31"/>
    </row>
    <row r="8" spans="2:15" s="1" customFormat="1" ht="5.25" customHeight="1" x14ac:dyDescent="0.2">
      <c r="B8" s="32"/>
      <c r="C8" s="32"/>
      <c r="D8" s="32"/>
    </row>
    <row r="9" spans="2:15" s="1" customFormat="1" ht="4.3499999999999996" customHeight="1" x14ac:dyDescent="0.2"/>
    <row r="10" spans="2:15" s="1" customFormat="1" ht="6.95" customHeight="1" x14ac:dyDescent="0.2">
      <c r="B10" s="35" t="s">
        <v>99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4" t="s">
        <v>100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33" t="s">
        <v>128</v>
      </c>
      <c r="F14" s="33"/>
      <c r="G14" s="33"/>
    </row>
    <row r="15" spans="2:15" s="1" customFormat="1" ht="43.15" customHeight="1" x14ac:dyDescent="0.2"/>
    <row r="16" spans="2:15" s="1" customFormat="1" ht="20.85" customHeight="1" x14ac:dyDescent="0.2">
      <c r="B16" s="26" t="s">
        <v>101</v>
      </c>
      <c r="C16" s="26"/>
      <c r="D16" s="26"/>
      <c r="E16" s="26"/>
      <c r="F16" s="26"/>
      <c r="G16" s="26"/>
      <c r="H16" s="26"/>
      <c r="I16" s="26"/>
    </row>
    <row r="17" spans="2:13" s="1" customFormat="1" ht="2.65" customHeight="1" x14ac:dyDescent="0.2"/>
    <row r="18" spans="2:13" s="1" customFormat="1" ht="20.85" customHeight="1" x14ac:dyDescent="0.2">
      <c r="B18" s="26" t="s">
        <v>102</v>
      </c>
      <c r="C18" s="26"/>
      <c r="D18" s="26"/>
      <c r="E18" s="26"/>
      <c r="F18" s="26"/>
      <c r="G18" s="26"/>
      <c r="H18" s="26"/>
      <c r="I18" s="26"/>
    </row>
    <row r="19" spans="2:13" s="1" customFormat="1" ht="2.65" customHeight="1" x14ac:dyDescent="0.2"/>
    <row r="20" spans="2:13" s="1" customFormat="1" ht="20.85" customHeight="1" x14ac:dyDescent="0.2">
      <c r="B20" s="26" t="s">
        <v>103</v>
      </c>
      <c r="C20" s="26"/>
      <c r="D20" s="26"/>
      <c r="E20" s="26"/>
      <c r="F20" s="26"/>
      <c r="G20" s="26"/>
      <c r="H20" s="26"/>
      <c r="I20" s="26"/>
    </row>
    <row r="21" spans="2:13" s="1" customFormat="1" ht="2.65" customHeight="1" x14ac:dyDescent="0.2"/>
    <row r="22" spans="2:13" s="1" customFormat="1" ht="20.85" customHeight="1" x14ac:dyDescent="0.2">
      <c r="B22" s="26" t="s">
        <v>104</v>
      </c>
      <c r="C22" s="26"/>
      <c r="D22" s="26"/>
      <c r="E22" s="26"/>
      <c r="F22" s="26"/>
      <c r="G22" s="26"/>
      <c r="H22" s="26"/>
      <c r="I22" s="26"/>
    </row>
    <row r="23" spans="2:13" s="1" customFormat="1" ht="34.700000000000003" customHeight="1" x14ac:dyDescent="0.2"/>
    <row r="24" spans="2:13" s="1" customFormat="1" ht="50.1" customHeight="1" x14ac:dyDescent="0.2">
      <c r="B24" s="23" t="s">
        <v>130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6" t="s">
        <v>105</v>
      </c>
      <c r="C29" s="26"/>
      <c r="D29" s="26"/>
      <c r="E29" s="26"/>
      <c r="F29" s="26"/>
      <c r="G29" s="26"/>
      <c r="H29" s="26"/>
      <c r="I29" s="26"/>
      <c r="J29" s="26"/>
      <c r="K29" s="26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1268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6" t="s">
        <v>106</v>
      </c>
      <c r="C34" s="26"/>
      <c r="D34" s="26"/>
      <c r="E34" s="26"/>
      <c r="F34" s="26"/>
      <c r="G34" s="26"/>
      <c r="H34" s="26"/>
      <c r="I34" s="26"/>
      <c r="J34" s="26"/>
      <c r="K34" s="26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3890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26" t="s">
        <v>107</v>
      </c>
      <c r="C39" s="26"/>
      <c r="D39" s="26"/>
      <c r="E39" s="26"/>
      <c r="F39" s="26"/>
      <c r="G39" s="26"/>
      <c r="H39" s="26"/>
      <c r="I39" s="26"/>
      <c r="J39" s="26"/>
      <c r="K39" s="26"/>
    </row>
    <row r="40" spans="2:13" s="1" customFormat="1" ht="5.25" customHeight="1" x14ac:dyDescent="0.2"/>
    <row r="41" spans="2:13" s="1" customFormat="1" ht="64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2343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26" t="s">
        <v>108</v>
      </c>
      <c r="C44" s="26"/>
      <c r="D44" s="26"/>
      <c r="E44" s="26"/>
      <c r="F44" s="26"/>
      <c r="G44" s="26"/>
      <c r="H44" s="26"/>
      <c r="I44" s="26"/>
      <c r="J44" s="26"/>
      <c r="K44" s="26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2" customHeight="1" x14ac:dyDescent="0.2"/>
    <row r="49" spans="2:13" s="1" customFormat="1" ht="18.2" customHeight="1" x14ac:dyDescent="0.2">
      <c r="B49" s="26" t="s">
        <v>109</v>
      </c>
      <c r="C49" s="26"/>
      <c r="D49" s="26"/>
      <c r="E49" s="26"/>
      <c r="F49" s="26"/>
      <c r="G49" s="26"/>
      <c r="H49" s="26"/>
      <c r="I49" s="26"/>
      <c r="J49" s="26"/>
      <c r="K49" s="26"/>
    </row>
    <row r="50" spans="2:13" s="1" customFormat="1" ht="5.25" customHeight="1" x14ac:dyDescent="0.2"/>
    <row r="51" spans="2:13" s="1" customFormat="1" ht="58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5" t="s">
        <v>10</v>
      </c>
      <c r="M51" s="1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320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56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5" t="s">
        <v>10</v>
      </c>
      <c r="M54" s="1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12.79</v>
      </c>
      <c r="H55" s="10">
        <v>0</v>
      </c>
      <c r="I55" s="9">
        <f t="shared" ref="I55:I80" si="0">ROUND(G55* H55,2)</f>
        <v>0</v>
      </c>
      <c r="J55" s="5">
        <v>8</v>
      </c>
      <c r="K55" s="9">
        <f t="shared" ref="K55:K80" si="1">ROUND(I55* J55/100,2)</f>
        <v>0</v>
      </c>
      <c r="L55" s="11">
        <f t="shared" ref="L55:L80" si="2">ROUND(I55+ K55,2)</f>
        <v>0</v>
      </c>
      <c r="M55" s="12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100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59.43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59.43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9.34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4.67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6.54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3.7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4.67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1.25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53</v>
      </c>
      <c r="G66" s="8">
        <v>59.9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53</v>
      </c>
      <c r="G67" s="8">
        <v>35.61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60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1">
        <f t="shared" si="2"/>
        <v>0</v>
      </c>
      <c r="M68" s="12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400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88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42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0.3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60</v>
      </c>
      <c r="G74" s="8">
        <v>366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80</v>
      </c>
      <c r="F75" s="6" t="s">
        <v>60</v>
      </c>
      <c r="G75" s="8">
        <v>238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60</v>
      </c>
      <c r="G76" s="8">
        <v>30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60</v>
      </c>
      <c r="G77" s="8">
        <v>12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60</v>
      </c>
      <c r="G78" s="8">
        <v>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60</v>
      </c>
      <c r="G79" s="8">
        <v>72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94</v>
      </c>
      <c r="F80" s="6" t="s">
        <v>60</v>
      </c>
      <c r="G80" s="8">
        <v>10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1">
        <f t="shared" si="2"/>
        <v>0</v>
      </c>
      <c r="M80" s="12"/>
    </row>
    <row r="81" spans="2:14" s="1" customFormat="1" ht="55.9" customHeight="1" x14ac:dyDescent="0.2"/>
    <row r="82" spans="2:14" s="1" customFormat="1" ht="21.4" customHeight="1" x14ac:dyDescent="0.2">
      <c r="B82" s="27" t="s">
        <v>97</v>
      </c>
      <c r="C82" s="27"/>
      <c r="D82" s="27"/>
      <c r="E82" s="27"/>
      <c r="F82" s="36">
        <f>ROUND(I32+I37+I42+I47+I52+I55+I56+I57+I58+I59+I60+I61+I62+I63+I64+I65+I66+I67+I68+I69+I70+I71+I72+I73+I74+I75+I76+I77+I78+I79+I80,2)</f>
        <v>0</v>
      </c>
      <c r="G82" s="37"/>
      <c r="H82" s="37"/>
      <c r="I82" s="37"/>
      <c r="J82" s="37"/>
      <c r="K82" s="37"/>
      <c r="L82" s="37"/>
      <c r="M82" s="38"/>
    </row>
    <row r="83" spans="2:14" s="1" customFormat="1" ht="21.4" customHeight="1" x14ac:dyDescent="0.2">
      <c r="B83" s="27" t="s">
        <v>98</v>
      </c>
      <c r="C83" s="27"/>
      <c r="D83" s="27"/>
      <c r="E83" s="27"/>
      <c r="F83" s="16">
        <f>ROUND(L32+L37+L42+L47+L52+L55+L56+L57+L58+L59+L60+L61+L62+L63+L64+L65+L66+L67+L68+L69+L70+L71+L72+L73+L74+L75+L76+L77+L78+L79+L80,2)</f>
        <v>0</v>
      </c>
      <c r="G83" s="17"/>
      <c r="H83" s="17"/>
      <c r="I83" s="17"/>
      <c r="J83" s="17"/>
      <c r="K83" s="17"/>
      <c r="L83" s="17"/>
      <c r="M83" s="18"/>
    </row>
    <row r="84" spans="2:14" s="1" customFormat="1" ht="11.1" customHeight="1" x14ac:dyDescent="0.2"/>
    <row r="85" spans="2:14" s="1" customFormat="1" ht="80.099999999999994" customHeight="1" x14ac:dyDescent="0.2">
      <c r="B85" s="21" t="s">
        <v>116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</row>
    <row r="86" spans="2:14" s="1" customFormat="1" ht="2.65" customHeight="1" x14ac:dyDescent="0.2"/>
    <row r="87" spans="2:14" s="1" customFormat="1" ht="110.1" customHeight="1" x14ac:dyDescent="0.2">
      <c r="B87" s="21" t="s">
        <v>117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</row>
    <row r="88" spans="2:14" s="1" customFormat="1" ht="5.25" customHeight="1" x14ac:dyDescent="0.2"/>
    <row r="89" spans="2:14" s="1" customFormat="1" ht="110.1" customHeight="1" x14ac:dyDescent="0.2">
      <c r="B89" s="25" t="s">
        <v>118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5.25" customHeight="1" x14ac:dyDescent="0.2"/>
    <row r="91" spans="2:14" s="1" customFormat="1" ht="37.9" customHeight="1" x14ac:dyDescent="0.2">
      <c r="B91" s="28" t="s">
        <v>111</v>
      </c>
      <c r="C91" s="28"/>
      <c r="D91" s="28"/>
      <c r="E91" s="28"/>
      <c r="F91" s="19" t="s">
        <v>112</v>
      </c>
      <c r="G91" s="19"/>
      <c r="H91" s="19"/>
      <c r="I91" s="19"/>
      <c r="J91" s="19"/>
      <c r="K91" s="19"/>
      <c r="L91" s="19"/>
    </row>
    <row r="92" spans="2:14" s="1" customFormat="1" ht="28.7" customHeight="1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.65" customHeight="1" x14ac:dyDescent="0.2"/>
    <row r="97" spans="2:14" s="1" customFormat="1" ht="203.1" customHeight="1" x14ac:dyDescent="0.2">
      <c r="B97" s="21" t="s">
        <v>119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2.65" customHeight="1" x14ac:dyDescent="0.2"/>
    <row r="99" spans="2:14" s="1" customFormat="1" ht="36.950000000000003" customHeight="1" x14ac:dyDescent="0.2">
      <c r="B99" s="29" t="s">
        <v>120</v>
      </c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</row>
    <row r="100" spans="2:14" s="1" customFormat="1" ht="2.65" customHeight="1" x14ac:dyDescent="0.2"/>
    <row r="101" spans="2:14" s="1" customFormat="1" ht="37.9" customHeight="1" x14ac:dyDescent="0.2">
      <c r="B101" s="28" t="s">
        <v>113</v>
      </c>
      <c r="C101" s="28"/>
      <c r="D101" s="28"/>
      <c r="E101" s="28"/>
      <c r="F101" s="30" t="s">
        <v>114</v>
      </c>
      <c r="G101" s="30"/>
      <c r="H101" s="30"/>
      <c r="I101" s="30"/>
      <c r="J101" s="30"/>
      <c r="K101" s="30"/>
      <c r="L101" s="30"/>
    </row>
    <row r="102" spans="2:14" s="1" customFormat="1" ht="28.7" customHeight="1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8.7" customHeight="1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8.7" customHeight="1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.65" customHeight="1" x14ac:dyDescent="0.2"/>
    <row r="107" spans="2:14" s="1" customFormat="1" ht="159.94999999999999" customHeight="1" x14ac:dyDescent="0.2">
      <c r="B107" s="21" t="s">
        <v>121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2.65" customHeight="1" x14ac:dyDescent="0.2"/>
    <row r="109" spans="2:14" s="1" customFormat="1" ht="54.95" customHeight="1" x14ac:dyDescent="0.2">
      <c r="B109" s="21" t="s">
        <v>122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</row>
    <row r="110" spans="2:14" s="1" customFormat="1" ht="2.65" customHeight="1" x14ac:dyDescent="0.2"/>
    <row r="111" spans="2:14" s="1" customFormat="1" ht="60" customHeight="1" x14ac:dyDescent="0.2">
      <c r="B111" s="25" t="s">
        <v>123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2:14" s="1" customFormat="1" ht="2.65" customHeight="1" x14ac:dyDescent="0.2"/>
    <row r="113" spans="2:14" s="1" customFormat="1" ht="48" customHeight="1" x14ac:dyDescent="0.2">
      <c r="B113" s="25" t="s">
        <v>124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2:14" s="1" customFormat="1" ht="2.65" customHeight="1" x14ac:dyDescent="0.2"/>
    <row r="115" spans="2:14" s="1" customFormat="1" ht="125.1" customHeight="1" x14ac:dyDescent="0.2">
      <c r="B115" s="21" t="s">
        <v>125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</row>
    <row r="116" spans="2:14" s="1" customFormat="1" ht="2.65" customHeight="1" x14ac:dyDescent="0.2"/>
    <row r="117" spans="2:14" s="1" customFormat="1" ht="84.95" customHeight="1" x14ac:dyDescent="0.2">
      <c r="B117" s="21" t="s">
        <v>126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86.85" customHeight="1" x14ac:dyDescent="0.2"/>
    <row r="119" spans="2:14" s="1" customFormat="1" ht="17.649999999999999" customHeight="1" x14ac:dyDescent="0.2">
      <c r="I119" s="13" t="s">
        <v>110</v>
      </c>
      <c r="J119" s="13"/>
    </row>
    <row r="120" spans="2:14" s="1" customFormat="1" ht="145.15" customHeight="1" x14ac:dyDescent="0.2"/>
    <row r="121" spans="2:14" s="1" customFormat="1" ht="94.5" customHeight="1" x14ac:dyDescent="0.2">
      <c r="B121" s="22" t="s">
        <v>127</v>
      </c>
      <c r="C121" s="22"/>
      <c r="D121" s="22"/>
      <c r="E121" s="22"/>
      <c r="F121" s="22"/>
      <c r="G121" s="22"/>
      <c r="H121" s="22"/>
      <c r="I121" s="22"/>
      <c r="J121" s="22"/>
    </row>
  </sheetData>
  <mergeCells count="95">
    <mergeCell ref="B3:E3"/>
    <mergeCell ref="B5:E5"/>
    <mergeCell ref="B7:E7"/>
    <mergeCell ref="B101:E101"/>
    <mergeCell ref="B102:E102"/>
    <mergeCell ref="B4:D4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F82:M82"/>
    <mergeCell ref="B103:E103"/>
    <mergeCell ref="B104:E104"/>
    <mergeCell ref="B89:N89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95:L95"/>
    <mergeCell ref="B105:E105"/>
    <mergeCell ref="B107:N107"/>
    <mergeCell ref="B109:N109"/>
    <mergeCell ref="B111:N111"/>
    <mergeCell ref="B113:N113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44:K44"/>
    <mergeCell ref="B49:K49"/>
    <mergeCell ref="F104:L104"/>
    <mergeCell ref="F105:L105"/>
    <mergeCell ref="F83:M83"/>
    <mergeCell ref="F91:L91"/>
    <mergeCell ref="F92:L92"/>
    <mergeCell ref="F93:L93"/>
    <mergeCell ref="F94:L94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8:M78"/>
    <mergeCell ref="L79:M79"/>
    <mergeCell ref="L80:M80"/>
    <mergeCell ref="L73:M73"/>
    <mergeCell ref="L74:M74"/>
    <mergeCell ref="L75:M75"/>
    <mergeCell ref="L76:M76"/>
    <mergeCell ref="L77:M7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cp:lastPrinted>2024-12-17T09:25:19Z</cp:lastPrinted>
  <dcterms:created xsi:type="dcterms:W3CDTF">2024-11-08T12:20:08Z</dcterms:created>
  <dcterms:modified xsi:type="dcterms:W3CDTF">2024-12-17T09:25:22Z</dcterms:modified>
</cp:coreProperties>
</file>