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10" documentId="13_ncr:1_{E6D22018-9FA9-0B4B-9949-8DA1A8B4DD8C}" xr6:coauthVersionLast="47" xr6:coauthVersionMax="47" xr10:uidLastSave="{5F5746D5-056A-417D-976A-52AAB18044F1}"/>
  <bookViews>
    <workbookView xWindow="-110" yWindow="-110" windowWidth="19420" windowHeight="10300" xr2:uid="{00000000-000D-0000-FFFF-FFFF00000000}"/>
  </bookViews>
  <sheets>
    <sheet name="RTM" sheetId="1" r:id="rId1"/>
  </sheets>
  <definedNames>
    <definedName name="_xlnm._FilterDatabase" localSheetId="0" hidden="1">RTM!$A$3:$G$126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6" i="1" l="1"/>
  <c r="G101" i="1"/>
  <c r="G100" i="1"/>
  <c r="G102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103" i="1"/>
  <c r="G104" i="1"/>
  <c r="G105" i="1"/>
  <c r="G106" i="1"/>
  <c r="G107" i="1"/>
  <c r="G108" i="1"/>
  <c r="G109" i="1"/>
  <c r="G110" i="1"/>
  <c r="G111" i="1"/>
  <c r="G112" i="1"/>
  <c r="G113" i="1"/>
  <c r="G115" i="1"/>
  <c r="G116" i="1"/>
  <c r="G117" i="1"/>
  <c r="G118" i="1"/>
  <c r="G119" i="1"/>
  <c r="G120" i="1"/>
  <c r="G121" i="1"/>
  <c r="G122" i="1"/>
  <c r="G123" i="1"/>
  <c r="G124" i="1"/>
  <c r="G5" i="1"/>
  <c r="G1" i="1" l="1"/>
</calcChain>
</file>

<file path=xl/sharedStrings.xml><?xml version="1.0" encoding="utf-8"?>
<sst xmlns="http://schemas.openxmlformats.org/spreadsheetml/2006/main" count="605" uniqueCount="366">
  <si>
    <t>ID</t>
  </si>
  <si>
    <t>Typ požadavku</t>
  </si>
  <si>
    <t>Oblast</t>
  </si>
  <si>
    <t>Popis  funkčnosti</t>
  </si>
  <si>
    <t>Stav</t>
  </si>
  <si>
    <t>OBLAST KONTEJNEROVÝ (PŘEKLÁDKOVÝ) TERMINÁL (TOS)</t>
  </si>
  <si>
    <t>1.1</t>
  </si>
  <si>
    <t>Funkční</t>
  </si>
  <si>
    <t>Terminál</t>
  </si>
  <si>
    <t>Nastavení topologie a obecných informací o terminále</t>
  </si>
  <si>
    <t xml:space="preserve">• Možnost nastavení pozic (bloků, řad a pater) na terminále
• Nastavení kritérií pro využívání pozic podle loženosti, typu, relací, ADR apod.
• Možnost provádění změn v mapě terminálu uživatelem se zachováním historie </t>
  </si>
  <si>
    <t>1.2</t>
  </si>
  <si>
    <t>Mapa terminálu</t>
  </si>
  <si>
    <t>1.3</t>
  </si>
  <si>
    <t>Evidence ILU (intermodal loading unit)</t>
  </si>
  <si>
    <t>• Evidence parametrů ILU
• Evidence pohybů ILU (IN a OUT) 
• Informace o aktuálním stavu a pozici na terminále</t>
  </si>
  <si>
    <t>1.4</t>
  </si>
  <si>
    <t>Evidence objednávek (avíz)</t>
  </si>
  <si>
    <t xml:space="preserve">• Identifikace objednávky (zákazník a reference)
• Identifikace ILU (číslo, typ, stav, hmotnost, parametry)
• Identifikace stavu ILU (kondice a kvalita)
• Identifikace míst přepravy (adresy, relace)
• Data pro celní řízení
• Identifikace zboží včetně ADR
• Evidence provedených služeb
• Možnost vkládání příloh
• Možnost sledování změn u vybraných položek </t>
  </si>
  <si>
    <t>1.5</t>
  </si>
  <si>
    <t>Plánování silniční dopravy</t>
  </si>
  <si>
    <t>• Identifikace dopravy (směr, dopravce) 
• Identifikace auta (tahač a návěs) a řidiče
• Informace o dobách a časech jednotlivých stavech dopravy 
• Evidence provedených služeb 
• Možnost vkládání příloh
• Možnost sledování změn u vybraných položek</t>
  </si>
  <si>
    <t>1.6</t>
  </si>
  <si>
    <t>Plánování železniční dopravy</t>
  </si>
  <si>
    <t>• Identifikace dopravy (směr, dopravce)
• Identifikace vlaku (číslo vlaku, relace)
• Soupiska železničních vozů
• Naplánování nakládky ILU na železniční vozy 
• Kontrola na překročení délky a nosnosti vozu (nosnosti vlaku)
• Informace o dobách a časech jednotlivých manipulací
• Evidence provedených služeb
• Možnost vkládání příloh
• Možnost sledování změn u vybraných položek</t>
  </si>
  <si>
    <t>1.7</t>
  </si>
  <si>
    <t>Tvorba soupisu vozů</t>
  </si>
  <si>
    <t>1.8</t>
  </si>
  <si>
    <t>Plánování přesunů ILU</t>
  </si>
  <si>
    <t>1.9</t>
  </si>
  <si>
    <t>Přesuny žel. vozů</t>
  </si>
  <si>
    <t>1.10</t>
  </si>
  <si>
    <t>Vážení žel. vozů</t>
  </si>
  <si>
    <t>• Předání seznamu vozů k vážení metodou podporovanou dodavatelem váhy (pořadí, číslo vozu, tara, materiál, určení příjemce), příjem údajů o zvážených vozidlech (číslo vozu, čas vážení, použitá váha a její identifikace, tara vozidla, brutto hmotnost, identidikace obsluhy). • • Přijaté údaje budou využity pro kontrolní činnosti aplikace a tisk vážního lístku.</t>
  </si>
  <si>
    <t>1.11</t>
  </si>
  <si>
    <t>Evidence překládek</t>
  </si>
  <si>
    <t>• Překládky z železničních vozů širokého rozchodu na vozy normálního rozchodu a naopak</t>
  </si>
  <si>
    <t>1.12</t>
  </si>
  <si>
    <t xml:space="preserve">Efektivní plánování a řízení prací na terminálu </t>
  </si>
  <si>
    <t>• Sledování a kontrola stavu rozpracování úkolů 
• Přidělování úkolů na manipulační prostředky
• Monitorování a vyhodnocování práce terminálu
• Plánování pohybů po terminálu
• Sledování kapacity terminálu a stavů ILU</t>
  </si>
  <si>
    <t>1.13</t>
  </si>
  <si>
    <t>Evidence škod</t>
  </si>
  <si>
    <t>• Obecný popis škody
• Popis / Zobrazení míst a typu poškození
• Vyjádření účastníků
• Vložení příloh a fotodokumentace ke škodě
• Tisk škodního zápisu</t>
  </si>
  <si>
    <t>1.14</t>
  </si>
  <si>
    <t>Evidence kontejnerů v celním režimu</t>
  </si>
  <si>
    <t>• Evidence plomb
• Blokace kontejnerů
• Sledování proclení kontejneru
• Komunikace s celním úřadem</t>
  </si>
  <si>
    <t>1.15</t>
  </si>
  <si>
    <t>Evidence nekontejnerových doprav</t>
  </si>
  <si>
    <t>• Evidence doprav se zbožím (bez kontejneru)
• Identifikace dopravy (směr, dopravce) 
• Identifikace auta (tahač a návěs) a řidiče
• Evidence příjezdu a odjezdu</t>
  </si>
  <si>
    <t>1.16</t>
  </si>
  <si>
    <t>Obsluha vrátnice</t>
  </si>
  <si>
    <t>• Kontrola a identifikace objednávky přepravy na bráně
• Evidence data a času vjezdu/odjezdu do/z terminálu
• Možnost doplnění informací o stavu ILU, o autě a řidiči</t>
  </si>
  <si>
    <t>1.17</t>
  </si>
  <si>
    <t>Správa parkoviště (kiosek)</t>
  </si>
  <si>
    <t>• Evidence auta na parkovišti
• Avizace řidiče o příjezdu na parkoviště přes kiosek (stálí řidiči i identifikačním chipem/kartou apod.)
• Vyzvání řidiče k vjezdu na terminál prostřednictvím SMS a tabule
• Informování řidiče o místě v terminálu, na které má jet prostřednictvím SMS a tabule</t>
  </si>
  <si>
    <t>1.18</t>
  </si>
  <si>
    <t>Web portál</t>
  </si>
  <si>
    <t>• Zabezpečený přístup přes uživatelské jméno a heslo 
• Možnost vkládání avíz na kontejnerové i nekontejnerové (syspké materiály apod.) přepravy
• Možnost přidělování aut a řidičů dopravce k objednávkám
• Možnost přístupu více subjektům (zákazníkům) s omezením viditelnosti dat na data daného subjektu</t>
  </si>
  <si>
    <t>1.19</t>
  </si>
  <si>
    <t>Rezervace nakládky/vykládky v časových oknech</t>
  </si>
  <si>
    <t>• Možnost pro dopravce rezervovat si určitý čas obsluhy na terminále 
• Různá kapacita časových oken během dne
• Uživatelsky nastavitelná délka časových oken</t>
  </si>
  <si>
    <t>1.20</t>
  </si>
  <si>
    <t>Nastavení procesů</t>
  </si>
  <si>
    <t>• Možnost nastavení procesů na terminálu uživatelem</t>
  </si>
  <si>
    <t>1.21</t>
  </si>
  <si>
    <t>Podpora optimalizace a automatizace</t>
  </si>
  <si>
    <t xml:space="preserve">• Optimalizace pohybů manipulační techniky po terminálu
• Plánování míst pro uložení kontejnerů na ploše podle více parametrů </t>
  </si>
  <si>
    <t>1.22</t>
  </si>
  <si>
    <t>Zpracování podkladů pro fakturaci</t>
  </si>
  <si>
    <t xml:space="preserve">• Správa zákaznických sazebníků podle kalkulované činnosti (skladné, manipulace, služby) 
• Kalkulace za zákazníka, vybrané období nebo vybrané položky
• Zpracování podkladů pro fakturaci 
</t>
  </si>
  <si>
    <t>1.23</t>
  </si>
  <si>
    <t>Mobilní zařízení</t>
  </si>
  <si>
    <t>Silniční kontrola mobilním zařízením</t>
  </si>
  <si>
    <t>• Zaevidování skutečného příjezdu / odjezdu auta s naloženým ILU 
• Při příjezdu kontrola, zaevidování plomb a dalších informací
• Při odjezdu kontrola dat a zaevidování odjezdu</t>
  </si>
  <si>
    <t>1.24</t>
  </si>
  <si>
    <t>Železniční kontrola mobilním zařízením</t>
  </si>
  <si>
    <t>• Zaevidování skutečného příjezdu nebo odjezdu ILU vůči avizovanému 
• U příjezdu zaevidování plomb, kondice, kvality apod.
• U příjezdu kontrola, případně pořízení soupisu vlaku
• U odjezdu kontrola správnosti naložení ILU na železničních vozech 
• U odjezdu vytvoření soupisu vlaku</t>
  </si>
  <si>
    <t>1.25</t>
  </si>
  <si>
    <t xml:space="preserve">Mobilní zařízení na manipulačních prostředcích </t>
  </si>
  <si>
    <t>• Evidence přesunů ILU po terminále (plánované/neplánované)
• Potvrzení naložení ILU na vlak / auto
• Potvrzení složení ILU z vlaku / auta</t>
  </si>
  <si>
    <t>1.26</t>
  </si>
  <si>
    <t>Evidence ostatních výkonů přes mobilní zařízení</t>
  </si>
  <si>
    <t>• Evidence práce uživatele na mobilním terminálu 
• Evidence motohodin a tankování jednotlivých manipulačních prostředků</t>
  </si>
  <si>
    <t>1.27</t>
  </si>
  <si>
    <t>Smartphon (tablet) pro komunikaci s řidičem</t>
  </si>
  <si>
    <t>• Předávaní úkolů na Smartphone řidiče
• On-line informace o doručení/převzetí zboží
• Monitorovávání práce řidiče přes GPS</t>
  </si>
  <si>
    <t>1.28</t>
  </si>
  <si>
    <t>Mapové podklady</t>
  </si>
  <si>
    <t>1.29</t>
  </si>
  <si>
    <t>Reporty</t>
  </si>
  <si>
    <t>Provozní reporty</t>
  </si>
  <si>
    <t>1.30</t>
  </si>
  <si>
    <t>Controlingové reporty</t>
  </si>
  <si>
    <t xml:space="preserve">• Přehled přeprav - zobrazení počtu realizovaných přeprav za definovaný časový interval 
• Přehled doprav - zobrazení počtu realizovaných doprav za definovaný časový interval
• Přehled obsazenosti terminálu – zobrazení obsazenosti terminálu za definovaný časový interval
• Přehled přesunů ILU na terminále - zobrazení počtu realizovaných pohybů (manipulací) na terminále za definovaný časový interval 
• Přehled zkalkulovaných cen – zobrazení ceny za definovaný časový interval </t>
  </si>
  <si>
    <t>1.31</t>
  </si>
  <si>
    <t>Interface</t>
  </si>
  <si>
    <t>Export dat o kontejnerech</t>
  </si>
  <si>
    <t>• Možnost odesílání CODECO zpráv</t>
  </si>
  <si>
    <t>1.32</t>
  </si>
  <si>
    <t>Propojení IS TOS na silniční váhy</t>
  </si>
  <si>
    <t>• IS musí umět komunikovat se silniční váhou (přes webovou službu, DB apod.)</t>
  </si>
  <si>
    <t>1.33</t>
  </si>
  <si>
    <t>Propojení IS TOS na železniční váhy</t>
  </si>
  <si>
    <t>• IS musí umět komunikovat s železniční váhou (přes webovou službu, DB apod.)</t>
  </si>
  <si>
    <t>1.34</t>
  </si>
  <si>
    <t>Propojení IS TOS na plošinové váhy na vážení kontejnerů</t>
  </si>
  <si>
    <t>• IS musí umět komunikovat s plošinovou váhou (přes webovou službu, DB apod.)</t>
  </si>
  <si>
    <t>1.35</t>
  </si>
  <si>
    <t>Propojení TOS na váhy na manipulačních prostředcích</t>
  </si>
  <si>
    <t>• IS musí umět komunikovat s váhou na manipulačních prostředcích (přes webovou službu, DB apod.)</t>
  </si>
  <si>
    <t>1.36</t>
  </si>
  <si>
    <t>Propojení IS TOS na závory</t>
  </si>
  <si>
    <t>• IS musí umět komunikovat se závorou (přes webovou službu, DB apod.)
• IS musí umět jedním pokynem zvednout všechny závory (příjezd hasičů v případě požáru)</t>
  </si>
  <si>
    <t>1.37</t>
  </si>
  <si>
    <t xml:space="preserve">Propojení IS TOS na OCR kamery </t>
  </si>
  <si>
    <t>• IS musí umět komunikovat s OCR kamerami (přes webovou službu, DB apod.), které budou umět číst
  = SPZ auta a návěsu  
  = čísla železničních vozů
  = čísla kontejnerů</t>
  </si>
  <si>
    <t>1.38</t>
  </si>
  <si>
    <t>Propojení IS TOS na kamery pro snímání technického stavu kontejnerů</t>
  </si>
  <si>
    <t>• IS musí umět komunikovat s kamerami, které budou umět umět vyhodnotit poškození kontejnerů
• Založení informace o poškození kontejneru a následně škodního zápisu
• Uložení fotodokumentace k škodnímu zápisu</t>
  </si>
  <si>
    <t>1.39</t>
  </si>
  <si>
    <t>Propojení IS TOS na kamery pro snímání stavu ILU a železničních vozů</t>
  </si>
  <si>
    <t xml:space="preserve">• IS musí umět komunikovat s kamerami (přes webovou službu, DB apod.), které budou snímat technický stav ILU a železničních vozů </t>
  </si>
  <si>
    <t>1.40</t>
  </si>
  <si>
    <t>Propojení IS TOS informační tabule</t>
  </si>
  <si>
    <t>• IS musí umět komunikovat s informačními tabulemi pro řidiče na parkovišti (přes webovou službu, DB apod.)</t>
  </si>
  <si>
    <t>1.41</t>
  </si>
  <si>
    <t>Propojení IS TOS na celní úřad</t>
  </si>
  <si>
    <t>1.42</t>
  </si>
  <si>
    <t>Propojení IS TOS na IS ZSSK Cargo</t>
  </si>
  <si>
    <t>• Import složení vlaku
• Export složení vlaku
• Avízo o příjezdu vlaku</t>
  </si>
  <si>
    <t>1.43</t>
  </si>
  <si>
    <t>Propojení IS TOS na IS Ukrajinských železnic</t>
  </si>
  <si>
    <t>• Import složení vlaku 
• Export složení vlaku
• Avízo o příjezdu vlaku</t>
  </si>
  <si>
    <t>2</t>
  </si>
  <si>
    <t>OBLAST LOGISTICKÝ SKLAD (WMS)</t>
  </si>
  <si>
    <t>2.1</t>
  </si>
  <si>
    <t>Sklad</t>
  </si>
  <si>
    <t>Nastavení parametrů skladu</t>
  </si>
  <si>
    <t>2.2</t>
  </si>
  <si>
    <t>Mapa skladu</t>
  </si>
  <si>
    <t>• Možnost grafického zobrazení skladu a editace jeho částí 
• Grafické zobrazení objektů ve skladu</t>
  </si>
  <si>
    <t>2.3</t>
  </si>
  <si>
    <t>Evidence zboží podle ukladatelů</t>
  </si>
  <si>
    <t>• Evidence parametrů zboží (číslo zboží, název zboží, měrné jednotky, balení apod.) 
• Evidence více čárových kódů, SSCC kódů pro různé obalové jednotly 
• Sběr dat na příjmu a/nebo na výdeji (šarže, expirace, výrobní číslo, apod.)  
• Podpora práce s ADR zbožím
• Možnost vyskladňování z pikovacích pozic
• Možnost kompletace zboží
• Aktuální stav zboží na skladě, historie pohybů na skladě 
• Možnost vkládání příloh
• Možnost sledování změn u vybraných položek</t>
  </si>
  <si>
    <t>2.4</t>
  </si>
  <si>
    <t>Evidence avíz příjmů</t>
  </si>
  <si>
    <t>• Informace o ukladateli, plánovaném datumu a času příjmu, typu příjmu apod.  
• Možnost pořízení informací o budoucím příjmu zboží (počty, prametry apod.)
• Možnost pořízení automatickým importem dat od zákazníka, ručním importem ze souboru, nebo ručně
• Možnost vkládání příloh
• Možnost sledování změn u vybraných položek</t>
  </si>
  <si>
    <t>2.5</t>
  </si>
  <si>
    <t>Evidence příjmů</t>
  </si>
  <si>
    <t>• Informace o ukladateli, odesilateli, datumu a času příjmu, typu příjmu apod.  
• Kontrola počtu a evidence přijatého zboží 
• Sběr parametrů daného zboží
• Evidence poškození zboží včetně zápisu a fotodokumentace
• Tvorba rozdílových protokolů
• Evidence vratných obalů na příjmu
• Evidence výkonů, které byly během příjmu provedeny 
• Pořízení příjemky bez předchozího avíza
• Podpora pro práci s vratkami
• Možnost provádění storna příjmu
• Možnost vkládání příloh
• Možnost sledování změn u vybraných položek</t>
  </si>
  <si>
    <t>2.6</t>
  </si>
  <si>
    <t>Naskladnění zboží do skladu</t>
  </si>
  <si>
    <t>2.7</t>
  </si>
  <si>
    <t>Hromadné zpracování na příjmu</t>
  </si>
  <si>
    <t>• Možnost zaskladnění více příjemek najednou s cílem minimalizace manipulací</t>
  </si>
  <si>
    <t>2.8</t>
  </si>
  <si>
    <t>Průběžné sledování stav příjmů</t>
  </si>
  <si>
    <t>• Průběžné sledování stavu zpracování příjmu, včetně historie. Např. 
- vytvoření avíza
- vytvoření příjemky
- předání na čtečku
- zaskladnění do pozice, apod.</t>
  </si>
  <si>
    <t>2.9</t>
  </si>
  <si>
    <t xml:space="preserve">Evidence avíz výdejů </t>
  </si>
  <si>
    <t>• Možnost pořízení informací o budoucím výdeji (zboží, počty, apod.)
• Možnost pořízení automatickým, importem dat od zákazníka, ručním importem ze souboru, nebo ručně
• Možnost vkládání příloh
• Možnost sledování změn u vybraných položek</t>
  </si>
  <si>
    <t>2.10</t>
  </si>
  <si>
    <t>Evidence výdejů</t>
  </si>
  <si>
    <t>2.11</t>
  </si>
  <si>
    <t>Vyskladnění zboží ze skladu</t>
  </si>
  <si>
    <t>2.12</t>
  </si>
  <si>
    <t>Hromadné zpracování na výdeji</t>
  </si>
  <si>
    <t>• Možnost vyskladnění dle více výdejek najednou s cílem minimalizace počtu manipulací</t>
  </si>
  <si>
    <t>2.13</t>
  </si>
  <si>
    <t>Průběžné sledování stavu výdejů</t>
  </si>
  <si>
    <t>• Průběžné sledování stavu zpracování výdejů, včetně historie. Např. 
- vytvoření avíza
- vytvoření výdejky
- předání na čtečku
- vyskladnění zboží z pozice, apod.</t>
  </si>
  <si>
    <t>2.14</t>
  </si>
  <si>
    <t>2.15</t>
  </si>
  <si>
    <t>Evidence zboží v celním režimu</t>
  </si>
  <si>
    <t>• Blokace zboží
• Sledování proclení zboží
• Komunikace s celním úřadem</t>
  </si>
  <si>
    <t>2.16</t>
  </si>
  <si>
    <t>Přesuny zboží a palet</t>
  </si>
  <si>
    <t>• Možnost provádět plánované (předem definované) a neplánované (ad hoc) přesuny zboží nebo palet
• Sledování veškeré historie pohybů</t>
  </si>
  <si>
    <t>2.17</t>
  </si>
  <si>
    <t>Provádění inventarizace</t>
  </si>
  <si>
    <t>• Inventura celého skladu po ukladatelích
• Možnosti provádění plovoucí inventury pro vybranou část skladu, dané zboží apod. 
• Možnost provádění opakovaných kontrol na pozicích, kde byl zjištěn rozdíl
• Tvorba inventárních dokladů</t>
  </si>
  <si>
    <t>2.18</t>
  </si>
  <si>
    <t>Web portál pro zákazníky</t>
  </si>
  <si>
    <t>• Zabezpečený přístup přes uživatelské jméno a heslo 
• Možnost přidávání skladových karet
• Možnost zakládání avíza příjmu
• Možnost zakládání avíza výdeje
• Možnost sledování stavu zpracování příjemek
• Možnost sledování stavu zpracování výdejek
• Možnost sledování a stažení skladových zásob</t>
  </si>
  <si>
    <t>2.19</t>
  </si>
  <si>
    <t>Přeprodej zboží</t>
  </si>
  <si>
    <t>• Možnost změny vlastníka zboží (ukladatele)</t>
  </si>
  <si>
    <t>2.20</t>
  </si>
  <si>
    <t>Hromadné změny parametrů zboží</t>
  </si>
  <si>
    <t xml:space="preserve">• Možnost změny parametrů celé nebo části zásoby zboží </t>
  </si>
  <si>
    <t>2.21</t>
  </si>
  <si>
    <t>Vytvoření nového zboží</t>
  </si>
  <si>
    <t>• Možnost vytvoření nového zboží z existujících zboží (výrobní linka apod.)</t>
  </si>
  <si>
    <t>2.22</t>
  </si>
  <si>
    <t>• Možnost nastavení procesů ve skladu uživatelem
• Možnost nastavení procesů pro daného ukladatele
  = Naskladňovací strategie
  = Vyskladňovací strategie
  = Sběr parametrů na příjmu
  = Sběr dat na výdeji
  = apod.</t>
  </si>
  <si>
    <t>2.23</t>
  </si>
  <si>
    <t>• Optimalizace pohybů skladníka po skladu
• Podpora ABC analýz pro naskladnění
• Plánování míst pro uložení zboží na ploše podle více parametrů 
• Možnost automatického zpracovávaní návazných procesů systémem</t>
  </si>
  <si>
    <t>2.24</t>
  </si>
  <si>
    <t xml:space="preserve">• Správa zákaznických sazebníků podle kalkulované činnosti (skladné, manipulace, služby)
• Kalkulace za ukladatel vybrané období nebo vybrané položky
• Zpracování podkladů pro fakturaci </t>
  </si>
  <si>
    <t>2.25</t>
  </si>
  <si>
    <t>Veškerá podpora skladových manipulací pomocí čteček</t>
  </si>
  <si>
    <t>• Kontrola na příjmu - příjem zboží a evidence jeho parametrů
• Naskladnění - evidence zaskladnění zboží/ do pozic
• Vyskladnění zboží - vyskladnění zboží z pozice
• Kontrola na výdeji - kontrola zboží po vyskladnění z pozic a evidence jeho parametrů
• Plánované přeskladnění zboží a palet - evidence přesunů, které byly předem naplánovány
• Neplánované přeskladnění zboží a palet - evidence přesunů bez nutnosti předchozího naplánování
• Inventury
• Namátková kontrola pozice, palety a zboží
• Nakládka na auto</t>
  </si>
  <si>
    <t>2.26</t>
  </si>
  <si>
    <t>Obecná funkcionalita čteček</t>
  </si>
  <si>
    <t>2.27</t>
  </si>
  <si>
    <t>2.28</t>
  </si>
  <si>
    <t>• Aktuální obsazenost skladu
• Obsazenost skladu v čase
• Obsazenost regálů a pozic v čase
• Výkony skladníků v čase</t>
  </si>
  <si>
    <t>2.29</t>
  </si>
  <si>
    <t>Jiné</t>
  </si>
  <si>
    <t>Více skladů</t>
  </si>
  <si>
    <t>• Možnost práce s více sklady v různých lokalitách v rámci jednoho systému
• Možnost nastavení přístupových práv uživatelům systému k jednotlivým skladům nebo ukladatelům</t>
  </si>
  <si>
    <t>2.30</t>
  </si>
  <si>
    <t>Propojení na elektronické váhy na obilných silech</t>
  </si>
  <si>
    <t>• IS musí umět komunikovat s elektronickou váhou instalovanou na obilných silech (přes webovou službu, DB apod.)</t>
  </si>
  <si>
    <t>3</t>
  </si>
  <si>
    <t>OBLAST ŽELEZNIČNÍ SPEDICE</t>
  </si>
  <si>
    <t>3.1</t>
  </si>
  <si>
    <t>Spedice</t>
  </si>
  <si>
    <t>Evidence poptávky od zákazníka</t>
  </si>
  <si>
    <t>3.2</t>
  </si>
  <si>
    <t>Vystavení a evidence nabídky pro zákazníka</t>
  </si>
  <si>
    <t>3.3</t>
  </si>
  <si>
    <t>Vystavení a evidence zasílatelského příkazu pro zákazníka</t>
  </si>
  <si>
    <t>• Tisk zasílatelského příkazu včetně odsouhlasených nabídkových cen do formátu PDF</t>
  </si>
  <si>
    <t>3.4</t>
  </si>
  <si>
    <t>Evidence obchodních případů</t>
  </si>
  <si>
    <t>• Evidence stavu obchodního případu</t>
  </si>
  <si>
    <t>3.5</t>
  </si>
  <si>
    <t>Vystavení a evidence rámcové smlouvy</t>
  </si>
  <si>
    <t>• Tisk rámcové smlouvy do formátu PDF
• Evidence stavu rámcové smlouvy</t>
  </si>
  <si>
    <t>3.6</t>
  </si>
  <si>
    <t>Evidence cenových a fakturačních podmínek se zákazníkem</t>
  </si>
  <si>
    <t>• Možnost nastavení ceníků dle parametrů např. relace, NHM, třída RID, hmotnost, minimální ložení, jednotlivé zásilky, ucelené vlaky, objemová a kilometrická pásma, typ kontejneru apod.</t>
  </si>
  <si>
    <t>3.7</t>
  </si>
  <si>
    <t>Evidence cenových a fakturačních podmínek s dodavatelem</t>
  </si>
  <si>
    <t>3.8</t>
  </si>
  <si>
    <t>Evidence realizovaných přeprav</t>
  </si>
  <si>
    <t>3.9</t>
  </si>
  <si>
    <t>Import dat o zásilce</t>
  </si>
  <si>
    <t>3.10</t>
  </si>
  <si>
    <t>Založení fakturačních podkladů pro zákazníka</t>
  </si>
  <si>
    <t>• Kalkulace na základě evidovaných přeprav a dohodnutých cenových podmínek se zákazníkem
• Možnost ruční editace ceny</t>
  </si>
  <si>
    <t>3.11</t>
  </si>
  <si>
    <t>Založení očekávaných nákladových položek od dodavatele</t>
  </si>
  <si>
    <t>• Kalkulace na základě evidovaných přeprav a dohodnutých cenových podmínek s dodavatelem 
• Možnost ručního pořízení a editace ceny</t>
  </si>
  <si>
    <t>3.12</t>
  </si>
  <si>
    <t>Import došlé faktury</t>
  </si>
  <si>
    <t>3.13</t>
  </si>
  <si>
    <t>• Nabídka pro zákazníka
• Zasilatelský příkaz
• Rámcová smlouva se zákazníkem
• Faktura, dobropis, vrubopis, zálohová faktura
• Reklamační list</t>
  </si>
  <si>
    <t>3.14</t>
  </si>
  <si>
    <t>• Ziskovostní vyhodnocení přeprav
• Objemové vyhodnocení přeprav
• Kontrolní přehledy provozních dat</t>
  </si>
  <si>
    <t>4</t>
  </si>
  <si>
    <t>DALŠÍ POŽADAVKY NA IS</t>
  </si>
  <si>
    <t>4.1</t>
  </si>
  <si>
    <t>• Základní informace o firmě (název a adresa firmy, IČ, DIČ, VAT DPH, ID apod.)
• Evidence organizační struktury a styčných osob s kontakty
• Možnost kategorizace firem (dodavatelé, odběratelé apod.)
• Evidence ekonomických informací (splatnost faktur, fakturační adresa, saldokonto apod,)
• Možnost vkládání příloh
• Možnost sledování změn u vybraných položek</t>
  </si>
  <si>
    <t>4.2</t>
  </si>
  <si>
    <t xml:space="preserve">• Evidence pravidelných míst nakládek a vykládek </t>
  </si>
  <si>
    <t>4.3</t>
  </si>
  <si>
    <t xml:space="preserve">• Možnost evidence železničních vozů, tahačů, návěsů
• Evidence základních parametrů k nim (číslo, vlastník, technické parametry apod.) </t>
  </si>
  <si>
    <t>4.4</t>
  </si>
  <si>
    <t>4.5</t>
  </si>
  <si>
    <t>• Evidence více bank
• Evidence více kurzovních lístků s daty platnosti
• Možnost nastavení automatického importu kurzovního lístku z dané banky
• Možnost ručního pořízení kurzovního lístku</t>
  </si>
  <si>
    <t>4.6</t>
  </si>
  <si>
    <t>Vystavení fakturačního dokladu na zákazníka včetně příloh</t>
  </si>
  <si>
    <t>• Vystavení faktury, dobropisu a vrubopisu, zálohové famtury
• Evidence stavu fakturačního dokladu
• Evidence stavu úhrady fakturačního dokladu
• Možnost vystavení faktury včetně příloh
• Uplatnění zálohové faktury na vyúčtovací faktuře</t>
  </si>
  <si>
    <t>4.7</t>
  </si>
  <si>
    <t>Evidence přijatého fakturačního dokladu od dodavatele</t>
  </si>
  <si>
    <t>• Evidence faktury, zálohové faktury, dobropisu a vrubopisu
• Kontrola proti očekávaným nákladovým položkám
• Evidence stavu fakturačního dokladu
• Evidence stavu úhrady fakturačního dokladu
• Možnost vkládání příloh
• Možnost evidence reklamačního řízení</t>
  </si>
  <si>
    <t>4.8</t>
  </si>
  <si>
    <t>Fakturace</t>
  </si>
  <si>
    <t>• Propojení a přenos dat do účetího SW Helios</t>
  </si>
  <si>
    <t>4.9</t>
  </si>
  <si>
    <t>Tisky dokumentů</t>
  </si>
  <si>
    <t>4.10</t>
  </si>
  <si>
    <t>Práce s daty</t>
  </si>
  <si>
    <t>• Průběžné vyhodnocování práce v IS formou dynamických přehledů a reportů s možností využití datových skladů</t>
  </si>
  <si>
    <t>4.11</t>
  </si>
  <si>
    <t>Automatické notifikace</t>
  </si>
  <si>
    <t>•  Upozornění na blížící se termíny předdefinovaných činností (platnosti školení pracovníků, proexpirování zboží apod.)</t>
  </si>
  <si>
    <t>5</t>
  </si>
  <si>
    <t>OBECNÉ POŽADAVKY</t>
  </si>
  <si>
    <t>5.1</t>
  </si>
  <si>
    <t>Zabezpečený přístup do systému</t>
  </si>
  <si>
    <t>• Přihlášení uživatele do systému pod jménem a heslem a přidělenou rolí
• Možnost nastavení práv uživatele k jednotlivým funkcím systému  
• Přihlášení uživatele přes AD</t>
  </si>
  <si>
    <t>5.2</t>
  </si>
  <si>
    <t>Modularita a otevřenost sysému</t>
  </si>
  <si>
    <t>• Modularní systém umožňující jeho snadné rozšiřováno o nové funkcionality</t>
  </si>
  <si>
    <t>5.3</t>
  </si>
  <si>
    <t>Jazykové mutace</t>
  </si>
  <si>
    <t xml:space="preserve">• Podpora pro možnost přepínání aplikace do jiného jazyka </t>
  </si>
  <si>
    <t>5.4</t>
  </si>
  <si>
    <t>Správa uživatelů a nastavování práv</t>
  </si>
  <si>
    <t>• Správa a nastavení uživatelů (uživatelské jméno a heslo)
• Správa rolí
• Správa a nastavení uživatelských práv</t>
  </si>
  <si>
    <t>5.5</t>
  </si>
  <si>
    <t>Systémová integrace s technickým vybavením terminálu (skladu)</t>
  </si>
  <si>
    <t>• Otevřený systém s možností budoucího propojení na kamerové systémy, váhy, jeřáby, závory, čtečky čárových kódů a RFID apod.</t>
  </si>
  <si>
    <t>5.6</t>
  </si>
  <si>
    <t>Systémová integrace s okolím</t>
  </si>
  <si>
    <t>• Otevřený systém s možností budoucího propojení na systémy dodavatelů a odběratelů (objednávky, faktury apod.)</t>
  </si>
  <si>
    <t>5.7</t>
  </si>
  <si>
    <t>Práce s daty - rychlé vyhledávání v datech</t>
  </si>
  <si>
    <t>• Možnost filtrování a vyhledávání nad seznamy dat 
• Možnost filtrování podle více parametrů
• Možnost řazení ve vyfiltrovaných datech</t>
  </si>
  <si>
    <t>5.8</t>
  </si>
  <si>
    <t>Práce s daty - vytváření uživatelských pohledů</t>
  </si>
  <si>
    <t>• Možnost vytváření pohledů nad daty (nastavené filtry, pořadí položek apod.)
• Možnost uložení šablon pro vytvořené pohledy uživatelem</t>
  </si>
  <si>
    <t>5.9</t>
  </si>
  <si>
    <t>Práce s daty - export dat</t>
  </si>
  <si>
    <t>• Možnost exportu dat do vybraného formátu (XLSX, CSV, TXT, XML)</t>
  </si>
  <si>
    <t>Požadavek</t>
  </si>
  <si>
    <t>Upřesnění</t>
  </si>
  <si>
    <t>• Příjmový doklad
• Rozdílový doklad
• Výdejový doklad
• Dodací list
•  Vyskladňovací list
• Packing list
• Paletové štítky
• Škodní zápis
• Podklady pro fakturaci
• Saldo konto obalů pro jednotlivé zákazníky</t>
  </si>
  <si>
    <t>Propojení TOS semafory</t>
  </si>
  <si>
    <t>• IS musí umět komunikovat se semafory na silničních váhách
• IS musí umět komunikovat se semafory na nakládkových/vykládkových místech</t>
  </si>
  <si>
    <t>Propojení IS TOS na čtečky čárového kódu</t>
  </si>
  <si>
    <t>Evidence nebezpečného zboží</t>
  </si>
  <si>
    <t>5.10</t>
  </si>
  <si>
    <t>• Zajištění pravidelných aktualizací externích číselníků dat:
  • Mezinárodní číselník intermodálních terminálů (UIRR)
  • Mezinárodní číselník UTI terminálů (DIUM)
  • Číselník nebezpečného zboží RID a ADR, vč. dat o nebezpečném zboží
  • Nomenklatura zboží NHM
  • Nomenklatura zboží ETSNG
  • Mezinárodní číselník železničních stanic (DIUM)
  • Číselník stanic SNS a Pobaltí (TR-4)
  • Vnitrostátní číselník železničních stanic ZSSK Cargo
  • Mezinárocní kilometrovník (DIUM), vč. zohlednění traťových tříd
  •  Kilometrovník SNS a Pobaltí (TR-4)
  • Vnitrostátní kilometrovník ZSSK Cargo
  • Traťové třídy - dle předpisu LOCA</t>
  </si>
  <si>
    <t>• Oddělený prostor pro nebezpečné zboží
• Kontrola umístění nebezpečného zboží vůči jinému nebezpečnému zboží
• Evidence KBU karty nebezpečného zboží
• Číselník nebezpečného zboží RID a ADR</t>
  </si>
  <si>
    <t>Paletové konto</t>
  </si>
  <si>
    <t xml:space="preserve">• Průběžné sledování a vyhodnocování stavu paletového konta
</t>
  </si>
  <si>
    <t>Evidence změny váhy a objemu sypkého zboží</t>
  </si>
  <si>
    <t>• Změna umotnosti díky změně vlhkosti sypkého zboží
• Zohlednění úbytků způsobených překládkou
• Přirozené úbytky zboží během skladování</t>
  </si>
  <si>
    <t>2.31</t>
  </si>
  <si>
    <t>2.32</t>
  </si>
  <si>
    <t>2.33</t>
  </si>
  <si>
    <t>Pravidelná aktualizace dat</t>
  </si>
  <si>
    <t>Kontrolní mechanizmy</t>
  </si>
  <si>
    <t xml:space="preserve">  • Možnost nastavení validací pro kontrolu správnosti vyplnění dat</t>
  </si>
  <si>
    <t>Hodnocení</t>
  </si>
  <si>
    <t xml:space="preserve">• IS musí umět komunikovat s čtečkami čárového kódu </t>
  </si>
  <si>
    <t>• ADR report - seznam ADR ILU na terminále
• Celní report - seznam celních ILU na terminále
• Report stav - seznam všech ILU na terminále
• Report reefer - seznam reefer ILU na terminále
• NL CIM, vč. výkazu vozů - dotisk
• NLSMGS, vč. výkazu vozů - dotisk
• NL CIM/SMGS, vč. výkazu vozů - dotisk
• Doplňkový list ADR
• Návratový list
• NL ZSSK Cargo, vč. výkazu vozů – dotisk
• Historie stavů ILU na terminále
• Historie pohybů ILU na terminále
• NL CMR
• Škodní zápis
• Předávací protokol pro siln. dopravu
• Podklady pro fakturaci</t>
  </si>
  <si>
    <t>1.44</t>
  </si>
  <si>
    <t>1.45</t>
  </si>
  <si>
    <t>Evidence strojů</t>
  </si>
  <si>
    <t>• Základní evidence strojů
• Spáva příslušenství
• Správa kontaktů pro stroje
• Správa povolení na obsluhu
• Stav diagnostiky
* Správa a diagnostika náhradních dílů
* Správa VTZ</t>
  </si>
  <si>
    <t>Evidence nářadí</t>
  </si>
  <si>
    <t>Evidence elektrického nářadí</t>
  </si>
  <si>
    <t>• Základní evidence nářadí
• Spáva příslušenství
• Správa povolení na obsluhu
• Stav diagnostiky
* Správa a diagnostika náhradních dílů
* Správa VTZ</t>
  </si>
  <si>
    <t>• Základní evidence elektrickoého nářradí
• Spáva příslušenství
• Správa kontaktů pro elektrické nářadí
• Správa povolení na obsluhu
• Stav diagnostiky
* Správa a diagnostika náhradních dílů
* Správa VTZ</t>
  </si>
  <si>
    <t>Možnost propoejení systému</t>
  </si>
  <si>
    <t>6</t>
  </si>
  <si>
    <t>* definování api serveru
* možnosti sestav pro potřeby api serveru
* práva a role pro obsluhu</t>
  </si>
  <si>
    <t>Možnost čtení dat ze systému (api server)</t>
  </si>
  <si>
    <t>6.1</t>
  </si>
  <si>
    <t xml:space="preserve">• Možnost grafického zobrazení ploch, skladů, kolejí a dalších objektů na terminále </t>
  </si>
  <si>
    <t>• Trvalá evidence vozů na terminálu a jejich parametrů
• Evidence vlastníka vozu, vč. kontaktních údajů  
• Řazení vozu v soupravě
• Seskládání vozů do skupin podle relací
• Rychlé vytvoření soupisů podle předchozích souprav</t>
  </si>
  <si>
    <t xml:space="preserve">• Grafická plachta pro přesuny ILU mezi dopravním prostředkem a danou pozici na terminálu, mezi dopravními prostředky navzájem a pozicemi navzájem
• Možnost provádět přesuny formou Drag and drop </t>
  </si>
  <si>
    <t>• Evidence plánovaných a neplánovaných pohybů vozu na terminálu
• Grafické zobrazení obsazení kolejí a zbývajícího místa
• Grafické zobrazení polohy jednotlivých vozů v rámci areálu překladiště</t>
  </si>
  <si>
    <t>• Zobrazení aktuální polohy manipulačního prostředku v rámci Terminálu (GPS)
• Zobrazení historie průběhu jízdy</t>
  </si>
  <si>
    <t>• Komunikace s IS Celního úřadu Slovenské republiky</t>
  </si>
  <si>
    <t xml:space="preserve">• Možnost evidence plochy s možností rozdělení na menší části 
• Možnost evidence regálů a pozic v nich 
• Možnost parametrů pozic (výška, šířka hloubka, objem, únosnost apod., které mohou souviset se skladováním
• Možnost evidence dalších částí skladu, pro skladování sypkých materiálů (sila, plochy, kóje)
• Možnost provádění změn v mapě skladu uživatelem se zachováním historie   </t>
  </si>
  <si>
    <t xml:space="preserve">• Možnost naskladnění celých palet nebo jednotlivých kusů
• Zaskladnění zboží do skladových pozic systémem na základě nastavené naskladňovací strategie
• Možnost zaskladnění zboží do skladových pozic ručně skladníkem
• Podpora pro skládování sypkých materiálů na ploše nebo silech 
• Zohlednění povětrnostních vlivů při skladování sypkých materiálů (změna objemu, hmotnosti)
• Automatickézaskladnění na základě potvrzení realizace manipulace </t>
  </si>
  <si>
    <t>• Informace o ukladateli, příjemci, datumu a času příjmu, typu příjmu apod.  
• Kontrola počtu vydaného zbožíí 
• Sběr parametrů daného zboží
• Evidence poškození zboží včetně zápisu a fotodokumentace
• Evidence rozdílů mezi avízem a skutečným výdejem
• Evidence vratných obalů na výdeji
• Evidence výkonů, které byly během výdeje provedeny 
• Pořízení výdejky bez předchozího avíza
• Možnost provádění storna výdeje
• Podpora pro vyskladnění sypkých materiálů  
• Možnost vkládání příloh
• Možnost sledování změn u vybraných položek</t>
  </si>
  <si>
    <t xml:space="preserve">• Možnost vyskladnění celých palet, kartónů nebo jednotlivých kusů
• Vyskladnění zboží ze skladových pozic systémem na základě nastavené vyskladňovací strategie (FIFO, FEFO, dostupnosti apod.)
• Možnost vyskladnění zboží ze skladových pozic ručně skladníkem
• Zohlednění povětrnostních vlivů při skladování sypkých materiálů (změna objemu, hmotnosti)
• Automatické vyskladnění na základě potvrzení realizace manipulace </t>
  </si>
  <si>
    <t xml:space="preserve">• Zpracování pomoci 1D a 2D kódu, nebo RFID
• Podpora zpracování SSCC kódů  </t>
  </si>
  <si>
    <t>• Možnost zaevidování poptávky od zákazníka
• Evidence stavu poptávky
• Kontrola duplicity poptávky
• Přenesení poptávky z oblasti Terminál</t>
  </si>
  <si>
    <t>• Vytvoření nabídky na základě poptávky
• Evidence stavu nabídky
• Kontrola duplicity nabídky
• Přenesení nabídky do oblasti Terminál</t>
  </si>
  <si>
    <t>• Evidence zásilky a vozů/kontejnerů, na kterých se zásilka přepravovala
• Přiřazení přepravy k obchodním případům
• Sledování stavu zásilky</t>
  </si>
  <si>
    <t>• Import dat o zásilce ze systému ZSSK Cargo
• Import dat o zásilce ze systému ČD Cargo
• Import dat o zásilce ze souboru MS Excel
• Import dat o zásilce z oblasti Terminál</t>
  </si>
  <si>
    <t>• Import došlé faktury z OPT (ČD Cargo) - soubor + EDI fakturace
• Import došlé faktury z OTŽ (ZSSK Cargo) - soubor + EDI fakturace
• Automatická kontrola došlé faktuy - porovnání předpokladu se skutečností</t>
  </si>
  <si>
    <t>Jednotná evidence firem</t>
  </si>
  <si>
    <t>Jednotná evidence adres</t>
  </si>
  <si>
    <t>Jednotná evidence dopravních prostředků</t>
  </si>
  <si>
    <t>Jednotná evidence bank a kurzovních lístků</t>
  </si>
  <si>
    <t>• Tisk ve formátu PDF
• Možnost ověření fakturačního dokladu elektronickým podpisem
• Možnost automatického tisku na nastavenou událost
• Možnost automatické zasílání reportů emailem</t>
  </si>
  <si>
    <t>Příloha č.1: Všeobecné požadavky Objednatele na IS (RTM tabulka)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</si>
</sst>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medium">
        <color theme="3" tint="0.3999450666829432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2">
    <xf numFmtId="0" fontId="0" fillId="0" borderId="0" xfId="0"/>
    <xf numFmtId="0" fontId="2" fillId="0" borderId="0" xfId="1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49" fontId="2" fillId="3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2" fillId="5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/>
    <xf numFmtId="49" fontId="4" fillId="0" borderId="0" xfId="0" applyNumberFormat="1" applyFont="1" applyAlignment="1">
      <alignment horizontal="right"/>
    </xf>
    <xf numFmtId="49" fontId="2" fillId="4" borderId="1" xfId="1" applyNumberFormat="1" applyFont="1" applyFill="1" applyBorder="1" applyAlignment="1">
      <alignment horizontal="center" vertical="center" wrapText="1" shrinkToFit="1"/>
    </xf>
    <xf numFmtId="0" fontId="2" fillId="4" borderId="1" xfId="1" applyFont="1" applyFill="1" applyBorder="1" applyAlignment="1">
      <alignment horizontal="center" vertical="center" wrapText="1" shrinkToFi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1" xfId="0" quotePrefix="1" applyFont="1" applyBorder="1" applyAlignment="1">
      <alignment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49" fontId="5" fillId="0" borderId="0" xfId="0" applyNumberFormat="1" applyFont="1" applyAlignment="1">
      <alignment horizontal="left"/>
    </xf>
  </cellXfs>
  <cellStyles count="2">
    <cellStyle name="60 % – Zvýraznění 1" xfId="1" builtinId="32"/>
    <cellStyle name="Normální" xfId="0" builtinId="0"/>
  </cellStyles>
  <dxfs count="113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ont>
        <strike/>
        <color theme="0" tint="-0.24994659260841701"/>
      </font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7" tint="0.59996337778862885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ont>
        <strike/>
        <color theme="0" tint="-0.24994659260841701"/>
      </font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7" tint="0.59996337778862885"/>
        </patternFill>
      </fill>
    </dxf>
    <dxf>
      <font>
        <strike/>
        <color theme="0" tint="-0.24994659260841701"/>
      </font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ont>
        <strike/>
        <color theme="0" tint="-0.24994659260841701"/>
      </font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ont>
        <strike/>
        <color theme="0" tint="-0.24994659260841701"/>
      </font>
    </dxf>
    <dxf>
      <fill>
        <patternFill>
          <bgColor theme="6" tint="0.79998168889431442"/>
        </patternFill>
      </fill>
    </dxf>
    <dxf>
      <fill>
        <patternFill>
          <bgColor theme="7" tint="0.59996337778862885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6"/>
  <sheetViews>
    <sheetView tabSelected="1" topLeftCell="A19" zoomScale="90" zoomScaleNormal="90" workbookViewId="0">
      <selection activeCell="E23" sqref="E23"/>
    </sheetView>
  </sheetViews>
  <sheetFormatPr defaultColWidth="8.81640625" defaultRowHeight="14.5" x14ac:dyDescent="0.35"/>
  <cols>
    <col min="1" max="1" width="5.1796875" style="13" customWidth="1"/>
    <col min="2" max="2" width="13.453125" style="4" customWidth="1"/>
    <col min="3" max="3" width="12.1796875" style="4" bestFit="1" customWidth="1"/>
    <col min="4" max="4" width="28.453125" style="4" customWidth="1"/>
    <col min="5" max="5" width="68.1796875" style="4" customWidth="1"/>
    <col min="6" max="6" width="10.36328125" style="4" customWidth="1"/>
    <col min="7" max="7" width="9.1796875" style="4" customWidth="1"/>
    <col min="8" max="8" width="37.453125" style="4" customWidth="1"/>
    <col min="9" max="9" width="14" style="5" customWidth="1"/>
    <col min="10" max="10" width="37.453125" style="6" customWidth="1"/>
    <col min="11" max="16384" width="8.81640625" style="4"/>
  </cols>
  <sheetData>
    <row r="1" spans="1:10" s="12" customFormat="1" x14ac:dyDescent="0.35">
      <c r="A1" s="21" t="s">
        <v>365</v>
      </c>
      <c r="B1" s="21"/>
      <c r="C1" s="21"/>
      <c r="D1" s="21"/>
      <c r="E1" s="21"/>
      <c r="F1" s="5"/>
      <c r="G1" s="10">
        <f>SUBTOTAL(9,G5:G248)</f>
        <v>0</v>
      </c>
      <c r="H1" s="11"/>
    </row>
    <row r="2" spans="1:10" ht="15" thickBot="1" x14ac:dyDescent="0.4"/>
    <row r="3" spans="1:10" ht="37.25" customHeight="1" thickBot="1" x14ac:dyDescent="0.4">
      <c r="A3" s="14" t="s">
        <v>0</v>
      </c>
      <c r="B3" s="15" t="s">
        <v>1</v>
      </c>
      <c r="C3" s="15" t="s">
        <v>2</v>
      </c>
      <c r="D3" s="15" t="s">
        <v>308</v>
      </c>
      <c r="E3" s="15" t="s">
        <v>3</v>
      </c>
      <c r="F3" s="15" t="s">
        <v>4</v>
      </c>
      <c r="G3" s="15" t="s">
        <v>328</v>
      </c>
      <c r="H3" s="15" t="s">
        <v>309</v>
      </c>
      <c r="J3" s="1"/>
    </row>
    <row r="4" spans="1:10" s="17" customFormat="1" ht="30" customHeight="1" thickBot="1" x14ac:dyDescent="0.4">
      <c r="A4" s="7">
        <v>1</v>
      </c>
      <c r="B4" s="8"/>
      <c r="C4" s="8"/>
      <c r="D4" s="8" t="s">
        <v>5</v>
      </c>
      <c r="E4" s="8"/>
      <c r="F4" s="9"/>
      <c r="G4" s="9"/>
      <c r="H4" s="9"/>
      <c r="I4" s="16"/>
      <c r="J4" s="16"/>
    </row>
    <row r="5" spans="1:10" ht="35" thickBot="1" x14ac:dyDescent="0.4">
      <c r="A5" s="2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/>
      <c r="G5" s="3">
        <f>IF(F5="ANO",1,IF(F5="NE",0,IF(F5="",0,0.5)))</f>
        <v>0</v>
      </c>
      <c r="H5" s="3"/>
    </row>
    <row r="6" spans="1:10" ht="15" thickBot="1" x14ac:dyDescent="0.4">
      <c r="A6" s="2" t="s">
        <v>11</v>
      </c>
      <c r="B6" s="3" t="s">
        <v>7</v>
      </c>
      <c r="C6" s="3" t="s">
        <v>8</v>
      </c>
      <c r="D6" s="3" t="s">
        <v>12</v>
      </c>
      <c r="E6" s="3" t="s">
        <v>344</v>
      </c>
      <c r="F6" s="3"/>
      <c r="G6" s="3">
        <f t="shared" ref="G6:G69" si="0">IF(F6="ANO",1,IF(F6="NE",0,IF(F6="",0,0.5)))</f>
        <v>0</v>
      </c>
      <c r="H6" s="3"/>
    </row>
    <row r="7" spans="1:10" ht="35" thickBot="1" x14ac:dyDescent="0.4">
      <c r="A7" s="2" t="s">
        <v>13</v>
      </c>
      <c r="B7" s="3" t="s">
        <v>7</v>
      </c>
      <c r="C7" s="3" t="s">
        <v>8</v>
      </c>
      <c r="D7" s="3" t="s">
        <v>14</v>
      </c>
      <c r="E7" s="3" t="s">
        <v>15</v>
      </c>
      <c r="F7" s="3"/>
      <c r="G7" s="3">
        <f t="shared" si="0"/>
        <v>0</v>
      </c>
      <c r="H7" s="3"/>
    </row>
    <row r="8" spans="1:10" ht="104" thickBot="1" x14ac:dyDescent="0.4">
      <c r="A8" s="2" t="s">
        <v>16</v>
      </c>
      <c r="B8" s="3" t="s">
        <v>7</v>
      </c>
      <c r="C8" s="3" t="s">
        <v>8</v>
      </c>
      <c r="D8" s="3" t="s">
        <v>17</v>
      </c>
      <c r="E8" s="3" t="s">
        <v>18</v>
      </c>
      <c r="F8" s="3"/>
      <c r="G8" s="3">
        <f t="shared" si="0"/>
        <v>0</v>
      </c>
      <c r="H8" s="3"/>
    </row>
    <row r="9" spans="1:10" ht="69.5" thickBot="1" x14ac:dyDescent="0.4">
      <c r="A9" s="2" t="s">
        <v>19</v>
      </c>
      <c r="B9" s="3" t="s">
        <v>7</v>
      </c>
      <c r="C9" s="3" t="s">
        <v>8</v>
      </c>
      <c r="D9" s="3" t="s">
        <v>20</v>
      </c>
      <c r="E9" s="3" t="s">
        <v>21</v>
      </c>
      <c r="F9" s="3"/>
      <c r="G9" s="3">
        <f t="shared" si="0"/>
        <v>0</v>
      </c>
      <c r="H9" s="3"/>
    </row>
    <row r="10" spans="1:10" ht="104" thickBot="1" x14ac:dyDescent="0.4">
      <c r="A10" s="2" t="s">
        <v>22</v>
      </c>
      <c r="B10" s="3" t="s">
        <v>7</v>
      </c>
      <c r="C10" s="3" t="s">
        <v>8</v>
      </c>
      <c r="D10" s="3" t="s">
        <v>23</v>
      </c>
      <c r="E10" s="3" t="s">
        <v>24</v>
      </c>
      <c r="F10" s="3"/>
      <c r="G10" s="3">
        <f t="shared" si="0"/>
        <v>0</v>
      </c>
      <c r="H10" s="3"/>
    </row>
    <row r="11" spans="1:10" ht="58" thickBot="1" x14ac:dyDescent="0.4">
      <c r="A11" s="2" t="s">
        <v>25</v>
      </c>
      <c r="B11" s="3" t="s">
        <v>7</v>
      </c>
      <c r="C11" s="3" t="s">
        <v>8</v>
      </c>
      <c r="D11" s="3" t="s">
        <v>26</v>
      </c>
      <c r="E11" s="3" t="s">
        <v>345</v>
      </c>
      <c r="F11" s="3"/>
      <c r="G11" s="3">
        <f t="shared" si="0"/>
        <v>0</v>
      </c>
      <c r="H11" s="3"/>
    </row>
    <row r="12" spans="1:10" ht="35" thickBot="1" x14ac:dyDescent="0.4">
      <c r="A12" s="2" t="s">
        <v>27</v>
      </c>
      <c r="B12" s="3" t="s">
        <v>7</v>
      </c>
      <c r="C12" s="3" t="s">
        <v>8</v>
      </c>
      <c r="D12" s="3" t="s">
        <v>28</v>
      </c>
      <c r="E12" s="3" t="s">
        <v>346</v>
      </c>
      <c r="F12" s="3"/>
      <c r="G12" s="3">
        <f t="shared" si="0"/>
        <v>0</v>
      </c>
      <c r="H12" s="3"/>
    </row>
    <row r="13" spans="1:10" ht="35" thickBot="1" x14ac:dyDescent="0.4">
      <c r="A13" s="2" t="s">
        <v>29</v>
      </c>
      <c r="B13" s="3" t="s">
        <v>7</v>
      </c>
      <c r="C13" s="3" t="s">
        <v>8</v>
      </c>
      <c r="D13" s="3" t="s">
        <v>30</v>
      </c>
      <c r="E13" s="3" t="s">
        <v>347</v>
      </c>
      <c r="F13" s="3"/>
      <c r="G13" s="3">
        <f t="shared" si="0"/>
        <v>0</v>
      </c>
      <c r="H13" s="3"/>
    </row>
    <row r="14" spans="1:10" ht="46.5" thickBot="1" x14ac:dyDescent="0.4">
      <c r="A14" s="2" t="s">
        <v>31</v>
      </c>
      <c r="B14" s="3" t="s">
        <v>7</v>
      </c>
      <c r="C14" s="3" t="s">
        <v>8</v>
      </c>
      <c r="D14" s="3" t="s">
        <v>32</v>
      </c>
      <c r="E14" s="3" t="s">
        <v>33</v>
      </c>
      <c r="F14" s="3"/>
      <c r="G14" s="3">
        <f t="shared" si="0"/>
        <v>0</v>
      </c>
      <c r="H14" s="3"/>
    </row>
    <row r="15" spans="1:10" ht="15" thickBot="1" x14ac:dyDescent="0.4">
      <c r="A15" s="2" t="s">
        <v>34</v>
      </c>
      <c r="B15" s="3" t="s">
        <v>7</v>
      </c>
      <c r="C15" s="3" t="s">
        <v>8</v>
      </c>
      <c r="D15" s="3" t="s">
        <v>35</v>
      </c>
      <c r="E15" s="3" t="s">
        <v>36</v>
      </c>
      <c r="F15" s="3"/>
      <c r="G15" s="3">
        <f t="shared" si="0"/>
        <v>0</v>
      </c>
      <c r="H15" s="3"/>
    </row>
    <row r="16" spans="1:10" ht="58" thickBot="1" x14ac:dyDescent="0.4">
      <c r="A16" s="2" t="s">
        <v>37</v>
      </c>
      <c r="B16" s="3" t="s">
        <v>7</v>
      </c>
      <c r="C16" s="3" t="s">
        <v>8</v>
      </c>
      <c r="D16" s="3" t="s">
        <v>38</v>
      </c>
      <c r="E16" s="3" t="s">
        <v>39</v>
      </c>
      <c r="F16" s="3"/>
      <c r="G16" s="3">
        <f t="shared" si="0"/>
        <v>0</v>
      </c>
      <c r="H16" s="3"/>
    </row>
    <row r="17" spans="1:8" ht="58" thickBot="1" x14ac:dyDescent="0.4">
      <c r="A17" s="2" t="s">
        <v>40</v>
      </c>
      <c r="B17" s="3" t="s">
        <v>7</v>
      </c>
      <c r="C17" s="3" t="s">
        <v>8</v>
      </c>
      <c r="D17" s="3" t="s">
        <v>41</v>
      </c>
      <c r="E17" s="3" t="s">
        <v>42</v>
      </c>
      <c r="F17" s="3"/>
      <c r="G17" s="3">
        <f t="shared" si="0"/>
        <v>0</v>
      </c>
      <c r="H17" s="3"/>
    </row>
    <row r="18" spans="1:8" ht="46.5" thickBot="1" x14ac:dyDescent="0.4">
      <c r="A18" s="2" t="s">
        <v>43</v>
      </c>
      <c r="B18" s="3" t="s">
        <v>7</v>
      </c>
      <c r="C18" s="3" t="s">
        <v>8</v>
      </c>
      <c r="D18" s="3" t="s">
        <v>44</v>
      </c>
      <c r="E18" s="3" t="s">
        <v>45</v>
      </c>
      <c r="F18" s="3"/>
      <c r="G18" s="3">
        <f t="shared" si="0"/>
        <v>0</v>
      </c>
      <c r="H18" s="3"/>
    </row>
    <row r="19" spans="1:8" ht="46.5" thickBot="1" x14ac:dyDescent="0.4">
      <c r="A19" s="2" t="s">
        <v>46</v>
      </c>
      <c r="B19" s="3" t="s">
        <v>7</v>
      </c>
      <c r="C19" s="3" t="s">
        <v>8</v>
      </c>
      <c r="D19" s="3" t="s">
        <v>47</v>
      </c>
      <c r="E19" s="3" t="s">
        <v>48</v>
      </c>
      <c r="F19" s="3"/>
      <c r="G19" s="3">
        <f t="shared" si="0"/>
        <v>0</v>
      </c>
      <c r="H19" s="3"/>
    </row>
    <row r="20" spans="1:8" ht="35" thickBot="1" x14ac:dyDescent="0.4">
      <c r="A20" s="2" t="s">
        <v>49</v>
      </c>
      <c r="B20" s="3" t="s">
        <v>7</v>
      </c>
      <c r="C20" s="3" t="s">
        <v>8</v>
      </c>
      <c r="D20" s="3" t="s">
        <v>50</v>
      </c>
      <c r="E20" s="3" t="s">
        <v>51</v>
      </c>
      <c r="F20" s="3"/>
      <c r="G20" s="3">
        <f t="shared" si="0"/>
        <v>0</v>
      </c>
      <c r="H20" s="3"/>
    </row>
    <row r="21" spans="1:8" ht="58" thickBot="1" x14ac:dyDescent="0.4">
      <c r="A21" s="2" t="s">
        <v>52</v>
      </c>
      <c r="B21" s="3" t="s">
        <v>7</v>
      </c>
      <c r="C21" s="3" t="s">
        <v>8</v>
      </c>
      <c r="D21" s="3" t="s">
        <v>53</v>
      </c>
      <c r="E21" s="3" t="s">
        <v>54</v>
      </c>
      <c r="F21" s="3"/>
      <c r="G21" s="3">
        <f t="shared" si="0"/>
        <v>0</v>
      </c>
      <c r="H21" s="3"/>
    </row>
    <row r="22" spans="1:8" ht="69.5" thickBot="1" x14ac:dyDescent="0.4">
      <c r="A22" s="2" t="s">
        <v>55</v>
      </c>
      <c r="B22" s="3" t="s">
        <v>7</v>
      </c>
      <c r="C22" s="3" t="s">
        <v>8</v>
      </c>
      <c r="D22" s="3" t="s">
        <v>56</v>
      </c>
      <c r="E22" s="18" t="s">
        <v>57</v>
      </c>
      <c r="F22" s="3"/>
      <c r="G22" s="3">
        <f t="shared" si="0"/>
        <v>0</v>
      </c>
      <c r="H22" s="3"/>
    </row>
    <row r="23" spans="1:8" ht="35" thickBot="1" x14ac:dyDescent="0.4">
      <c r="A23" s="2" t="s">
        <v>58</v>
      </c>
      <c r="B23" s="3" t="s">
        <v>7</v>
      </c>
      <c r="C23" s="3" t="s">
        <v>8</v>
      </c>
      <c r="D23" s="3" t="s">
        <v>59</v>
      </c>
      <c r="E23" s="3" t="s">
        <v>60</v>
      </c>
      <c r="F23" s="3"/>
      <c r="G23" s="3">
        <f t="shared" si="0"/>
        <v>0</v>
      </c>
      <c r="H23" s="3"/>
    </row>
    <row r="24" spans="1:8" ht="15" thickBot="1" x14ac:dyDescent="0.4">
      <c r="A24" s="2" t="s">
        <v>61</v>
      </c>
      <c r="B24" s="3" t="s">
        <v>7</v>
      </c>
      <c r="C24" s="3" t="s">
        <v>8</v>
      </c>
      <c r="D24" s="3" t="s">
        <v>62</v>
      </c>
      <c r="E24" s="3" t="s">
        <v>63</v>
      </c>
      <c r="F24" s="3"/>
      <c r="G24" s="3">
        <f t="shared" si="0"/>
        <v>0</v>
      </c>
      <c r="H24" s="3"/>
    </row>
    <row r="25" spans="1:8" ht="23.5" thickBot="1" x14ac:dyDescent="0.4">
      <c r="A25" s="2" t="s">
        <v>64</v>
      </c>
      <c r="B25" s="3" t="s">
        <v>7</v>
      </c>
      <c r="C25" s="3" t="s">
        <v>8</v>
      </c>
      <c r="D25" s="3" t="s">
        <v>65</v>
      </c>
      <c r="E25" s="3" t="s">
        <v>66</v>
      </c>
      <c r="F25" s="3"/>
      <c r="G25" s="3">
        <f t="shared" si="0"/>
        <v>0</v>
      </c>
      <c r="H25" s="3"/>
    </row>
    <row r="26" spans="1:8" ht="46.5" thickBot="1" x14ac:dyDescent="0.4">
      <c r="A26" s="2" t="s">
        <v>67</v>
      </c>
      <c r="B26" s="3" t="s">
        <v>7</v>
      </c>
      <c r="C26" s="3" t="s">
        <v>8</v>
      </c>
      <c r="D26" s="3" t="s">
        <v>68</v>
      </c>
      <c r="E26" s="3" t="s">
        <v>69</v>
      </c>
      <c r="F26" s="3"/>
      <c r="G26" s="3">
        <f t="shared" si="0"/>
        <v>0</v>
      </c>
      <c r="H26" s="3"/>
    </row>
    <row r="27" spans="1:8" ht="35" thickBot="1" x14ac:dyDescent="0.4">
      <c r="A27" s="2" t="s">
        <v>70</v>
      </c>
      <c r="B27" s="3" t="s">
        <v>7</v>
      </c>
      <c r="C27" s="3" t="s">
        <v>71</v>
      </c>
      <c r="D27" s="3" t="s">
        <v>72</v>
      </c>
      <c r="E27" s="3" t="s">
        <v>73</v>
      </c>
      <c r="F27" s="3"/>
      <c r="G27" s="3">
        <f t="shared" si="0"/>
        <v>0</v>
      </c>
      <c r="H27" s="3"/>
    </row>
    <row r="28" spans="1:8" ht="58" thickBot="1" x14ac:dyDescent="0.4">
      <c r="A28" s="2" t="s">
        <v>74</v>
      </c>
      <c r="B28" s="3" t="s">
        <v>7</v>
      </c>
      <c r="C28" s="3" t="s">
        <v>71</v>
      </c>
      <c r="D28" s="3" t="s">
        <v>75</v>
      </c>
      <c r="E28" s="3" t="s">
        <v>76</v>
      </c>
      <c r="F28" s="3"/>
      <c r="G28" s="3">
        <f t="shared" si="0"/>
        <v>0</v>
      </c>
      <c r="H28" s="3"/>
    </row>
    <row r="29" spans="1:8" ht="35" thickBot="1" x14ac:dyDescent="0.4">
      <c r="A29" s="2" t="s">
        <v>77</v>
      </c>
      <c r="B29" s="3" t="s">
        <v>7</v>
      </c>
      <c r="C29" s="3" t="s">
        <v>71</v>
      </c>
      <c r="D29" s="3" t="s">
        <v>78</v>
      </c>
      <c r="E29" s="3" t="s">
        <v>79</v>
      </c>
      <c r="F29" s="3"/>
      <c r="G29" s="3">
        <f t="shared" si="0"/>
        <v>0</v>
      </c>
      <c r="H29" s="3"/>
    </row>
    <row r="30" spans="1:8" ht="23.5" thickBot="1" x14ac:dyDescent="0.4">
      <c r="A30" s="2" t="s">
        <v>80</v>
      </c>
      <c r="B30" s="3" t="s">
        <v>7</v>
      </c>
      <c r="C30" s="3" t="s">
        <v>71</v>
      </c>
      <c r="D30" s="3" t="s">
        <v>81</v>
      </c>
      <c r="E30" s="3" t="s">
        <v>82</v>
      </c>
      <c r="F30" s="3"/>
      <c r="G30" s="3">
        <f t="shared" si="0"/>
        <v>0</v>
      </c>
      <c r="H30" s="3"/>
    </row>
    <row r="31" spans="1:8" ht="35" thickBot="1" x14ac:dyDescent="0.4">
      <c r="A31" s="2" t="s">
        <v>83</v>
      </c>
      <c r="B31" s="3" t="s">
        <v>7</v>
      </c>
      <c r="C31" s="3" t="s">
        <v>71</v>
      </c>
      <c r="D31" s="3" t="s">
        <v>84</v>
      </c>
      <c r="E31" s="3" t="s">
        <v>85</v>
      </c>
      <c r="F31" s="3"/>
      <c r="G31" s="3">
        <f t="shared" si="0"/>
        <v>0</v>
      </c>
      <c r="H31" s="3"/>
    </row>
    <row r="32" spans="1:8" ht="23.5" thickBot="1" x14ac:dyDescent="0.4">
      <c r="A32" s="2" t="s">
        <v>86</v>
      </c>
      <c r="B32" s="3" t="s">
        <v>7</v>
      </c>
      <c r="C32" s="3" t="s">
        <v>8</v>
      </c>
      <c r="D32" s="3" t="s">
        <v>87</v>
      </c>
      <c r="E32" s="3" t="s">
        <v>348</v>
      </c>
      <c r="F32" s="3"/>
      <c r="G32" s="3">
        <f t="shared" si="0"/>
        <v>0</v>
      </c>
      <c r="H32" s="3"/>
    </row>
    <row r="33" spans="1:8" ht="184.5" thickBot="1" x14ac:dyDescent="0.4">
      <c r="A33" s="2" t="s">
        <v>88</v>
      </c>
      <c r="B33" s="3" t="s">
        <v>7</v>
      </c>
      <c r="C33" s="3" t="s">
        <v>89</v>
      </c>
      <c r="D33" s="3" t="s">
        <v>90</v>
      </c>
      <c r="E33" s="3" t="s">
        <v>330</v>
      </c>
      <c r="F33" s="3"/>
      <c r="G33" s="3">
        <f t="shared" si="0"/>
        <v>0</v>
      </c>
      <c r="H33" s="3"/>
    </row>
    <row r="34" spans="1:8" ht="81" thickBot="1" x14ac:dyDescent="0.4">
      <c r="A34" s="2" t="s">
        <v>91</v>
      </c>
      <c r="B34" s="3" t="s">
        <v>7</v>
      </c>
      <c r="C34" s="3" t="s">
        <v>89</v>
      </c>
      <c r="D34" s="3" t="s">
        <v>92</v>
      </c>
      <c r="E34" s="3" t="s">
        <v>93</v>
      </c>
      <c r="F34" s="3"/>
      <c r="G34" s="3">
        <f t="shared" si="0"/>
        <v>0</v>
      </c>
      <c r="H34" s="3"/>
    </row>
    <row r="35" spans="1:8" ht="15" thickBot="1" x14ac:dyDescent="0.4">
      <c r="A35" s="2" t="s">
        <v>94</v>
      </c>
      <c r="B35" s="3" t="s">
        <v>7</v>
      </c>
      <c r="C35" s="3" t="s">
        <v>95</v>
      </c>
      <c r="D35" s="3" t="s">
        <v>96</v>
      </c>
      <c r="E35" s="3" t="s">
        <v>97</v>
      </c>
      <c r="F35" s="3"/>
      <c r="G35" s="3">
        <f t="shared" si="0"/>
        <v>0</v>
      </c>
      <c r="H35" s="3"/>
    </row>
    <row r="36" spans="1:8" ht="15" thickBot="1" x14ac:dyDescent="0.4">
      <c r="A36" s="2" t="s">
        <v>98</v>
      </c>
      <c r="B36" s="3" t="s">
        <v>7</v>
      </c>
      <c r="C36" s="3" t="s">
        <v>95</v>
      </c>
      <c r="D36" s="3" t="s">
        <v>99</v>
      </c>
      <c r="E36" s="3" t="s">
        <v>100</v>
      </c>
      <c r="F36" s="3"/>
      <c r="G36" s="3">
        <f t="shared" si="0"/>
        <v>0</v>
      </c>
      <c r="H36" s="3"/>
    </row>
    <row r="37" spans="1:8" ht="15" thickBot="1" x14ac:dyDescent="0.4">
      <c r="A37" s="2" t="s">
        <v>101</v>
      </c>
      <c r="B37" s="3" t="s">
        <v>7</v>
      </c>
      <c r="C37" s="3" t="s">
        <v>95</v>
      </c>
      <c r="D37" s="3" t="s">
        <v>102</v>
      </c>
      <c r="E37" s="3" t="s">
        <v>103</v>
      </c>
      <c r="F37" s="3"/>
      <c r="G37" s="3">
        <f t="shared" si="0"/>
        <v>0</v>
      </c>
      <c r="H37" s="3"/>
    </row>
    <row r="38" spans="1:8" ht="23.5" thickBot="1" x14ac:dyDescent="0.4">
      <c r="A38" s="2" t="s">
        <v>104</v>
      </c>
      <c r="B38" s="3" t="s">
        <v>7</v>
      </c>
      <c r="C38" s="3" t="s">
        <v>95</v>
      </c>
      <c r="D38" s="3" t="s">
        <v>105</v>
      </c>
      <c r="E38" s="3" t="s">
        <v>106</v>
      </c>
      <c r="F38" s="3"/>
      <c r="G38" s="3">
        <f t="shared" si="0"/>
        <v>0</v>
      </c>
      <c r="H38" s="3"/>
    </row>
    <row r="39" spans="1:8" ht="23.5" thickBot="1" x14ac:dyDescent="0.4">
      <c r="A39" s="2" t="s">
        <v>107</v>
      </c>
      <c r="B39" s="3" t="s">
        <v>7</v>
      </c>
      <c r="C39" s="3" t="s">
        <v>95</v>
      </c>
      <c r="D39" s="3" t="s">
        <v>108</v>
      </c>
      <c r="E39" s="3" t="s">
        <v>109</v>
      </c>
      <c r="F39" s="3"/>
      <c r="G39" s="3">
        <f t="shared" si="0"/>
        <v>0</v>
      </c>
      <c r="H39" s="3"/>
    </row>
    <row r="40" spans="1:8" ht="23.5" thickBot="1" x14ac:dyDescent="0.4">
      <c r="A40" s="2" t="s">
        <v>110</v>
      </c>
      <c r="B40" s="3" t="s">
        <v>7</v>
      </c>
      <c r="C40" s="3" t="s">
        <v>95</v>
      </c>
      <c r="D40" s="3" t="s">
        <v>311</v>
      </c>
      <c r="E40" s="3" t="s">
        <v>312</v>
      </c>
      <c r="F40" s="3"/>
      <c r="G40" s="3">
        <f t="shared" si="0"/>
        <v>0</v>
      </c>
      <c r="H40" s="3"/>
    </row>
    <row r="41" spans="1:8" ht="24.75" customHeight="1" thickBot="1" x14ac:dyDescent="0.4">
      <c r="A41" s="2" t="s">
        <v>113</v>
      </c>
      <c r="B41" s="3" t="s">
        <v>7</v>
      </c>
      <c r="C41" s="3" t="s">
        <v>95</v>
      </c>
      <c r="D41" s="3" t="s">
        <v>111</v>
      </c>
      <c r="E41" s="3" t="s">
        <v>112</v>
      </c>
      <c r="F41" s="3"/>
      <c r="G41" s="3">
        <f t="shared" si="0"/>
        <v>0</v>
      </c>
      <c r="H41" s="3"/>
    </row>
    <row r="42" spans="1:8" ht="58" thickBot="1" x14ac:dyDescent="0.4">
      <c r="A42" s="2" t="s">
        <v>116</v>
      </c>
      <c r="B42" s="3" t="s">
        <v>7</v>
      </c>
      <c r="C42" s="3" t="s">
        <v>95</v>
      </c>
      <c r="D42" s="3" t="s">
        <v>114</v>
      </c>
      <c r="E42" s="3" t="s">
        <v>115</v>
      </c>
      <c r="F42" s="3"/>
      <c r="G42" s="3">
        <f t="shared" si="0"/>
        <v>0</v>
      </c>
      <c r="H42" s="3"/>
    </row>
    <row r="43" spans="1:8" ht="46.5" thickBot="1" x14ac:dyDescent="0.4">
      <c r="A43" s="2" t="s">
        <v>119</v>
      </c>
      <c r="B43" s="3" t="s">
        <v>7</v>
      </c>
      <c r="C43" s="3" t="s">
        <v>95</v>
      </c>
      <c r="D43" s="3" t="s">
        <v>117</v>
      </c>
      <c r="E43" s="3" t="s">
        <v>118</v>
      </c>
      <c r="F43" s="3"/>
      <c r="G43" s="3">
        <f t="shared" si="0"/>
        <v>0</v>
      </c>
      <c r="H43" s="3"/>
    </row>
    <row r="44" spans="1:8" ht="35" thickBot="1" x14ac:dyDescent="0.4">
      <c r="A44" s="2" t="s">
        <v>122</v>
      </c>
      <c r="B44" s="3" t="s">
        <v>7</v>
      </c>
      <c r="C44" s="3" t="s">
        <v>95</v>
      </c>
      <c r="D44" s="3" t="s">
        <v>120</v>
      </c>
      <c r="E44" s="3" t="s">
        <v>121</v>
      </c>
      <c r="F44" s="3"/>
      <c r="G44" s="3">
        <f t="shared" si="0"/>
        <v>0</v>
      </c>
      <c r="H44" s="3"/>
    </row>
    <row r="45" spans="1:8" ht="23.5" thickBot="1" x14ac:dyDescent="0.4">
      <c r="A45" s="2" t="s">
        <v>125</v>
      </c>
      <c r="B45" s="3" t="s">
        <v>7</v>
      </c>
      <c r="C45" s="3" t="s">
        <v>95</v>
      </c>
      <c r="D45" s="3" t="s">
        <v>123</v>
      </c>
      <c r="E45" s="3" t="s">
        <v>124</v>
      </c>
      <c r="F45" s="3"/>
      <c r="G45" s="3">
        <f t="shared" si="0"/>
        <v>0</v>
      </c>
      <c r="H45" s="3"/>
    </row>
    <row r="46" spans="1:8" ht="23.5" thickBot="1" x14ac:dyDescent="0.4">
      <c r="A46" s="2" t="s">
        <v>127</v>
      </c>
      <c r="B46" s="3" t="s">
        <v>7</v>
      </c>
      <c r="C46" s="3" t="s">
        <v>95</v>
      </c>
      <c r="D46" s="3" t="s">
        <v>313</v>
      </c>
      <c r="E46" s="3" t="s">
        <v>329</v>
      </c>
      <c r="F46" s="3"/>
      <c r="G46" s="3">
        <f t="shared" si="0"/>
        <v>0</v>
      </c>
      <c r="H46" s="3"/>
    </row>
    <row r="47" spans="1:8" ht="15" thickBot="1" x14ac:dyDescent="0.4">
      <c r="A47" s="2" t="s">
        <v>130</v>
      </c>
      <c r="B47" s="3" t="s">
        <v>7</v>
      </c>
      <c r="C47" s="3" t="s">
        <v>95</v>
      </c>
      <c r="D47" s="3" t="s">
        <v>126</v>
      </c>
      <c r="E47" s="3" t="s">
        <v>349</v>
      </c>
      <c r="F47" s="3"/>
      <c r="G47" s="3">
        <f t="shared" si="0"/>
        <v>0</v>
      </c>
      <c r="H47" s="3"/>
    </row>
    <row r="48" spans="1:8" ht="35" thickBot="1" x14ac:dyDescent="0.4">
      <c r="A48" s="2" t="s">
        <v>331</v>
      </c>
      <c r="B48" s="3" t="s">
        <v>7</v>
      </c>
      <c r="C48" s="3" t="s">
        <v>95</v>
      </c>
      <c r="D48" s="3" t="s">
        <v>128</v>
      </c>
      <c r="E48" s="3" t="s">
        <v>129</v>
      </c>
      <c r="F48" s="3"/>
      <c r="G48" s="3">
        <f t="shared" si="0"/>
        <v>0</v>
      </c>
      <c r="H48" s="3"/>
    </row>
    <row r="49" spans="1:8" ht="35" thickBot="1" x14ac:dyDescent="0.4">
      <c r="A49" s="2" t="s">
        <v>332</v>
      </c>
      <c r="B49" s="3" t="s">
        <v>7</v>
      </c>
      <c r="C49" s="3" t="s">
        <v>95</v>
      </c>
      <c r="D49" s="3" t="s">
        <v>131</v>
      </c>
      <c r="E49" s="3" t="s">
        <v>132</v>
      </c>
      <c r="F49" s="3"/>
      <c r="G49" s="3">
        <f t="shared" si="0"/>
        <v>0</v>
      </c>
      <c r="H49" s="3"/>
    </row>
    <row r="50" spans="1:8" ht="23.5" thickBot="1" x14ac:dyDescent="0.4">
      <c r="A50" s="7" t="s">
        <v>133</v>
      </c>
      <c r="B50" s="8"/>
      <c r="C50" s="8"/>
      <c r="D50" s="8" t="s">
        <v>134</v>
      </c>
      <c r="E50" s="8"/>
      <c r="F50" s="9"/>
      <c r="G50" s="9"/>
      <c r="H50" s="9"/>
    </row>
    <row r="51" spans="1:8" ht="81" thickBot="1" x14ac:dyDescent="0.4">
      <c r="A51" s="2" t="s">
        <v>135</v>
      </c>
      <c r="B51" s="3" t="s">
        <v>7</v>
      </c>
      <c r="C51" s="3" t="s">
        <v>136</v>
      </c>
      <c r="D51" s="3" t="s">
        <v>137</v>
      </c>
      <c r="E51" s="3" t="s">
        <v>350</v>
      </c>
      <c r="F51" s="3"/>
      <c r="G51" s="3">
        <f t="shared" si="0"/>
        <v>0</v>
      </c>
      <c r="H51" s="3"/>
    </row>
    <row r="52" spans="1:8" ht="23.5" thickBot="1" x14ac:dyDescent="0.4">
      <c r="A52" s="2" t="s">
        <v>138</v>
      </c>
      <c r="B52" s="3" t="s">
        <v>7</v>
      </c>
      <c r="C52" s="3" t="s">
        <v>136</v>
      </c>
      <c r="D52" s="3" t="s">
        <v>139</v>
      </c>
      <c r="E52" s="3" t="s">
        <v>140</v>
      </c>
      <c r="F52" s="3"/>
      <c r="G52" s="3">
        <f t="shared" si="0"/>
        <v>0</v>
      </c>
      <c r="H52" s="3"/>
    </row>
    <row r="53" spans="1:8" ht="104" thickBot="1" x14ac:dyDescent="0.4">
      <c r="A53" s="2" t="s">
        <v>141</v>
      </c>
      <c r="B53" s="3" t="s">
        <v>7</v>
      </c>
      <c r="C53" s="3" t="s">
        <v>136</v>
      </c>
      <c r="D53" s="3" t="s">
        <v>142</v>
      </c>
      <c r="E53" s="3" t="s">
        <v>143</v>
      </c>
      <c r="F53" s="3"/>
      <c r="G53" s="3">
        <f t="shared" si="0"/>
        <v>0</v>
      </c>
      <c r="H53" s="3"/>
    </row>
    <row r="54" spans="1:8" ht="69.5" thickBot="1" x14ac:dyDescent="0.4">
      <c r="A54" s="2" t="s">
        <v>144</v>
      </c>
      <c r="B54" s="3" t="s">
        <v>7</v>
      </c>
      <c r="C54" s="3" t="s">
        <v>136</v>
      </c>
      <c r="D54" s="3" t="s">
        <v>145</v>
      </c>
      <c r="E54" s="3" t="s">
        <v>146</v>
      </c>
      <c r="F54" s="3"/>
      <c r="G54" s="3">
        <f t="shared" si="0"/>
        <v>0</v>
      </c>
      <c r="H54" s="3"/>
    </row>
    <row r="55" spans="1:8" ht="138.5" thickBot="1" x14ac:dyDescent="0.4">
      <c r="A55" s="2" t="s">
        <v>147</v>
      </c>
      <c r="B55" s="3" t="s">
        <v>7</v>
      </c>
      <c r="C55" s="3" t="s">
        <v>136</v>
      </c>
      <c r="D55" s="3" t="s">
        <v>148</v>
      </c>
      <c r="E55" s="3" t="s">
        <v>149</v>
      </c>
      <c r="F55" s="3"/>
      <c r="G55" s="3">
        <f t="shared" si="0"/>
        <v>0</v>
      </c>
      <c r="H55" s="3"/>
    </row>
    <row r="56" spans="1:8" ht="84" customHeight="1" thickBot="1" x14ac:dyDescent="0.4">
      <c r="A56" s="2" t="s">
        <v>150</v>
      </c>
      <c r="B56" s="3" t="s">
        <v>7</v>
      </c>
      <c r="C56" s="3" t="s">
        <v>136</v>
      </c>
      <c r="D56" s="3" t="s">
        <v>151</v>
      </c>
      <c r="E56" s="3" t="s">
        <v>351</v>
      </c>
      <c r="F56" s="3"/>
      <c r="G56" s="3">
        <f t="shared" si="0"/>
        <v>0</v>
      </c>
      <c r="H56" s="3"/>
    </row>
    <row r="57" spans="1:8" ht="15" thickBot="1" x14ac:dyDescent="0.4">
      <c r="A57" s="2" t="s">
        <v>152</v>
      </c>
      <c r="B57" s="3" t="s">
        <v>7</v>
      </c>
      <c r="C57" s="3" t="s">
        <v>136</v>
      </c>
      <c r="D57" s="3" t="s">
        <v>153</v>
      </c>
      <c r="E57" s="3" t="s">
        <v>154</v>
      </c>
      <c r="F57" s="3"/>
      <c r="G57" s="3">
        <f t="shared" si="0"/>
        <v>0</v>
      </c>
      <c r="H57" s="3"/>
    </row>
    <row r="58" spans="1:8" ht="58" thickBot="1" x14ac:dyDescent="0.4">
      <c r="A58" s="2" t="s">
        <v>155</v>
      </c>
      <c r="B58" s="3" t="s">
        <v>7</v>
      </c>
      <c r="C58" s="3" t="s">
        <v>136</v>
      </c>
      <c r="D58" s="3" t="s">
        <v>156</v>
      </c>
      <c r="E58" s="3" t="s">
        <v>157</v>
      </c>
      <c r="F58" s="3"/>
      <c r="G58" s="3">
        <f t="shared" si="0"/>
        <v>0</v>
      </c>
      <c r="H58" s="3"/>
    </row>
    <row r="59" spans="1:8" ht="58" thickBot="1" x14ac:dyDescent="0.4">
      <c r="A59" s="2" t="s">
        <v>158</v>
      </c>
      <c r="B59" s="3" t="s">
        <v>7</v>
      </c>
      <c r="C59" s="3" t="s">
        <v>136</v>
      </c>
      <c r="D59" s="3" t="s">
        <v>159</v>
      </c>
      <c r="E59" s="3" t="s">
        <v>160</v>
      </c>
      <c r="F59" s="3"/>
      <c r="G59" s="3">
        <f t="shared" si="0"/>
        <v>0</v>
      </c>
      <c r="H59" s="3"/>
    </row>
    <row r="60" spans="1:8" ht="138.5" thickBot="1" x14ac:dyDescent="0.4">
      <c r="A60" s="2" t="s">
        <v>161</v>
      </c>
      <c r="B60" s="3" t="s">
        <v>7</v>
      </c>
      <c r="C60" s="3" t="s">
        <v>136</v>
      </c>
      <c r="D60" s="3" t="s">
        <v>162</v>
      </c>
      <c r="E60" s="3" t="s">
        <v>352</v>
      </c>
      <c r="F60" s="3"/>
      <c r="G60" s="3">
        <f t="shared" si="0"/>
        <v>0</v>
      </c>
      <c r="H60" s="3"/>
    </row>
    <row r="61" spans="1:8" ht="72.75" customHeight="1" thickBot="1" x14ac:dyDescent="0.4">
      <c r="A61" s="2" t="s">
        <v>163</v>
      </c>
      <c r="B61" s="3" t="s">
        <v>7</v>
      </c>
      <c r="C61" s="3" t="s">
        <v>136</v>
      </c>
      <c r="D61" s="3" t="s">
        <v>164</v>
      </c>
      <c r="E61" s="3" t="s">
        <v>353</v>
      </c>
      <c r="F61" s="3"/>
      <c r="G61" s="3">
        <f t="shared" si="0"/>
        <v>0</v>
      </c>
      <c r="H61" s="3"/>
    </row>
    <row r="62" spans="1:8" ht="15" thickBot="1" x14ac:dyDescent="0.4">
      <c r="A62" s="2" t="s">
        <v>165</v>
      </c>
      <c r="B62" s="3" t="s">
        <v>7</v>
      </c>
      <c r="C62" s="3" t="s">
        <v>136</v>
      </c>
      <c r="D62" s="3" t="s">
        <v>166</v>
      </c>
      <c r="E62" s="3" t="s">
        <v>167</v>
      </c>
      <c r="F62" s="3"/>
      <c r="G62" s="3">
        <f t="shared" si="0"/>
        <v>0</v>
      </c>
      <c r="H62" s="3"/>
    </row>
    <row r="63" spans="1:8" ht="58" thickBot="1" x14ac:dyDescent="0.4">
      <c r="A63" s="2" t="s">
        <v>168</v>
      </c>
      <c r="B63" s="3" t="s">
        <v>7</v>
      </c>
      <c r="C63" s="3" t="s">
        <v>136</v>
      </c>
      <c r="D63" s="3" t="s">
        <v>169</v>
      </c>
      <c r="E63" s="3" t="s">
        <v>170</v>
      </c>
      <c r="F63" s="3"/>
      <c r="G63" s="3">
        <f t="shared" si="0"/>
        <v>0</v>
      </c>
      <c r="H63" s="3"/>
    </row>
    <row r="64" spans="1:8" ht="58" thickBot="1" x14ac:dyDescent="0.4">
      <c r="A64" s="2" t="s">
        <v>171</v>
      </c>
      <c r="B64" s="3" t="s">
        <v>7</v>
      </c>
      <c r="C64" s="3" t="s">
        <v>136</v>
      </c>
      <c r="D64" s="3" t="s">
        <v>41</v>
      </c>
      <c r="E64" s="3" t="s">
        <v>42</v>
      </c>
      <c r="F64" s="3"/>
      <c r="G64" s="3">
        <f t="shared" si="0"/>
        <v>0</v>
      </c>
      <c r="H64" s="3"/>
    </row>
    <row r="65" spans="1:8" ht="35" thickBot="1" x14ac:dyDescent="0.4">
      <c r="A65" s="2" t="s">
        <v>172</v>
      </c>
      <c r="B65" s="3" t="s">
        <v>7</v>
      </c>
      <c r="C65" s="3" t="s">
        <v>136</v>
      </c>
      <c r="D65" s="3" t="s">
        <v>320</v>
      </c>
      <c r="E65" s="3" t="s">
        <v>321</v>
      </c>
      <c r="F65" s="3"/>
      <c r="G65" s="3">
        <f t="shared" si="0"/>
        <v>0</v>
      </c>
      <c r="H65" s="3"/>
    </row>
    <row r="66" spans="1:8" ht="35" thickBot="1" x14ac:dyDescent="0.4">
      <c r="A66" s="2" t="s">
        <v>175</v>
      </c>
      <c r="B66" s="3" t="s">
        <v>7</v>
      </c>
      <c r="C66" s="3" t="s">
        <v>136</v>
      </c>
      <c r="D66" s="3" t="s">
        <v>173</v>
      </c>
      <c r="E66" s="3" t="s">
        <v>174</v>
      </c>
      <c r="F66" s="3"/>
      <c r="G66" s="3">
        <f t="shared" si="0"/>
        <v>0</v>
      </c>
      <c r="H66" s="3"/>
    </row>
    <row r="67" spans="1:8" ht="46.5" thickBot="1" x14ac:dyDescent="0.4">
      <c r="A67" s="2" t="s">
        <v>178</v>
      </c>
      <c r="B67" s="3" t="s">
        <v>7</v>
      </c>
      <c r="C67" s="3" t="s">
        <v>136</v>
      </c>
      <c r="D67" s="3" t="s">
        <v>314</v>
      </c>
      <c r="E67" s="3" t="s">
        <v>317</v>
      </c>
      <c r="F67" s="3"/>
      <c r="G67" s="3">
        <f t="shared" si="0"/>
        <v>0</v>
      </c>
      <c r="H67" s="3"/>
    </row>
    <row r="68" spans="1:8" ht="35" thickBot="1" x14ac:dyDescent="0.4">
      <c r="A68" s="2" t="s">
        <v>181</v>
      </c>
      <c r="B68" s="3" t="s">
        <v>7</v>
      </c>
      <c r="C68" s="3" t="s">
        <v>136</v>
      </c>
      <c r="D68" s="3" t="s">
        <v>176</v>
      </c>
      <c r="E68" s="3" t="s">
        <v>177</v>
      </c>
      <c r="F68" s="3"/>
      <c r="G68" s="3">
        <f t="shared" si="0"/>
        <v>0</v>
      </c>
      <c r="H68" s="3"/>
    </row>
    <row r="69" spans="1:8" ht="15.75" customHeight="1" thickBot="1" x14ac:dyDescent="0.4">
      <c r="A69" s="2" t="s">
        <v>184</v>
      </c>
      <c r="B69" s="3" t="s">
        <v>7</v>
      </c>
      <c r="C69" s="3" t="s">
        <v>136</v>
      </c>
      <c r="D69" s="3" t="s">
        <v>318</v>
      </c>
      <c r="E69" s="3" t="s">
        <v>319</v>
      </c>
      <c r="F69" s="3"/>
      <c r="G69" s="3">
        <f t="shared" si="0"/>
        <v>0</v>
      </c>
      <c r="H69" s="3"/>
    </row>
    <row r="70" spans="1:8" ht="46.5" thickBot="1" x14ac:dyDescent="0.4">
      <c r="A70" s="2" t="s">
        <v>187</v>
      </c>
      <c r="B70" s="3" t="s">
        <v>7</v>
      </c>
      <c r="C70" s="3" t="s">
        <v>136</v>
      </c>
      <c r="D70" s="3" t="s">
        <v>179</v>
      </c>
      <c r="E70" s="3" t="s">
        <v>180</v>
      </c>
      <c r="F70" s="3"/>
      <c r="G70" s="3">
        <f t="shared" ref="G70:G124" si="1">IF(F70="ANO",1,IF(F70="NE",0,IF(F70="",0,0.5)))</f>
        <v>0</v>
      </c>
      <c r="H70" s="3"/>
    </row>
    <row r="71" spans="1:8" ht="81" thickBot="1" x14ac:dyDescent="0.4">
      <c r="A71" s="2" t="s">
        <v>190</v>
      </c>
      <c r="B71" s="3" t="s">
        <v>7</v>
      </c>
      <c r="C71" s="3" t="s">
        <v>136</v>
      </c>
      <c r="D71" s="3" t="s">
        <v>182</v>
      </c>
      <c r="E71" s="3" t="s">
        <v>183</v>
      </c>
      <c r="F71" s="3"/>
      <c r="G71" s="3">
        <f t="shared" si="1"/>
        <v>0</v>
      </c>
      <c r="H71" s="3"/>
    </row>
    <row r="72" spans="1:8" ht="15.75" customHeight="1" thickBot="1" x14ac:dyDescent="0.4">
      <c r="A72" s="2" t="s">
        <v>193</v>
      </c>
      <c r="B72" s="3" t="s">
        <v>7</v>
      </c>
      <c r="C72" s="3" t="s">
        <v>136</v>
      </c>
      <c r="D72" s="3" t="s">
        <v>185</v>
      </c>
      <c r="E72" s="3" t="s">
        <v>186</v>
      </c>
      <c r="F72" s="3"/>
      <c r="G72" s="3">
        <f t="shared" si="1"/>
        <v>0</v>
      </c>
      <c r="H72" s="3"/>
    </row>
    <row r="73" spans="1:8" ht="15" thickBot="1" x14ac:dyDescent="0.4">
      <c r="A73" s="2" t="s">
        <v>195</v>
      </c>
      <c r="B73" s="3" t="s">
        <v>7</v>
      </c>
      <c r="C73" s="3" t="s">
        <v>136</v>
      </c>
      <c r="D73" s="3" t="s">
        <v>188</v>
      </c>
      <c r="E73" s="3" t="s">
        <v>189</v>
      </c>
      <c r="F73" s="3"/>
      <c r="G73" s="3">
        <f t="shared" si="1"/>
        <v>0</v>
      </c>
      <c r="H73" s="3"/>
    </row>
    <row r="74" spans="1:8" ht="15" thickBot="1" x14ac:dyDescent="0.4">
      <c r="A74" s="2" t="s">
        <v>197</v>
      </c>
      <c r="B74" s="3" t="s">
        <v>7</v>
      </c>
      <c r="C74" s="3" t="s">
        <v>136</v>
      </c>
      <c r="D74" s="3" t="s">
        <v>191</v>
      </c>
      <c r="E74" s="3" t="s">
        <v>192</v>
      </c>
      <c r="F74" s="3"/>
      <c r="G74" s="3">
        <f t="shared" si="1"/>
        <v>0</v>
      </c>
      <c r="H74" s="3"/>
    </row>
    <row r="75" spans="1:8" ht="81" thickBot="1" x14ac:dyDescent="0.4">
      <c r="A75" s="2" t="s">
        <v>199</v>
      </c>
      <c r="B75" s="3" t="s">
        <v>7</v>
      </c>
      <c r="C75" s="3" t="s">
        <v>136</v>
      </c>
      <c r="D75" s="3" t="s">
        <v>62</v>
      </c>
      <c r="E75" s="3" t="s">
        <v>194</v>
      </c>
      <c r="F75" s="3"/>
      <c r="G75" s="3">
        <f t="shared" si="1"/>
        <v>0</v>
      </c>
      <c r="H75" s="3"/>
    </row>
    <row r="76" spans="1:8" ht="46.5" thickBot="1" x14ac:dyDescent="0.4">
      <c r="A76" s="2" t="s">
        <v>202</v>
      </c>
      <c r="B76" s="3" t="s">
        <v>7</v>
      </c>
      <c r="C76" s="3" t="s">
        <v>136</v>
      </c>
      <c r="D76" s="3" t="s">
        <v>65</v>
      </c>
      <c r="E76" s="3" t="s">
        <v>196</v>
      </c>
      <c r="F76" s="3"/>
      <c r="G76" s="3">
        <f t="shared" si="1"/>
        <v>0</v>
      </c>
      <c r="H76" s="3"/>
    </row>
    <row r="77" spans="1:8" ht="35" thickBot="1" x14ac:dyDescent="0.4">
      <c r="A77" s="2" t="s">
        <v>204</v>
      </c>
      <c r="B77" s="3" t="s">
        <v>7</v>
      </c>
      <c r="C77" s="3" t="s">
        <v>136</v>
      </c>
      <c r="D77" s="3" t="s">
        <v>68</v>
      </c>
      <c r="E77" s="3" t="s">
        <v>198</v>
      </c>
      <c r="F77" s="3"/>
      <c r="G77" s="3">
        <f t="shared" si="1"/>
        <v>0</v>
      </c>
      <c r="H77" s="3"/>
    </row>
    <row r="78" spans="1:8" ht="127" thickBot="1" x14ac:dyDescent="0.4">
      <c r="A78" s="2" t="s">
        <v>205</v>
      </c>
      <c r="B78" s="3" t="s">
        <v>7</v>
      </c>
      <c r="C78" s="3" t="s">
        <v>71</v>
      </c>
      <c r="D78" s="3" t="s">
        <v>200</v>
      </c>
      <c r="E78" s="3" t="s">
        <v>201</v>
      </c>
      <c r="F78" s="3"/>
      <c r="G78" s="3">
        <f t="shared" si="1"/>
        <v>0</v>
      </c>
      <c r="H78" s="3"/>
    </row>
    <row r="79" spans="1:8" ht="23.5" thickBot="1" x14ac:dyDescent="0.4">
      <c r="A79" s="2" t="s">
        <v>207</v>
      </c>
      <c r="B79" s="3" t="s">
        <v>7</v>
      </c>
      <c r="C79" s="3" t="s">
        <v>71</v>
      </c>
      <c r="D79" s="3" t="s">
        <v>203</v>
      </c>
      <c r="E79" s="3" t="s">
        <v>354</v>
      </c>
      <c r="F79" s="3"/>
      <c r="G79" s="3">
        <f t="shared" si="1"/>
        <v>0</v>
      </c>
      <c r="H79" s="3"/>
    </row>
    <row r="80" spans="1:8" ht="115.5" thickBot="1" x14ac:dyDescent="0.4">
      <c r="A80" s="2" t="s">
        <v>211</v>
      </c>
      <c r="B80" s="3" t="s">
        <v>7</v>
      </c>
      <c r="C80" s="3" t="s">
        <v>89</v>
      </c>
      <c r="D80" s="3" t="s">
        <v>90</v>
      </c>
      <c r="E80" s="3" t="s">
        <v>310</v>
      </c>
      <c r="F80" s="3"/>
      <c r="G80" s="3">
        <f t="shared" si="1"/>
        <v>0</v>
      </c>
      <c r="H80" s="3"/>
    </row>
    <row r="81" spans="1:9" ht="46.5" thickBot="1" x14ac:dyDescent="0.4">
      <c r="A81" s="2" t="s">
        <v>322</v>
      </c>
      <c r="B81" s="3" t="s">
        <v>7</v>
      </c>
      <c r="C81" s="3" t="s">
        <v>89</v>
      </c>
      <c r="D81" s="3" t="s">
        <v>92</v>
      </c>
      <c r="E81" s="3" t="s">
        <v>206</v>
      </c>
      <c r="F81" s="3"/>
      <c r="G81" s="3">
        <f t="shared" si="1"/>
        <v>0</v>
      </c>
      <c r="H81" s="3"/>
    </row>
    <row r="82" spans="1:9" ht="35" thickBot="1" x14ac:dyDescent="0.4">
      <c r="A82" s="2" t="s">
        <v>323</v>
      </c>
      <c r="B82" s="3" t="s">
        <v>7</v>
      </c>
      <c r="C82" s="3" t="s">
        <v>208</v>
      </c>
      <c r="D82" s="3" t="s">
        <v>209</v>
      </c>
      <c r="E82" s="3" t="s">
        <v>210</v>
      </c>
      <c r="F82" s="3"/>
      <c r="G82" s="3">
        <f t="shared" si="1"/>
        <v>0</v>
      </c>
      <c r="H82" s="3"/>
    </row>
    <row r="83" spans="1:9" ht="23.5" thickBot="1" x14ac:dyDescent="0.4">
      <c r="A83" s="2" t="s">
        <v>324</v>
      </c>
      <c r="B83" s="3" t="s">
        <v>7</v>
      </c>
      <c r="C83" s="3" t="s">
        <v>95</v>
      </c>
      <c r="D83" s="3" t="s">
        <v>212</v>
      </c>
      <c r="E83" s="3" t="s">
        <v>213</v>
      </c>
      <c r="F83" s="3"/>
      <c r="G83" s="3">
        <f t="shared" si="1"/>
        <v>0</v>
      </c>
      <c r="H83" s="3"/>
    </row>
    <row r="84" spans="1:9" ht="15" thickBot="1" x14ac:dyDescent="0.4">
      <c r="A84" s="7" t="s">
        <v>214</v>
      </c>
      <c r="B84" s="8"/>
      <c r="C84" s="8"/>
      <c r="D84" s="8" t="s">
        <v>215</v>
      </c>
      <c r="E84" s="8"/>
      <c r="F84" s="9"/>
      <c r="G84" s="9"/>
      <c r="H84" s="9"/>
    </row>
    <row r="85" spans="1:9" ht="46.5" thickBot="1" x14ac:dyDescent="0.4">
      <c r="A85" s="2" t="s">
        <v>216</v>
      </c>
      <c r="B85" s="3" t="s">
        <v>7</v>
      </c>
      <c r="C85" s="3" t="s">
        <v>217</v>
      </c>
      <c r="D85" s="3" t="s">
        <v>218</v>
      </c>
      <c r="E85" s="3" t="s">
        <v>355</v>
      </c>
      <c r="F85" s="3"/>
      <c r="G85" s="3">
        <f t="shared" si="1"/>
        <v>0</v>
      </c>
      <c r="H85" s="3"/>
      <c r="I85" s="6"/>
    </row>
    <row r="86" spans="1:9" ht="46.5" thickBot="1" x14ac:dyDescent="0.4">
      <c r="A86" s="2" t="s">
        <v>219</v>
      </c>
      <c r="B86" s="3" t="s">
        <v>7</v>
      </c>
      <c r="C86" s="3" t="s">
        <v>217</v>
      </c>
      <c r="D86" s="3" t="s">
        <v>220</v>
      </c>
      <c r="E86" s="3" t="s">
        <v>356</v>
      </c>
      <c r="F86" s="3"/>
      <c r="G86" s="3">
        <f t="shared" si="1"/>
        <v>0</v>
      </c>
      <c r="H86" s="3"/>
      <c r="I86" s="6"/>
    </row>
    <row r="87" spans="1:9" ht="23.5" thickBot="1" x14ac:dyDescent="0.4">
      <c r="A87" s="2" t="s">
        <v>221</v>
      </c>
      <c r="B87" s="3" t="s">
        <v>7</v>
      </c>
      <c r="C87" s="3" t="s">
        <v>217</v>
      </c>
      <c r="D87" s="3" t="s">
        <v>222</v>
      </c>
      <c r="E87" s="3" t="s">
        <v>223</v>
      </c>
      <c r="F87" s="3"/>
      <c r="G87" s="3">
        <f t="shared" si="1"/>
        <v>0</v>
      </c>
      <c r="H87" s="3"/>
      <c r="I87" s="6"/>
    </row>
    <row r="88" spans="1:9" ht="15" thickBot="1" x14ac:dyDescent="0.4">
      <c r="A88" s="2" t="s">
        <v>224</v>
      </c>
      <c r="B88" s="3" t="s">
        <v>7</v>
      </c>
      <c r="C88" s="3" t="s">
        <v>217</v>
      </c>
      <c r="D88" s="3" t="s">
        <v>225</v>
      </c>
      <c r="E88" s="3" t="s">
        <v>226</v>
      </c>
      <c r="F88" s="3"/>
      <c r="G88" s="3">
        <f t="shared" si="1"/>
        <v>0</v>
      </c>
      <c r="H88" s="3"/>
      <c r="I88" s="6"/>
    </row>
    <row r="89" spans="1:9" ht="23.5" thickBot="1" x14ac:dyDescent="0.4">
      <c r="A89" s="2" t="s">
        <v>227</v>
      </c>
      <c r="B89" s="3" t="s">
        <v>7</v>
      </c>
      <c r="C89" s="3" t="s">
        <v>217</v>
      </c>
      <c r="D89" s="3" t="s">
        <v>228</v>
      </c>
      <c r="E89" s="3" t="s">
        <v>229</v>
      </c>
      <c r="F89" s="3"/>
      <c r="G89" s="3">
        <f t="shared" si="1"/>
        <v>0</v>
      </c>
      <c r="H89" s="3"/>
    </row>
    <row r="90" spans="1:9" ht="25.75" customHeight="1" thickBot="1" x14ac:dyDescent="0.4">
      <c r="A90" s="2" t="s">
        <v>230</v>
      </c>
      <c r="B90" s="3" t="s">
        <v>7</v>
      </c>
      <c r="C90" s="3" t="s">
        <v>217</v>
      </c>
      <c r="D90" s="3" t="s">
        <v>231</v>
      </c>
      <c r="E90" s="3" t="s">
        <v>232</v>
      </c>
      <c r="F90" s="3"/>
      <c r="G90" s="3">
        <f t="shared" si="1"/>
        <v>0</v>
      </c>
      <c r="H90" s="3"/>
      <c r="I90" s="6"/>
    </row>
    <row r="91" spans="1:9" ht="25.75" customHeight="1" thickBot="1" x14ac:dyDescent="0.4">
      <c r="A91" s="2" t="s">
        <v>233</v>
      </c>
      <c r="B91" s="3" t="s">
        <v>7</v>
      </c>
      <c r="C91" s="3" t="s">
        <v>217</v>
      </c>
      <c r="D91" s="3" t="s">
        <v>234</v>
      </c>
      <c r="E91" s="3" t="s">
        <v>232</v>
      </c>
      <c r="F91" s="3"/>
      <c r="G91" s="3">
        <f t="shared" si="1"/>
        <v>0</v>
      </c>
      <c r="H91" s="3"/>
    </row>
    <row r="92" spans="1:9" ht="35" thickBot="1" x14ac:dyDescent="0.4">
      <c r="A92" s="2" t="s">
        <v>235</v>
      </c>
      <c r="B92" s="3" t="s">
        <v>7</v>
      </c>
      <c r="C92" s="3" t="s">
        <v>217</v>
      </c>
      <c r="D92" s="3" t="s">
        <v>236</v>
      </c>
      <c r="E92" s="3" t="s">
        <v>357</v>
      </c>
      <c r="F92" s="3"/>
      <c r="G92" s="3">
        <f t="shared" si="1"/>
        <v>0</v>
      </c>
      <c r="H92" s="3"/>
    </row>
    <row r="93" spans="1:9" ht="46.5" thickBot="1" x14ac:dyDescent="0.4">
      <c r="A93" s="2" t="s">
        <v>237</v>
      </c>
      <c r="B93" s="3" t="s">
        <v>7</v>
      </c>
      <c r="C93" s="3" t="s">
        <v>95</v>
      </c>
      <c r="D93" s="3" t="s">
        <v>238</v>
      </c>
      <c r="E93" s="3" t="s">
        <v>358</v>
      </c>
      <c r="F93" s="3"/>
      <c r="G93" s="3">
        <f t="shared" si="1"/>
        <v>0</v>
      </c>
      <c r="H93" s="3"/>
    </row>
    <row r="94" spans="1:9" ht="35" thickBot="1" x14ac:dyDescent="0.4">
      <c r="A94" s="2" t="s">
        <v>239</v>
      </c>
      <c r="B94" s="3" t="s">
        <v>7</v>
      </c>
      <c r="C94" s="3" t="s">
        <v>217</v>
      </c>
      <c r="D94" s="3" t="s">
        <v>240</v>
      </c>
      <c r="E94" s="3" t="s">
        <v>241</v>
      </c>
      <c r="F94" s="3"/>
      <c r="G94" s="3">
        <f t="shared" si="1"/>
        <v>0</v>
      </c>
      <c r="H94" s="3"/>
    </row>
    <row r="95" spans="1:9" ht="35" thickBot="1" x14ac:dyDescent="0.4">
      <c r="A95" s="2" t="s">
        <v>242</v>
      </c>
      <c r="B95" s="3" t="s">
        <v>7</v>
      </c>
      <c r="C95" s="3" t="s">
        <v>217</v>
      </c>
      <c r="D95" s="3" t="s">
        <v>243</v>
      </c>
      <c r="E95" s="3" t="s">
        <v>244</v>
      </c>
      <c r="F95" s="3"/>
      <c r="G95" s="3">
        <f t="shared" si="1"/>
        <v>0</v>
      </c>
      <c r="H95" s="3"/>
    </row>
    <row r="96" spans="1:9" ht="35" thickBot="1" x14ac:dyDescent="0.4">
      <c r="A96" s="2" t="s">
        <v>245</v>
      </c>
      <c r="B96" s="3" t="s">
        <v>7</v>
      </c>
      <c r="C96" s="3" t="s">
        <v>95</v>
      </c>
      <c r="D96" s="3" t="s">
        <v>246</v>
      </c>
      <c r="E96" s="3" t="s">
        <v>359</v>
      </c>
      <c r="F96" s="3"/>
      <c r="G96" s="3">
        <f t="shared" si="1"/>
        <v>0</v>
      </c>
      <c r="H96" s="3"/>
    </row>
    <row r="97" spans="1:8" ht="58" thickBot="1" x14ac:dyDescent="0.4">
      <c r="A97" s="2" t="s">
        <v>247</v>
      </c>
      <c r="B97" s="3" t="s">
        <v>7</v>
      </c>
      <c r="C97" s="3" t="s">
        <v>89</v>
      </c>
      <c r="D97" s="3" t="s">
        <v>90</v>
      </c>
      <c r="E97" s="3" t="s">
        <v>248</v>
      </c>
      <c r="F97" s="3"/>
      <c r="G97" s="3">
        <f t="shared" si="1"/>
        <v>0</v>
      </c>
      <c r="H97" s="3"/>
    </row>
    <row r="98" spans="1:8" ht="35" thickBot="1" x14ac:dyDescent="0.4">
      <c r="A98" s="2" t="s">
        <v>249</v>
      </c>
      <c r="B98" s="3" t="s">
        <v>7</v>
      </c>
      <c r="C98" s="3" t="s">
        <v>89</v>
      </c>
      <c r="D98" s="3" t="s">
        <v>92</v>
      </c>
      <c r="E98" s="3" t="s">
        <v>250</v>
      </c>
      <c r="F98" s="3"/>
      <c r="G98" s="3">
        <f t="shared" si="1"/>
        <v>0</v>
      </c>
      <c r="H98" s="3"/>
    </row>
    <row r="99" spans="1:8" ht="15" thickBot="1" x14ac:dyDescent="0.4">
      <c r="A99" s="7" t="s">
        <v>251</v>
      </c>
      <c r="B99" s="8"/>
      <c r="C99" s="8"/>
      <c r="D99" s="8" t="s">
        <v>252</v>
      </c>
      <c r="E99" s="8"/>
      <c r="F99" s="9"/>
      <c r="G99" s="9"/>
      <c r="H99" s="9"/>
    </row>
    <row r="100" spans="1:8" ht="69.5" thickBot="1" x14ac:dyDescent="0.4">
      <c r="A100" s="19" t="s">
        <v>253</v>
      </c>
      <c r="B100" s="20" t="s">
        <v>7</v>
      </c>
      <c r="C100" s="3" t="s">
        <v>208</v>
      </c>
      <c r="D100" s="20" t="s">
        <v>335</v>
      </c>
      <c r="E100" s="3" t="s">
        <v>337</v>
      </c>
      <c r="F100" s="3"/>
      <c r="G100" s="3">
        <f t="shared" ref="G100:G101" si="2">IF(F100="ANO",1,IF(F100="NE",0,IF(F100="",0,0.5)))</f>
        <v>0</v>
      </c>
      <c r="H100" s="9"/>
    </row>
    <row r="101" spans="1:8" ht="81" thickBot="1" x14ac:dyDescent="0.4">
      <c r="A101" s="19" t="s">
        <v>253</v>
      </c>
      <c r="B101" s="20" t="s">
        <v>7</v>
      </c>
      <c r="C101" s="3" t="s">
        <v>208</v>
      </c>
      <c r="D101" s="20" t="s">
        <v>336</v>
      </c>
      <c r="E101" s="3" t="s">
        <v>338</v>
      </c>
      <c r="F101" s="3"/>
      <c r="G101" s="3">
        <f t="shared" si="2"/>
        <v>0</v>
      </c>
      <c r="H101" s="9"/>
    </row>
    <row r="102" spans="1:8" ht="81" thickBot="1" x14ac:dyDescent="0.4">
      <c r="A102" s="19" t="s">
        <v>253</v>
      </c>
      <c r="B102" s="20" t="s">
        <v>7</v>
      </c>
      <c r="C102" s="3" t="s">
        <v>208</v>
      </c>
      <c r="D102" s="20" t="s">
        <v>333</v>
      </c>
      <c r="E102" s="3" t="s">
        <v>334</v>
      </c>
      <c r="F102" s="3"/>
      <c r="G102" s="3">
        <f t="shared" si="1"/>
        <v>0</v>
      </c>
      <c r="H102" s="3"/>
    </row>
    <row r="103" spans="1:8" ht="69.5" thickBot="1" x14ac:dyDescent="0.4">
      <c r="A103" s="2" t="s">
        <v>253</v>
      </c>
      <c r="B103" s="3" t="s">
        <v>7</v>
      </c>
      <c r="C103" s="3" t="s">
        <v>208</v>
      </c>
      <c r="D103" s="3" t="s">
        <v>360</v>
      </c>
      <c r="E103" s="3" t="s">
        <v>254</v>
      </c>
      <c r="F103" s="3"/>
      <c r="G103" s="3">
        <f t="shared" si="1"/>
        <v>0</v>
      </c>
      <c r="H103" s="3"/>
    </row>
    <row r="104" spans="1:8" ht="15" thickBot="1" x14ac:dyDescent="0.4">
      <c r="A104" s="2" t="s">
        <v>255</v>
      </c>
      <c r="B104" s="3" t="s">
        <v>7</v>
      </c>
      <c r="C104" s="3" t="s">
        <v>208</v>
      </c>
      <c r="D104" s="3" t="s">
        <v>361</v>
      </c>
      <c r="E104" s="3" t="s">
        <v>256</v>
      </c>
      <c r="F104" s="3"/>
      <c r="G104" s="3">
        <f t="shared" si="1"/>
        <v>0</v>
      </c>
      <c r="H104" s="3"/>
    </row>
    <row r="105" spans="1:8" ht="23.5" thickBot="1" x14ac:dyDescent="0.4">
      <c r="A105" s="2" t="s">
        <v>257</v>
      </c>
      <c r="B105" s="3" t="s">
        <v>7</v>
      </c>
      <c r="C105" s="3" t="s">
        <v>208</v>
      </c>
      <c r="D105" s="3" t="s">
        <v>362</v>
      </c>
      <c r="E105" s="3" t="s">
        <v>258</v>
      </c>
      <c r="F105" s="3"/>
      <c r="G105" s="3">
        <f t="shared" si="1"/>
        <v>0</v>
      </c>
      <c r="H105" s="3"/>
    </row>
    <row r="106" spans="1:8" ht="150" thickBot="1" x14ac:dyDescent="0.4">
      <c r="A106" s="2" t="s">
        <v>259</v>
      </c>
      <c r="B106" s="3" t="s">
        <v>7</v>
      </c>
      <c r="C106" s="3" t="s">
        <v>208</v>
      </c>
      <c r="D106" s="3" t="s">
        <v>325</v>
      </c>
      <c r="E106" s="3" t="s">
        <v>316</v>
      </c>
      <c r="F106" s="3"/>
      <c r="G106" s="3">
        <f t="shared" si="1"/>
        <v>0</v>
      </c>
      <c r="H106" s="3"/>
    </row>
    <row r="107" spans="1:8" ht="46.5" thickBot="1" x14ac:dyDescent="0.4">
      <c r="A107" s="2" t="s">
        <v>260</v>
      </c>
      <c r="B107" s="3" t="s">
        <v>7</v>
      </c>
      <c r="C107" s="3" t="s">
        <v>208</v>
      </c>
      <c r="D107" s="3" t="s">
        <v>363</v>
      </c>
      <c r="E107" s="3" t="s">
        <v>261</v>
      </c>
      <c r="F107" s="3"/>
      <c r="G107" s="3">
        <f t="shared" si="1"/>
        <v>0</v>
      </c>
      <c r="H107" s="3"/>
    </row>
    <row r="108" spans="1:8" ht="58" thickBot="1" x14ac:dyDescent="0.4">
      <c r="A108" s="2" t="s">
        <v>262</v>
      </c>
      <c r="B108" s="3" t="s">
        <v>7</v>
      </c>
      <c r="C108" s="3" t="s">
        <v>208</v>
      </c>
      <c r="D108" s="3" t="s">
        <v>263</v>
      </c>
      <c r="E108" s="3" t="s">
        <v>264</v>
      </c>
      <c r="F108" s="3"/>
      <c r="G108" s="3">
        <f t="shared" si="1"/>
        <v>0</v>
      </c>
      <c r="H108" s="3"/>
    </row>
    <row r="109" spans="1:8" ht="69.5" thickBot="1" x14ac:dyDescent="0.4">
      <c r="A109" s="2" t="s">
        <v>265</v>
      </c>
      <c r="B109" s="3" t="s">
        <v>7</v>
      </c>
      <c r="C109" s="3" t="s">
        <v>208</v>
      </c>
      <c r="D109" s="3" t="s">
        <v>266</v>
      </c>
      <c r="E109" s="3" t="s">
        <v>267</v>
      </c>
      <c r="F109" s="3"/>
      <c r="G109" s="3">
        <f t="shared" si="1"/>
        <v>0</v>
      </c>
      <c r="H109" s="3"/>
    </row>
    <row r="110" spans="1:8" ht="15" thickBot="1" x14ac:dyDescent="0.4">
      <c r="A110" s="2" t="s">
        <v>268</v>
      </c>
      <c r="B110" s="3" t="s">
        <v>7</v>
      </c>
      <c r="C110" s="3" t="s">
        <v>208</v>
      </c>
      <c r="D110" s="3" t="s">
        <v>269</v>
      </c>
      <c r="E110" s="3" t="s">
        <v>270</v>
      </c>
      <c r="F110" s="3"/>
      <c r="G110" s="3">
        <f t="shared" si="1"/>
        <v>0</v>
      </c>
      <c r="H110" s="3"/>
    </row>
    <row r="111" spans="1:8" ht="46.5" thickBot="1" x14ac:dyDescent="0.4">
      <c r="A111" s="2" t="s">
        <v>271</v>
      </c>
      <c r="B111" s="3" t="s">
        <v>7</v>
      </c>
      <c r="C111" s="3" t="s">
        <v>89</v>
      </c>
      <c r="D111" s="3" t="s">
        <v>272</v>
      </c>
      <c r="E111" s="3" t="s">
        <v>364</v>
      </c>
      <c r="F111" s="3"/>
      <c r="G111" s="3">
        <f t="shared" si="1"/>
        <v>0</v>
      </c>
      <c r="H111" s="3"/>
    </row>
    <row r="112" spans="1:8" ht="23.5" thickBot="1" x14ac:dyDescent="0.4">
      <c r="A112" s="2" t="s">
        <v>273</v>
      </c>
      <c r="B112" s="3" t="s">
        <v>7</v>
      </c>
      <c r="C112" s="3" t="s">
        <v>89</v>
      </c>
      <c r="D112" s="3" t="s">
        <v>274</v>
      </c>
      <c r="E112" s="3" t="s">
        <v>275</v>
      </c>
      <c r="F112" s="3"/>
      <c r="G112" s="3">
        <f t="shared" si="1"/>
        <v>0</v>
      </c>
      <c r="H112" s="3"/>
    </row>
    <row r="113" spans="1:8" ht="23.5" thickBot="1" x14ac:dyDescent="0.4">
      <c r="A113" s="2" t="s">
        <v>276</v>
      </c>
      <c r="B113" s="3" t="s">
        <v>7</v>
      </c>
      <c r="C113" s="3" t="s">
        <v>89</v>
      </c>
      <c r="D113" s="3" t="s">
        <v>277</v>
      </c>
      <c r="E113" s="3" t="s">
        <v>278</v>
      </c>
      <c r="F113" s="3"/>
      <c r="G113" s="3">
        <f t="shared" si="1"/>
        <v>0</v>
      </c>
      <c r="H113" s="3"/>
    </row>
    <row r="114" spans="1:8" ht="15" thickBot="1" x14ac:dyDescent="0.4">
      <c r="A114" s="7" t="s">
        <v>279</v>
      </c>
      <c r="B114" s="8"/>
      <c r="C114" s="8"/>
      <c r="D114" s="8" t="s">
        <v>280</v>
      </c>
      <c r="E114" s="8"/>
      <c r="F114" s="9"/>
      <c r="G114" s="9"/>
      <c r="H114" s="9"/>
    </row>
    <row r="115" spans="1:8" ht="35" thickBot="1" x14ac:dyDescent="0.4">
      <c r="A115" s="2" t="s">
        <v>281</v>
      </c>
      <c r="B115" s="3" t="s">
        <v>7</v>
      </c>
      <c r="C115" s="3" t="s">
        <v>208</v>
      </c>
      <c r="D115" s="3" t="s">
        <v>282</v>
      </c>
      <c r="E115" s="3" t="s">
        <v>283</v>
      </c>
      <c r="F115" s="3"/>
      <c r="G115" s="3">
        <f t="shared" si="1"/>
        <v>0</v>
      </c>
      <c r="H115" s="3"/>
    </row>
    <row r="116" spans="1:8" ht="15" thickBot="1" x14ac:dyDescent="0.4">
      <c r="A116" s="2" t="s">
        <v>284</v>
      </c>
      <c r="B116" s="3" t="s">
        <v>7</v>
      </c>
      <c r="C116" s="3" t="s">
        <v>208</v>
      </c>
      <c r="D116" s="3" t="s">
        <v>285</v>
      </c>
      <c r="E116" s="3" t="s">
        <v>286</v>
      </c>
      <c r="F116" s="3"/>
      <c r="G116" s="3">
        <f t="shared" si="1"/>
        <v>0</v>
      </c>
      <c r="H116" s="3"/>
    </row>
    <row r="117" spans="1:8" ht="15" thickBot="1" x14ac:dyDescent="0.4">
      <c r="A117" s="2" t="s">
        <v>287</v>
      </c>
      <c r="B117" s="3" t="s">
        <v>7</v>
      </c>
      <c r="C117" s="3" t="s">
        <v>208</v>
      </c>
      <c r="D117" s="3" t="s">
        <v>288</v>
      </c>
      <c r="E117" s="3" t="s">
        <v>289</v>
      </c>
      <c r="F117" s="3"/>
      <c r="G117" s="3">
        <f t="shared" si="1"/>
        <v>0</v>
      </c>
      <c r="H117" s="3"/>
    </row>
    <row r="118" spans="1:8" ht="35" thickBot="1" x14ac:dyDescent="0.4">
      <c r="A118" s="2" t="s">
        <v>290</v>
      </c>
      <c r="B118" s="3" t="s">
        <v>7</v>
      </c>
      <c r="C118" s="3" t="s">
        <v>208</v>
      </c>
      <c r="D118" s="3" t="s">
        <v>291</v>
      </c>
      <c r="E118" s="3" t="s">
        <v>292</v>
      </c>
      <c r="F118" s="3"/>
      <c r="G118" s="3">
        <f t="shared" si="1"/>
        <v>0</v>
      </c>
      <c r="H118" s="3"/>
    </row>
    <row r="119" spans="1:8" ht="23.5" thickBot="1" x14ac:dyDescent="0.4">
      <c r="A119" s="2" t="s">
        <v>293</v>
      </c>
      <c r="B119" s="3" t="s">
        <v>7</v>
      </c>
      <c r="C119" s="3" t="s">
        <v>208</v>
      </c>
      <c r="D119" s="3" t="s">
        <v>294</v>
      </c>
      <c r="E119" s="3" t="s">
        <v>295</v>
      </c>
      <c r="F119" s="3"/>
      <c r="G119" s="3">
        <f t="shared" si="1"/>
        <v>0</v>
      </c>
      <c r="H119" s="3"/>
    </row>
    <row r="120" spans="1:8" ht="23.5" thickBot="1" x14ac:dyDescent="0.4">
      <c r="A120" s="2" t="s">
        <v>296</v>
      </c>
      <c r="B120" s="3" t="s">
        <v>7</v>
      </c>
      <c r="C120" s="3" t="s">
        <v>208</v>
      </c>
      <c r="D120" s="3" t="s">
        <v>297</v>
      </c>
      <c r="E120" s="3" t="s">
        <v>298</v>
      </c>
      <c r="F120" s="3"/>
      <c r="G120" s="3">
        <f t="shared" si="1"/>
        <v>0</v>
      </c>
      <c r="H120" s="3"/>
    </row>
    <row r="121" spans="1:8" ht="35" thickBot="1" x14ac:dyDescent="0.4">
      <c r="A121" s="2" t="s">
        <v>299</v>
      </c>
      <c r="B121" s="3" t="s">
        <v>7</v>
      </c>
      <c r="C121" s="3" t="s">
        <v>208</v>
      </c>
      <c r="D121" s="3" t="s">
        <v>300</v>
      </c>
      <c r="E121" s="3" t="s">
        <v>301</v>
      </c>
      <c r="F121" s="3"/>
      <c r="G121" s="3">
        <f t="shared" si="1"/>
        <v>0</v>
      </c>
      <c r="H121" s="3"/>
    </row>
    <row r="122" spans="1:8" ht="23.5" thickBot="1" x14ac:dyDescent="0.4">
      <c r="A122" s="2" t="s">
        <v>302</v>
      </c>
      <c r="B122" s="3" t="s">
        <v>7</v>
      </c>
      <c r="C122" s="3" t="s">
        <v>208</v>
      </c>
      <c r="D122" s="3" t="s">
        <v>303</v>
      </c>
      <c r="E122" s="3" t="s">
        <v>304</v>
      </c>
      <c r="F122" s="3"/>
      <c r="G122" s="3">
        <f t="shared" si="1"/>
        <v>0</v>
      </c>
      <c r="H122" s="3"/>
    </row>
    <row r="123" spans="1:8" ht="15" thickBot="1" x14ac:dyDescent="0.4">
      <c r="A123" s="2" t="s">
        <v>305</v>
      </c>
      <c r="B123" s="3" t="s">
        <v>7</v>
      </c>
      <c r="C123" s="3" t="s">
        <v>208</v>
      </c>
      <c r="D123" s="3" t="s">
        <v>306</v>
      </c>
      <c r="E123" s="3" t="s">
        <v>307</v>
      </c>
      <c r="F123" s="3"/>
      <c r="G123" s="3">
        <f t="shared" si="1"/>
        <v>0</v>
      </c>
      <c r="H123" s="3"/>
    </row>
    <row r="124" spans="1:8" ht="15" thickBot="1" x14ac:dyDescent="0.4">
      <c r="A124" s="2" t="s">
        <v>315</v>
      </c>
      <c r="B124" s="3" t="s">
        <v>7</v>
      </c>
      <c r="C124" s="3" t="s">
        <v>208</v>
      </c>
      <c r="D124" s="3" t="s">
        <v>326</v>
      </c>
      <c r="E124" s="3" t="s">
        <v>327</v>
      </c>
      <c r="F124" s="3"/>
      <c r="G124" s="3">
        <f t="shared" si="1"/>
        <v>0</v>
      </c>
      <c r="H124" s="3"/>
    </row>
    <row r="125" spans="1:8" ht="15" thickBot="1" x14ac:dyDescent="0.4">
      <c r="A125" s="7" t="s">
        <v>340</v>
      </c>
      <c r="B125" s="8"/>
      <c r="C125" s="8"/>
      <c r="D125" s="8" t="s">
        <v>339</v>
      </c>
      <c r="E125" s="8"/>
      <c r="F125" s="9"/>
      <c r="G125" s="9"/>
      <c r="H125" s="9"/>
    </row>
    <row r="126" spans="1:8" ht="35" thickBot="1" x14ac:dyDescent="0.4">
      <c r="A126" s="2" t="s">
        <v>343</v>
      </c>
      <c r="B126" s="3" t="s">
        <v>7</v>
      </c>
      <c r="C126" s="3" t="s">
        <v>208</v>
      </c>
      <c r="D126" s="3" t="s">
        <v>342</v>
      </c>
      <c r="E126" s="3" t="s">
        <v>341</v>
      </c>
      <c r="F126" s="3"/>
      <c r="G126" s="3">
        <f t="shared" ref="G126" si="3">IF(F126="ANO",1,IF(F126="NE",0,IF(F126="",0,0.5)))</f>
        <v>0</v>
      </c>
      <c r="H126" s="3"/>
    </row>
  </sheetData>
  <autoFilter ref="A3:G126" xr:uid="{00000000-0009-0000-0000-000000000000}"/>
  <mergeCells count="1">
    <mergeCell ref="A1:E1"/>
  </mergeCells>
  <conditionalFormatting sqref="A100:B102 D100:D102">
    <cfRule type="expression" dxfId="112" priority="29">
      <formula>$F96="Malá"</formula>
    </cfRule>
    <cfRule type="expression" dxfId="111" priority="30">
      <formula>$F96="Střední"</formula>
    </cfRule>
    <cfRule type="expression" dxfId="110" priority="31">
      <formula>$F96="Vysoká"</formula>
    </cfRule>
    <cfRule type="expression" dxfId="109" priority="32">
      <formula>#REF!="Zamítnuto"</formula>
    </cfRule>
  </conditionalFormatting>
  <conditionalFormatting sqref="A103:C104">
    <cfRule type="expression" dxfId="108" priority="1070">
      <formula>$F98="Střední"</formula>
    </cfRule>
    <cfRule type="expression" dxfId="107" priority="1069">
      <formula>$F98="Malá"</formula>
    </cfRule>
    <cfRule type="expression" dxfId="106" priority="1072">
      <formula>#REF!="Zamítnuto"</formula>
    </cfRule>
    <cfRule type="expression" dxfId="105" priority="1071">
      <formula>$F98="Vysoká"</formula>
    </cfRule>
  </conditionalFormatting>
  <conditionalFormatting sqref="A110:C110">
    <cfRule type="expression" dxfId="104" priority="881">
      <formula>$F106="Malá"</formula>
    </cfRule>
    <cfRule type="expression" dxfId="103" priority="882">
      <formula>$F106="Střední"</formula>
    </cfRule>
    <cfRule type="expression" dxfId="102" priority="883">
      <formula>$F106="Vysoká"</formula>
    </cfRule>
    <cfRule type="expression" dxfId="101" priority="884">
      <formula>#REF!="Zamítnuto"</formula>
    </cfRule>
  </conditionalFormatting>
  <conditionalFormatting sqref="A126:C126">
    <cfRule type="expression" dxfId="100" priority="7">
      <formula>$F124="Vysoká"</formula>
    </cfRule>
    <cfRule type="expression" dxfId="99" priority="5">
      <formula>$F124="Malá"</formula>
    </cfRule>
    <cfRule type="expression" dxfId="98" priority="6">
      <formula>$F124="Střední"</formula>
    </cfRule>
    <cfRule type="expression" dxfId="97" priority="8">
      <formula>#REF!="Zamítnuto"</formula>
    </cfRule>
  </conditionalFormatting>
  <conditionalFormatting sqref="A111:D112">
    <cfRule type="expression" dxfId="96" priority="960">
      <formula>#REF!="Zamítnuto"</formula>
    </cfRule>
    <cfRule type="expression" dxfId="95" priority="957">
      <formula>$F106="Malá"</formula>
    </cfRule>
    <cfRule type="expression" dxfId="94" priority="959">
      <formula>$F106="Vysoká"</formula>
    </cfRule>
    <cfRule type="expression" dxfId="93" priority="958">
      <formula>$F106="Střední"</formula>
    </cfRule>
  </conditionalFormatting>
  <conditionalFormatting sqref="A4:E19">
    <cfRule type="expression" dxfId="92" priority="682">
      <formula>$F4="Střední"</formula>
    </cfRule>
    <cfRule type="expression" dxfId="91" priority="681">
      <formula>$F4="Malá"</formula>
    </cfRule>
    <cfRule type="expression" dxfId="90" priority="683">
      <formula>$F4="Vysoká"</formula>
    </cfRule>
  </conditionalFormatting>
  <conditionalFormatting sqref="A4:E39">
    <cfRule type="expression" dxfId="89" priority="232">
      <formula>#REF!="Zamítnuto"</formula>
    </cfRule>
  </conditionalFormatting>
  <conditionalFormatting sqref="A20:E26 A28:E35 A37:E38 A42:E43 B78:E78">
    <cfRule type="expression" dxfId="88" priority="693">
      <formula>$F19="Malá"</formula>
    </cfRule>
    <cfRule type="expression" dxfId="87" priority="694">
      <formula>$F19="Střední"</formula>
    </cfRule>
    <cfRule type="expression" dxfId="86" priority="695">
      <formula>$F19="Vysoká"</formula>
    </cfRule>
  </conditionalFormatting>
  <conditionalFormatting sqref="A27:E27">
    <cfRule type="expression" dxfId="85" priority="229">
      <formula>#REF!="Malá"</formula>
    </cfRule>
    <cfRule type="expression" dxfId="84" priority="230">
      <formula>#REF!="Střední"</formula>
    </cfRule>
    <cfRule type="expression" dxfId="83" priority="231">
      <formula>#REF!="Vysoká"</formula>
    </cfRule>
  </conditionalFormatting>
  <conditionalFormatting sqref="A36:E36 A39:E39 A44:E44 A51:E51 B52:E65 A52:A83 B72:E77 B80:E83 A84:E93 A99:E99 A105:C105 A106 A107:C108">
    <cfRule type="expression" dxfId="82" priority="734">
      <formula>$F34="Střední"</formula>
    </cfRule>
    <cfRule type="expression" dxfId="81" priority="733">
      <formula>$F34="Malá"</formula>
    </cfRule>
    <cfRule type="expression" dxfId="80" priority="735">
      <formula>$F34="Vysoká"</formula>
    </cfRule>
  </conditionalFormatting>
  <conditionalFormatting sqref="A40:E40">
    <cfRule type="expression" dxfId="79" priority="1017">
      <formula>$F39="Malá"</formula>
    </cfRule>
    <cfRule type="expression" dxfId="78" priority="1018">
      <formula>$F39="Střední"</formula>
    </cfRule>
    <cfRule type="expression" dxfId="77" priority="1019">
      <formula>$F39="Vysoká"</formula>
    </cfRule>
    <cfRule type="expression" dxfId="76" priority="1020">
      <formula>#REF!="Zamítnuto"</formula>
    </cfRule>
  </conditionalFormatting>
  <conditionalFormatting sqref="A41:E41 A49:E49">
    <cfRule type="expression" dxfId="75" priority="1011">
      <formula>$F37="Vysoká"</formula>
    </cfRule>
    <cfRule type="expression" dxfId="74" priority="1009">
      <formula>$F37="Malá"</formula>
    </cfRule>
    <cfRule type="expression" dxfId="73" priority="1010">
      <formula>$F37="Střední"</formula>
    </cfRule>
  </conditionalFormatting>
  <conditionalFormatting sqref="A41:E44">
    <cfRule type="expression" dxfId="72" priority="696">
      <formula>#REF!="Zamítnuto"</formula>
    </cfRule>
  </conditionalFormatting>
  <conditionalFormatting sqref="A45:E48 A94:E95 A109:C109 A114:E114">
    <cfRule type="expression" dxfId="71" priority="974">
      <formula>$F42="Střední"</formula>
    </cfRule>
    <cfRule type="expression" dxfId="70" priority="976">
      <formula>#REF!="Zamítnuto"</formula>
    </cfRule>
    <cfRule type="expression" dxfId="69" priority="973">
      <formula>$F42="Malá"</formula>
    </cfRule>
    <cfRule type="expression" dxfId="68" priority="975">
      <formula>$F42="Vysoká"</formula>
    </cfRule>
  </conditionalFormatting>
  <conditionalFormatting sqref="A49:E49">
    <cfRule type="expression" dxfId="67" priority="1012">
      <formula>#REF!="Zamítnuto"</formula>
    </cfRule>
  </conditionalFormatting>
  <conditionalFormatting sqref="A50:E50">
    <cfRule type="expression" dxfId="66" priority="1025">
      <formula>$F45="Malá"</formula>
    </cfRule>
    <cfRule type="expression" dxfId="65" priority="1026">
      <formula>$F45="Střední"</formula>
    </cfRule>
    <cfRule type="expression" dxfId="64" priority="1027">
      <formula>$F45="Vysoká"</formula>
    </cfRule>
  </conditionalFormatting>
  <conditionalFormatting sqref="A50:E51 B52:E65 A52:A83 A84:E93 A99:E99 A105:C105 A107:C108">
    <cfRule type="expression" dxfId="63" priority="736">
      <formula>#REF!="Zamítnuto"</formula>
    </cfRule>
  </conditionalFormatting>
  <conditionalFormatting sqref="A96:E98">
    <cfRule type="expression" dxfId="62" priority="245">
      <formula>#REF!="Malá"</formula>
    </cfRule>
    <cfRule type="expression" dxfId="61" priority="246">
      <formula>#REF!="Střední"</formula>
    </cfRule>
    <cfRule type="expression" dxfId="60" priority="247">
      <formula>#REF!="Vysoká"</formula>
    </cfRule>
    <cfRule type="expression" dxfId="59" priority="248">
      <formula>#REF!="Zamítnuto"</formula>
    </cfRule>
  </conditionalFormatting>
  <conditionalFormatting sqref="A106:E106">
    <cfRule type="expression" dxfId="58" priority="48">
      <formula>#REF!="Zamítnuto"</formula>
    </cfRule>
  </conditionalFormatting>
  <conditionalFormatting sqref="A113:E113">
    <cfRule type="expression" dxfId="57" priority="1006">
      <formula>$F107="Střední"</formula>
    </cfRule>
    <cfRule type="expression" dxfId="56" priority="1005">
      <formula>$F107="Malá"</formula>
    </cfRule>
    <cfRule type="expression" dxfId="55" priority="1008">
      <formula>#REF!="Zamítnuto"</formula>
    </cfRule>
    <cfRule type="expression" dxfId="54" priority="1007">
      <formula>$F107="Vysoká"</formula>
    </cfRule>
  </conditionalFormatting>
  <conditionalFormatting sqref="A115:E125">
    <cfRule type="expression" dxfId="53" priority="16">
      <formula>#REF!="Zamítnuto"</formula>
    </cfRule>
    <cfRule type="expression" dxfId="52" priority="14">
      <formula>$F113="Střední"</formula>
    </cfRule>
    <cfRule type="expression" dxfId="51" priority="13">
      <formula>$F113="Malá"</formula>
    </cfRule>
    <cfRule type="expression" dxfId="50" priority="15">
      <formula>$F113="Vysoká"</formula>
    </cfRule>
  </conditionalFormatting>
  <conditionalFormatting sqref="B66:E67 B71:E71">
    <cfRule type="expression" dxfId="49" priority="1022">
      <formula>$F63="Střední"</formula>
    </cfRule>
    <cfRule type="expression" dxfId="48" priority="1023">
      <formula>$F63="Vysoká"</formula>
    </cfRule>
    <cfRule type="expression" dxfId="47" priority="1021">
      <formula>$F63="Malá"</formula>
    </cfRule>
  </conditionalFormatting>
  <conditionalFormatting sqref="B66:E69 B71:E71">
    <cfRule type="expression" dxfId="46" priority="1024">
      <formula>#REF!="Zamítnuto"</formula>
    </cfRule>
  </conditionalFormatting>
  <conditionalFormatting sqref="B68:E69">
    <cfRule type="expression" dxfId="45" priority="1065">
      <formula>$F62="Malá"</formula>
    </cfRule>
    <cfRule type="expression" dxfId="44" priority="1066">
      <formula>$F62="Střední"</formula>
    </cfRule>
    <cfRule type="expression" dxfId="43" priority="1067">
      <formula>$F62="Vysoká"</formula>
    </cfRule>
  </conditionalFormatting>
  <conditionalFormatting sqref="B70:E70">
    <cfRule type="expression" dxfId="42" priority="1045">
      <formula>$F63="Malá"</formula>
    </cfRule>
    <cfRule type="expression" dxfId="41" priority="1047">
      <formula>$F63="Vysoká"</formula>
    </cfRule>
    <cfRule type="expression" dxfId="40" priority="1048">
      <formula>#REF!="Zamítnuto"</formula>
    </cfRule>
    <cfRule type="expression" dxfId="39" priority="1046">
      <formula>$F63="Střední"</formula>
    </cfRule>
  </conditionalFormatting>
  <conditionalFormatting sqref="B72:E83">
    <cfRule type="expression" dxfId="38" priority="156">
      <formula>#REF!="Zamítnuto"</formula>
    </cfRule>
  </conditionalFormatting>
  <conditionalFormatting sqref="B79:E79">
    <cfRule type="expression" dxfId="37" priority="153">
      <formula>#REF!="Malá"</formula>
    </cfRule>
    <cfRule type="expression" dxfId="36" priority="154">
      <formula>#REF!="Střední"</formula>
    </cfRule>
    <cfRule type="expression" dxfId="35" priority="155">
      <formula>#REF!="Vysoká"</formula>
    </cfRule>
  </conditionalFormatting>
  <conditionalFormatting sqref="B106:E106">
    <cfRule type="expression" dxfId="34" priority="46">
      <formula>$F103="Střední"</formula>
    </cfRule>
    <cfRule type="expression" dxfId="33" priority="47">
      <formula>$F103="Vysoká"</formula>
    </cfRule>
    <cfRule type="expression" dxfId="32" priority="45">
      <formula>$F103="Malá"</formula>
    </cfRule>
  </conditionalFormatting>
  <conditionalFormatting sqref="C100:C102">
    <cfRule type="expression" dxfId="31" priority="28">
      <formula>#REF!="Zamítnuto"</formula>
    </cfRule>
    <cfRule type="expression" dxfId="30" priority="27">
      <formula>$F95="Vysoká"</formula>
    </cfRule>
    <cfRule type="expression" dxfId="29" priority="26">
      <formula>$F95="Střední"</formula>
    </cfRule>
    <cfRule type="expression" dxfId="28" priority="25">
      <formula>$F95="Malá"</formula>
    </cfRule>
  </conditionalFormatting>
  <conditionalFormatting sqref="D103:E104">
    <cfRule type="expression" dxfId="27" priority="1001">
      <formula>$F91="Malá"</formula>
    </cfRule>
    <cfRule type="expression" dxfId="26" priority="1002">
      <formula>$F91="Střední"</formula>
    </cfRule>
    <cfRule type="expression" dxfId="25" priority="1003">
      <formula>$F91="Vysoká"</formula>
    </cfRule>
    <cfRule type="expression" dxfId="24" priority="1004">
      <formula>#REF!="Zamítnuto"</formula>
    </cfRule>
  </conditionalFormatting>
  <conditionalFormatting sqref="D105:E105">
    <cfRule type="expression" dxfId="23" priority="937">
      <formula>$F94="Malá"</formula>
    </cfRule>
    <cfRule type="expression" dxfId="22" priority="938">
      <formula>$F94="Střední"</formula>
    </cfRule>
    <cfRule type="expression" dxfId="21" priority="939">
      <formula>$F94="Vysoká"</formula>
    </cfRule>
    <cfRule type="expression" dxfId="20" priority="940">
      <formula>#REF!="Zamítnuto"</formula>
    </cfRule>
  </conditionalFormatting>
  <conditionalFormatting sqref="D107:E110">
    <cfRule type="expression" dxfId="19" priority="130">
      <formula>#REF!="Střední"</formula>
    </cfRule>
    <cfRule type="expression" dxfId="18" priority="129">
      <formula>#REF!="Malá"</formula>
    </cfRule>
    <cfRule type="expression" dxfId="17" priority="132">
      <formula>#REF!="Zamítnuto"</formula>
    </cfRule>
    <cfRule type="expression" dxfId="16" priority="131">
      <formula>#REF!="Vysoká"</formula>
    </cfRule>
  </conditionalFormatting>
  <conditionalFormatting sqref="D126:E126">
    <cfRule type="expression" dxfId="15" priority="3">
      <formula>#REF!="Vysoká"</formula>
    </cfRule>
    <cfRule type="expression" dxfId="14" priority="2">
      <formula>#REF!="Střední"</formula>
    </cfRule>
    <cfRule type="expression" dxfId="13" priority="1">
      <formula>#REF!="Malá"</formula>
    </cfRule>
  </conditionalFormatting>
  <conditionalFormatting sqref="D126:H126">
    <cfRule type="expression" dxfId="12" priority="4">
      <formula>#REF!="Zamítnuto"</formula>
    </cfRule>
  </conditionalFormatting>
  <conditionalFormatting sqref="E100:E102">
    <cfRule type="expression" dxfId="11" priority="23">
      <formula>$F88="Vysoká"</formula>
    </cfRule>
    <cfRule type="expression" dxfId="10" priority="22">
      <formula>$F88="Střední"</formula>
    </cfRule>
    <cfRule type="expression" dxfId="9" priority="21">
      <formula>$F88="Malá"</formula>
    </cfRule>
    <cfRule type="expression" dxfId="8" priority="24">
      <formula>#REF!="Zamítnuto"</formula>
    </cfRule>
  </conditionalFormatting>
  <conditionalFormatting sqref="E111:E112">
    <cfRule type="expression" dxfId="7" priority="117">
      <formula>#REF!="Malá"</formula>
    </cfRule>
    <cfRule type="expression" dxfId="6" priority="119">
      <formula>#REF!="Vysoká"</formula>
    </cfRule>
    <cfRule type="expression" dxfId="5" priority="118">
      <formula>#REF!="Střední"</formula>
    </cfRule>
    <cfRule type="expression" dxfId="4" priority="120">
      <formula>#REF!="Zamítnuto"</formula>
    </cfRule>
  </conditionalFormatting>
  <conditionalFormatting sqref="F4:H125">
    <cfRule type="expression" dxfId="3" priority="12">
      <formula>#REF!="Zamítnuto"</formula>
    </cfRule>
  </conditionalFormatting>
  <conditionalFormatting sqref="F4:H126">
    <cfRule type="expression" dxfId="2" priority="9">
      <formula>$F4="Malá"</formula>
    </cfRule>
    <cfRule type="expression" dxfId="1" priority="10">
      <formula>$F4="Střední"</formula>
    </cfRule>
    <cfRule type="expression" dxfId="0" priority="11">
      <formula>$F4="Vysoká"</formula>
    </cfRule>
  </conditionalFormatting>
  <dataValidations count="3">
    <dataValidation type="list" allowBlank="1" showInputMessage="1" showErrorMessage="1" sqref="C4:C126" xr:uid="{00000000-0002-0000-0000-000000000000}">
      <formula1>"Sklad,Spedice,Terminál,Vlečka,Mobilní zařízení,Interface,Reporty,Jiné"</formula1>
    </dataValidation>
    <dataValidation type="list" allowBlank="1" showInputMessage="1" showErrorMessage="1" sqref="B4:B126" xr:uid="{00000000-0002-0000-0000-000001000000}">
      <formula1>"Funkční,Technický"</formula1>
    </dataValidation>
    <dataValidation type="list" allowBlank="1" showInputMessage="1" showErrorMessage="1" sqref="F4:F126" xr:uid="{00000000-0002-0000-0000-000002000000}">
      <formula1>"Ano,Ne,Customizace"</formula1>
    </dataValidation>
  </dataValidations>
  <pageMargins left="0.31496062992125984" right="0.31496062992125984" top="0.39370078740157483" bottom="0.39370078740157483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2023-03-28T11:30:30Z</dcterms:created>
  <dcterms:modified xsi:type="dcterms:W3CDTF">2024-12-05T12:05:05Z</dcterms:modified>
</cp:coreProperties>
</file>