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Pezinok_odpady\oprava SP_2\"/>
    </mc:Choice>
  </mc:AlternateContent>
  <xr:revisionPtr revIDLastSave="0" documentId="13_ncr:1_{222F6012-A5B8-45C9-B3AC-9D334DD0208E}" xr6:coauthVersionLast="47" xr6:coauthVersionMax="47" xr10:uidLastSave="{00000000-0000-0000-0000-000000000000}"/>
  <bookViews>
    <workbookView xWindow="180" yWindow="75" windowWidth="14115" windowHeight="15390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G34" i="1" s="1"/>
  <c r="F30" i="1"/>
  <c r="F23" i="1"/>
  <c r="E31" i="1"/>
  <c r="G31" i="1" s="1"/>
  <c r="E30" i="1"/>
  <c r="G30" i="1" s="1"/>
  <c r="E29" i="1"/>
  <c r="G29" i="1" s="1"/>
  <c r="E28" i="1"/>
  <c r="F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F22" i="1" s="1"/>
  <c r="E21" i="1"/>
  <c r="F21" i="1" s="1"/>
  <c r="E20" i="1"/>
  <c r="G20" i="1" s="1"/>
  <c r="E19" i="1"/>
  <c r="G19" i="1" s="1"/>
  <c r="E18" i="1"/>
  <c r="G18" i="1" s="1"/>
  <c r="E17" i="1"/>
  <c r="G17" i="1" s="1"/>
  <c r="F26" i="1" l="1"/>
  <c r="E32" i="1"/>
  <c r="E35" i="1" s="1"/>
  <c r="E36" i="1" s="1"/>
  <c r="G22" i="1"/>
  <c r="F18" i="1"/>
  <c r="F29" i="1"/>
  <c r="G28" i="1"/>
  <c r="F24" i="1"/>
  <c r="F31" i="1"/>
  <c r="G21" i="1"/>
  <c r="G32" i="1" s="1"/>
  <c r="G35" i="1" s="1"/>
  <c r="G36" i="1" s="1"/>
  <c r="F17" i="1"/>
  <c r="F25" i="1"/>
  <c r="F19" i="1"/>
  <c r="F27" i="1"/>
  <c r="F20" i="1"/>
  <c r="F34" i="1"/>
  <c r="F32" i="1" l="1"/>
  <c r="F35" i="1" s="1"/>
  <c r="F36" i="1" s="1"/>
</calcChain>
</file>

<file path=xl/sharedStrings.xml><?xml version="1.0" encoding="utf-8"?>
<sst xmlns="http://schemas.openxmlformats.org/spreadsheetml/2006/main" count="89" uniqueCount="87">
  <si>
    <t xml:space="preserve">Príloha č. 1b - Návrh uchádzača na plnenie kritérií </t>
  </si>
  <si>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</si>
  <si>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</si>
  <si>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</si>
  <si>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</si>
  <si>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</si>
  <si>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</si>
  <si>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</si>
  <si>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</si>
  <si>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</si>
  <si>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</si>
  <si>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</si>
  <si>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>Kód</t>
  </si>
  <si>
    <t>Názov odpadu</t>
  </si>
  <si>
    <t>Množstvo t/rok</t>
  </si>
  <si>
    <t>Cena v EUR 
bez DPH za 1 t</t>
  </si>
  <si>
    <t>Celková cena v EUR bez DPH</t>
  </si>
  <si>
    <t>Výška DPH      23%</t>
  </si>
  <si>
    <t>Celková cena v EUR s DPH</t>
  </si>
  <si>
    <t>20 01 05</t>
  </si>
  <si>
    <t xml:space="preserve">obaly obsahujúce zvyšky nebezpečných látok alebo kontaminované nebezpečnými látkami vrátane prázdnych tlakových nádob </t>
  </si>
  <si>
    <t>20 01 13</t>
  </si>
  <si>
    <t>rozpúšťadlá</t>
  </si>
  <si>
    <t>20 01 14</t>
  </si>
  <si>
    <t>kyseliny</t>
  </si>
  <si>
    <t>20 01 15</t>
  </si>
  <si>
    <t>zásady</t>
  </si>
  <si>
    <t>20 01 17</t>
  </si>
  <si>
    <t>fotochemické látky</t>
  </si>
  <si>
    <t>20 01 19</t>
  </si>
  <si>
    <t>pesticídy</t>
  </si>
  <si>
    <t>20 01 21</t>
  </si>
  <si>
    <t>žiarivky a iný odpad obsahujúci ortuť</t>
  </si>
  <si>
    <t>20 01 23</t>
  </si>
  <si>
    <t>vyradené zariadenia obsahujúce chlórfluórované uhľovodíky (chladničky, mrazničky)</t>
  </si>
  <si>
    <t>20 01 26</t>
  </si>
  <si>
    <t>oleje a tuky iné ako jedlé oleje a tuky</t>
  </si>
  <si>
    <t>20 01 27</t>
  </si>
  <si>
    <t>farby, tlačiarenské farby, lepidlá a živice obsahujúce nebezpečné látky</t>
  </si>
  <si>
    <t>20 01 29</t>
  </si>
  <si>
    <t>detergenty obsahujúce nebezpečné látky (pracie prášky)</t>
  </si>
  <si>
    <t>20 01 33</t>
  </si>
  <si>
    <t>batérie a akumulátory olovené, niklo-kadmiové alebo netriedené batérie a akumulátory</t>
  </si>
  <si>
    <t>20 01 35</t>
  </si>
  <si>
    <t>vyradené elektrické a elektronické zariadenia obsahujúce nebezpečné časti</t>
  </si>
  <si>
    <t>20 01 36</t>
  </si>
  <si>
    <t>vyradené elektrické a elektronické zariadenia iné ako uvedené v 20 01 21, 20 01 23 a 20 01 35</t>
  </si>
  <si>
    <t>20 01 37</t>
  </si>
  <si>
    <t>drevo obsahujúce nebezpečné látky</t>
  </si>
  <si>
    <t>Cena spolu</t>
  </si>
  <si>
    <t>Zberné miesto/Mobilný zber</t>
  </si>
  <si>
    <t>Počet za rok</t>
  </si>
  <si>
    <t>Cena v eur bez DPH za 1 deň</t>
  </si>
  <si>
    <t>Celková cena v eru bez DPH</t>
  </si>
  <si>
    <t>Sobota 8:00-15:00</t>
  </si>
  <si>
    <t xml:space="preserve">Cena za jeden rok: </t>
  </si>
  <si>
    <t xml:space="preserve">Cena celkom za štyri roky: </t>
  </si>
  <si>
    <t>uchádzač vypĺňa len stĺpec "D"</t>
  </si>
  <si>
    <t>* Cenu pre odpad, ktorý bude bezodplatný alebo za neho platí poskytovateľ verejnému obstarávateľovi, doplniť v hodnote 0</t>
  </si>
  <si>
    <t xml:space="preserve">Ako uchádzač týmto čestne vyhlasujem, že </t>
  </si>
  <si>
    <t>1. predložením ponuky bezvýhradne akceptujem všetky podmienky zákazky uvedené v  oznámení o vyhlásení verejného obstarávania, súťažných podkladoch a prílohách.</t>
  </si>
  <si>
    <t>2. všetky predložené doklady a údaje uvedené v ponuke sú pravdivé a úplné, uvedený návrh na plnenie stanoveného kritéria je v súlade s predloženou ponukou a jej prílohami,</t>
  </si>
  <si>
    <t>3. bez výhrad súhlasím s obsahom návrhu zmluvy ,</t>
  </si>
  <si>
    <t>4. nemám uložený zákaz účasti vo verejnom obstarávaní potvrdený konečným rozhodnutím v Slovenskej republike a v štáte sídla, miesta podnikania alebo obvyklého pobytu</t>
  </si>
  <si>
    <t>5. predkladám iba jednu ponuku a nie sme členom skupiny dodávateľov, ktorá predkladá ponuku, ani nebudeme vystupovať ako subdodávateľ iného uchádzača, ktorý predkladá ponuku,</t>
  </si>
  <si>
    <t>6.  nie sme uchádzačom, ktorý má povinnosť zapisovať sa do registra partnerov verejného sektora a ktorého konečným užívateľom výhod zapísaným v registri partnerov verejného sektora je</t>
  </si>
  <si>
    <t>a. prezident Slovenskej republiky</t>
  </si>
  <si>
    <t>b. člen vlády,</t>
  </si>
  <si>
    <t>c. vedúci ústredného orgánu štátnej správy, ktorý nie je členom vlády,</t>
  </si>
  <si>
    <t>d. vedúci orgánu štátnej správy s celoslovenskou pôsobnosťou,</t>
  </si>
  <si>
    <t>e. sudca Ústavného súdu Slovenskej republiky alebo sudca,</t>
  </si>
  <si>
    <t>f. generálny prokurátor Slovenskej republiky alebo prokurátor,</t>
  </si>
  <si>
    <t xml:space="preserve">g. verejný ochranca práv, </t>
  </si>
  <si>
    <t xml:space="preserve">h. predseda najvyššieho kontrolného úradu Slovenskej republiky a podpredseda Najvyššieho kontrolného úradu Slovenskej republiky, </t>
  </si>
  <si>
    <t>i. štátny tajomník</t>
  </si>
  <si>
    <t xml:space="preserve">j. generálny tajomník služobného úradu, </t>
  </si>
  <si>
    <t>k. prednosta okresného úradu,</t>
  </si>
  <si>
    <t xml:space="preserve">l. primátor hlavného mesta Slovenskej republiky Bratislavy, primátor krajského mesta alebo primátor okresného mesta, alebo </t>
  </si>
  <si>
    <t xml:space="preserve">m. predseda vyššieho územného celku </t>
  </si>
  <si>
    <t>7.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</si>
  <si>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</si>
  <si>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</si>
  <si>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</si>
  <si>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</si>
  <si>
    <t>V ....................................... dňa ...........................</t>
  </si>
  <si>
    <t>.................................................. </t>
  </si>
  <si>
    <t>         Meno, priezvisko a podpis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</si>
</sst>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topLeftCell="A17" zoomScaleNormal="100" workbookViewId="0">
      <selection activeCell="A28" sqref="A28:XFD28"/>
    </sheetView>
  </sheetViews>
  <sheetFormatPr defaultColWidth="8.7109375" defaultRowHeight="15" x14ac:dyDescent="0.25"/>
  <cols>
    <col min="2" max="2" width="42.42578125" customWidth="1"/>
    <col min="3" max="3" width="10.140625" style="10" customWidth="1"/>
    <col min="4" max="4" width="14.140625" style="15" customWidth="1"/>
    <col min="5" max="5" width="12.28515625" style="15" customWidth="1"/>
    <col min="6" max="7" width="9.140625" style="15"/>
  </cols>
  <sheetData>
    <row r="1" spans="1:10" s="5" customFormat="1" x14ac:dyDescent="0.25">
      <c r="A1" s="6" t="s">
        <v>0</v>
      </c>
      <c r="C1" s="9"/>
      <c r="D1" s="14"/>
      <c r="E1" s="14"/>
      <c r="F1" s="14"/>
      <c r="G1" s="14"/>
    </row>
    <row r="2" spans="1:10" s="5" customFormat="1" x14ac:dyDescent="0.25">
      <c r="C2" s="9"/>
      <c r="D2" s="14"/>
      <c r="E2" s="14"/>
      <c r="F2" s="14"/>
      <c r="G2" s="14"/>
    </row>
    <row r="3" spans="1:10" s="5" customFormat="1" ht="14.65" customHeight="1" x14ac:dyDescent="0.25">
      <c r="A3" s="32" t="s">
        <v>1</v>
      </c>
      <c r="B3" s="32"/>
      <c r="C3" s="32"/>
      <c r="D3" s="33"/>
      <c r="E3" s="33"/>
      <c r="F3" s="33"/>
      <c r="G3" s="33"/>
    </row>
    <row r="4" spans="1:10" s="5" customFormat="1" x14ac:dyDescent="0.25">
      <c r="A4" s="32" t="s">
        <v>2</v>
      </c>
      <c r="B4" s="32"/>
      <c r="C4" s="32"/>
      <c r="D4" s="34"/>
      <c r="E4" s="34"/>
      <c r="F4" s="34"/>
      <c r="G4" s="34"/>
    </row>
    <row r="5" spans="1:10" s="5" customFormat="1" x14ac:dyDescent="0.25">
      <c r="A5" s="32" t="s">
        <v>3</v>
      </c>
      <c r="B5" s="32"/>
      <c r="C5" s="32"/>
      <c r="D5" s="34"/>
      <c r="E5" s="34"/>
      <c r="F5" s="34"/>
      <c r="G5" s="34"/>
    </row>
    <row r="6" spans="1:10" s="5" customFormat="1" x14ac:dyDescent="0.25">
      <c r="A6" s="32" t="s">
        <v>4</v>
      </c>
      <c r="B6" s="32"/>
      <c r="C6" s="32"/>
      <c r="D6" s="34"/>
      <c r="E6" s="34"/>
      <c r="F6" s="34"/>
      <c r="G6" s="34"/>
    </row>
    <row r="7" spans="1:10" s="5" customFormat="1" x14ac:dyDescent="0.25">
      <c r="A7" s="32" t="s">
        <v>5</v>
      </c>
      <c r="B7" s="32"/>
      <c r="C7" s="32"/>
      <c r="D7" s="34"/>
      <c r="E7" s="34"/>
      <c r="F7" s="34"/>
      <c r="G7" s="34"/>
    </row>
    <row r="8" spans="1:10" s="5" customFormat="1" x14ac:dyDescent="0.25">
      <c r="A8" s="32" t="s">
        <v>6</v>
      </c>
      <c r="B8" s="32"/>
      <c r="C8" s="32"/>
      <c r="D8" s="34"/>
      <c r="E8" s="34"/>
      <c r="F8" s="34"/>
      <c r="G8" s="34"/>
    </row>
    <row r="9" spans="1:10" s="5" customFormat="1" x14ac:dyDescent="0.25">
      <c r="A9" s="32" t="s">
        <v>7</v>
      </c>
      <c r="B9" s="32"/>
      <c r="C9" s="32"/>
      <c r="D9" s="34"/>
      <c r="E9" s="34"/>
      <c r="F9" s="34"/>
      <c r="G9" s="34"/>
    </row>
    <row r="10" spans="1:10" s="5" customFormat="1" x14ac:dyDescent="0.25">
      <c r="A10" s="32" t="s">
        <v>8</v>
      </c>
      <c r="B10" s="32"/>
      <c r="C10" s="32"/>
      <c r="D10" s="34"/>
      <c r="E10" s="34"/>
      <c r="F10" s="34"/>
      <c r="G10" s="34"/>
    </row>
    <row r="11" spans="1:10" s="5" customFormat="1" x14ac:dyDescent="0.25">
      <c r="A11" s="32" t="s">
        <v>9</v>
      </c>
      <c r="B11" s="32"/>
      <c r="C11" s="32"/>
      <c r="D11" s="34"/>
      <c r="E11" s="34"/>
      <c r="F11" s="34"/>
      <c r="G11" s="34"/>
    </row>
    <row r="12" spans="1:10" s="5" customFormat="1" x14ac:dyDescent="0.25">
      <c r="A12" s="32" t="s">
        <v>10</v>
      </c>
      <c r="B12" s="32"/>
      <c r="C12" s="32"/>
      <c r="D12" s="34"/>
      <c r="E12" s="34"/>
      <c r="F12" s="34"/>
      <c r="G12" s="34"/>
    </row>
    <row r="13" spans="1:10" s="5" customFormat="1" x14ac:dyDescent="0.25">
      <c r="A13" s="32" t="s">
        <v>11</v>
      </c>
      <c r="B13" s="32"/>
      <c r="C13" s="32"/>
      <c r="D13" s="34"/>
      <c r="E13" s="34"/>
      <c r="F13" s="34"/>
      <c r="G13" s="34"/>
      <c r="I13" s="7"/>
      <c r="J13" s="7"/>
    </row>
    <row r="15" spans="1:10" x14ac:dyDescent="0.25">
      <c r="A15" s="35"/>
      <c r="B15" s="35"/>
      <c r="C15" s="35"/>
      <c r="D15" s="35"/>
    </row>
    <row r="16" spans="1:10" ht="60" x14ac:dyDescent="0.25">
      <c r="A16" s="8" t="s">
        <v>12</v>
      </c>
      <c r="B16" s="8" t="s">
        <v>13</v>
      </c>
      <c r="C16" s="8" t="s">
        <v>14</v>
      </c>
      <c r="D16" s="13" t="s">
        <v>15</v>
      </c>
      <c r="E16" s="13" t="s">
        <v>16</v>
      </c>
      <c r="F16" s="13" t="s">
        <v>17</v>
      </c>
      <c r="G16" s="13" t="s">
        <v>18</v>
      </c>
    </row>
    <row r="17" spans="1:7" ht="45" x14ac:dyDescent="0.25">
      <c r="A17" s="2" t="s">
        <v>19</v>
      </c>
      <c r="B17" s="2" t="s">
        <v>20</v>
      </c>
      <c r="C17" s="11">
        <v>0.8</v>
      </c>
      <c r="D17" s="21"/>
      <c r="E17" s="16">
        <f t="shared" ref="E17:E31" si="0">C17*D17</f>
        <v>0</v>
      </c>
      <c r="F17" s="16">
        <f t="shared" ref="F17:F31" si="1">E17*0.23</f>
        <v>0</v>
      </c>
      <c r="G17" s="16">
        <f t="shared" ref="G17:G31" si="2">E17*1.23</f>
        <v>0</v>
      </c>
    </row>
    <row r="18" spans="1:7" x14ac:dyDescent="0.25">
      <c r="A18" s="2" t="s">
        <v>21</v>
      </c>
      <c r="B18" s="2" t="s">
        <v>22</v>
      </c>
      <c r="C18" s="11">
        <v>0.1</v>
      </c>
      <c r="D18" s="21"/>
      <c r="E18" s="16">
        <f t="shared" si="0"/>
        <v>0</v>
      </c>
      <c r="F18" s="16">
        <f t="shared" si="1"/>
        <v>0</v>
      </c>
      <c r="G18" s="16">
        <f t="shared" si="2"/>
        <v>0</v>
      </c>
    </row>
    <row r="19" spans="1:7" x14ac:dyDescent="0.25">
      <c r="A19" s="2" t="s">
        <v>23</v>
      </c>
      <c r="B19" s="2" t="s">
        <v>24</v>
      </c>
      <c r="C19" s="11">
        <v>0.1</v>
      </c>
      <c r="D19" s="21"/>
      <c r="E19" s="16">
        <f t="shared" si="0"/>
        <v>0</v>
      </c>
      <c r="F19" s="16">
        <f t="shared" si="1"/>
        <v>0</v>
      </c>
      <c r="G19" s="16">
        <f t="shared" si="2"/>
        <v>0</v>
      </c>
    </row>
    <row r="20" spans="1:7" x14ac:dyDescent="0.25">
      <c r="A20" s="2" t="s">
        <v>25</v>
      </c>
      <c r="B20" s="2" t="s">
        <v>26</v>
      </c>
      <c r="C20" s="11">
        <v>0.1</v>
      </c>
      <c r="D20" s="21"/>
      <c r="E20" s="16">
        <f t="shared" si="0"/>
        <v>0</v>
      </c>
      <c r="F20" s="16">
        <f t="shared" si="1"/>
        <v>0</v>
      </c>
      <c r="G20" s="16">
        <f t="shared" si="2"/>
        <v>0</v>
      </c>
    </row>
    <row r="21" spans="1:7" x14ac:dyDescent="0.25">
      <c r="A21" s="2" t="s">
        <v>27</v>
      </c>
      <c r="B21" s="2" t="s">
        <v>28</v>
      </c>
      <c r="C21" s="11">
        <v>0.01</v>
      </c>
      <c r="D21" s="21"/>
      <c r="E21" s="16">
        <f t="shared" si="0"/>
        <v>0</v>
      </c>
      <c r="F21" s="16">
        <f t="shared" si="1"/>
        <v>0</v>
      </c>
      <c r="G21" s="16">
        <f t="shared" si="2"/>
        <v>0</v>
      </c>
    </row>
    <row r="22" spans="1:7" x14ac:dyDescent="0.25">
      <c r="A22" s="2" t="s">
        <v>29</v>
      </c>
      <c r="B22" s="2" t="s">
        <v>30</v>
      </c>
      <c r="C22" s="11">
        <v>0.01</v>
      </c>
      <c r="D22" s="21"/>
      <c r="E22" s="16">
        <f t="shared" si="0"/>
        <v>0</v>
      </c>
      <c r="F22" s="16">
        <f t="shared" si="1"/>
        <v>0</v>
      </c>
      <c r="G22" s="16">
        <f t="shared" si="2"/>
        <v>0</v>
      </c>
    </row>
    <row r="23" spans="1:7" x14ac:dyDescent="0.25">
      <c r="A23" s="2" t="s">
        <v>31</v>
      </c>
      <c r="B23" s="2" t="s">
        <v>32</v>
      </c>
      <c r="C23" s="11">
        <v>0.3</v>
      </c>
      <c r="D23" s="21"/>
      <c r="E23" s="16">
        <f t="shared" si="0"/>
        <v>0</v>
      </c>
      <c r="F23" s="16">
        <f t="shared" si="1"/>
        <v>0</v>
      </c>
      <c r="G23" s="16">
        <f t="shared" si="2"/>
        <v>0</v>
      </c>
    </row>
    <row r="24" spans="1:7" ht="45" x14ac:dyDescent="0.25">
      <c r="A24" s="2" t="s">
        <v>33</v>
      </c>
      <c r="B24" s="2" t="s">
        <v>34</v>
      </c>
      <c r="C24" s="11">
        <v>10</v>
      </c>
      <c r="D24" s="21"/>
      <c r="E24" s="16">
        <f t="shared" si="0"/>
        <v>0</v>
      </c>
      <c r="F24" s="16">
        <f t="shared" si="1"/>
        <v>0</v>
      </c>
      <c r="G24" s="16">
        <f t="shared" si="2"/>
        <v>0</v>
      </c>
    </row>
    <row r="25" spans="1:7" x14ac:dyDescent="0.25">
      <c r="A25" s="2" t="s">
        <v>35</v>
      </c>
      <c r="B25" s="2" t="s">
        <v>36</v>
      </c>
      <c r="C25" s="11">
        <v>0.5</v>
      </c>
      <c r="D25" s="21"/>
      <c r="E25" s="16">
        <f t="shared" si="0"/>
        <v>0</v>
      </c>
      <c r="F25" s="16">
        <f t="shared" si="1"/>
        <v>0</v>
      </c>
      <c r="G25" s="16">
        <f t="shared" si="2"/>
        <v>0</v>
      </c>
    </row>
    <row r="26" spans="1:7" ht="30" x14ac:dyDescent="0.25">
      <c r="A26" s="2" t="s">
        <v>37</v>
      </c>
      <c r="B26" s="2" t="s">
        <v>38</v>
      </c>
      <c r="C26" s="11">
        <v>4</v>
      </c>
      <c r="D26" s="21"/>
      <c r="E26" s="16">
        <f t="shared" si="0"/>
        <v>0</v>
      </c>
      <c r="F26" s="16">
        <f t="shared" si="1"/>
        <v>0</v>
      </c>
      <c r="G26" s="16">
        <f t="shared" si="2"/>
        <v>0</v>
      </c>
    </row>
    <row r="27" spans="1:7" ht="30" x14ac:dyDescent="0.25">
      <c r="A27" s="2" t="s">
        <v>39</v>
      </c>
      <c r="B27" s="2" t="s">
        <v>40</v>
      </c>
      <c r="C27" s="11">
        <v>0.01</v>
      </c>
      <c r="D27" s="21"/>
      <c r="E27" s="16">
        <f t="shared" si="0"/>
        <v>0</v>
      </c>
      <c r="F27" s="16">
        <f t="shared" si="1"/>
        <v>0</v>
      </c>
      <c r="G27" s="16">
        <f t="shared" si="2"/>
        <v>0</v>
      </c>
    </row>
    <row r="28" spans="1:7" ht="45" x14ac:dyDescent="0.25">
      <c r="A28" s="2" t="s">
        <v>41</v>
      </c>
      <c r="B28" s="2" t="s">
        <v>42</v>
      </c>
      <c r="C28" s="11">
        <v>0.1</v>
      </c>
      <c r="D28" s="21"/>
      <c r="E28" s="16">
        <f t="shared" si="0"/>
        <v>0</v>
      </c>
      <c r="F28" s="16">
        <f t="shared" si="1"/>
        <v>0</v>
      </c>
      <c r="G28" s="16">
        <f t="shared" si="2"/>
        <v>0</v>
      </c>
    </row>
    <row r="29" spans="1:7" ht="30" x14ac:dyDescent="0.25">
      <c r="A29" s="2" t="s">
        <v>43</v>
      </c>
      <c r="B29" s="2" t="s">
        <v>44</v>
      </c>
      <c r="C29" s="11">
        <v>5</v>
      </c>
      <c r="D29" s="21"/>
      <c r="E29" s="16">
        <f t="shared" si="0"/>
        <v>0</v>
      </c>
      <c r="F29" s="16">
        <f t="shared" si="1"/>
        <v>0</v>
      </c>
      <c r="G29" s="16">
        <f t="shared" si="2"/>
        <v>0</v>
      </c>
    </row>
    <row r="30" spans="1:7" ht="30" x14ac:dyDescent="0.25">
      <c r="A30" s="2" t="s">
        <v>45</v>
      </c>
      <c r="B30" s="3" t="s">
        <v>46</v>
      </c>
      <c r="C30" s="11">
        <v>25</v>
      </c>
      <c r="D30" s="21"/>
      <c r="E30" s="16">
        <f t="shared" si="0"/>
        <v>0</v>
      </c>
      <c r="F30" s="16">
        <f t="shared" si="1"/>
        <v>0</v>
      </c>
      <c r="G30" s="16">
        <f t="shared" si="2"/>
        <v>0</v>
      </c>
    </row>
    <row r="31" spans="1:7" x14ac:dyDescent="0.25">
      <c r="A31" s="2" t="s">
        <v>47</v>
      </c>
      <c r="B31" s="2" t="s">
        <v>48</v>
      </c>
      <c r="C31" s="11">
        <v>0.01</v>
      </c>
      <c r="D31" s="21"/>
      <c r="E31" s="16">
        <f t="shared" si="0"/>
        <v>0</v>
      </c>
      <c r="F31" s="16">
        <f t="shared" si="1"/>
        <v>0</v>
      </c>
      <c r="G31" s="16">
        <f t="shared" si="2"/>
        <v>0</v>
      </c>
    </row>
    <row r="32" spans="1:7" x14ac:dyDescent="0.25">
      <c r="A32" s="25" t="s">
        <v>49</v>
      </c>
      <c r="B32" s="26"/>
      <c r="C32" s="26"/>
      <c r="D32" s="27"/>
      <c r="E32" s="16">
        <f>SUM(E17:E31)</f>
        <v>0</v>
      </c>
      <c r="F32" s="16">
        <f>SUM(F17:F31)</f>
        <v>0</v>
      </c>
      <c r="G32" s="16">
        <f>SUM(G17:G31)</f>
        <v>0</v>
      </c>
    </row>
    <row r="33" spans="1:8" ht="61.5" customHeight="1" x14ac:dyDescent="0.25">
      <c r="A33" s="4"/>
      <c r="B33" s="12" t="s">
        <v>50</v>
      </c>
      <c r="C33" s="8" t="s">
        <v>51</v>
      </c>
      <c r="D33" s="13" t="s">
        <v>52</v>
      </c>
      <c r="E33" s="13" t="s">
        <v>53</v>
      </c>
      <c r="F33" s="13" t="s">
        <v>17</v>
      </c>
      <c r="G33" s="13" t="s">
        <v>18</v>
      </c>
    </row>
    <row r="34" spans="1:8" x14ac:dyDescent="0.25">
      <c r="A34" s="1"/>
      <c r="B34" s="2" t="s">
        <v>54</v>
      </c>
      <c r="C34" s="11">
        <v>49</v>
      </c>
      <c r="D34" s="22"/>
      <c r="E34" s="16">
        <f>D34*C34</f>
        <v>0</v>
      </c>
      <c r="F34" s="16">
        <f>E34*0.23</f>
        <v>0</v>
      </c>
      <c r="G34" s="16">
        <f>E34*1.23</f>
        <v>0</v>
      </c>
    </row>
    <row r="35" spans="1:8" ht="15.75" customHeight="1" thickBot="1" x14ac:dyDescent="0.3">
      <c r="A35" s="25" t="s">
        <v>55</v>
      </c>
      <c r="B35" s="26"/>
      <c r="C35" s="26"/>
      <c r="D35" s="27"/>
      <c r="E35" s="19">
        <f>E32+E34</f>
        <v>0</v>
      </c>
      <c r="F35" s="19">
        <f>F32+F34</f>
        <v>0</v>
      </c>
      <c r="G35" s="19">
        <f>G32+G34</f>
        <v>0</v>
      </c>
    </row>
    <row r="36" spans="1:8" ht="15.75" customHeight="1" thickBot="1" x14ac:dyDescent="0.3">
      <c r="A36" s="28" t="s">
        <v>56</v>
      </c>
      <c r="B36" s="29"/>
      <c r="C36" s="29"/>
      <c r="D36" s="30"/>
      <c r="E36" s="17">
        <f>E35*4</f>
        <v>0</v>
      </c>
      <c r="F36" s="18">
        <f>F35*4</f>
        <v>0</v>
      </c>
      <c r="G36" s="20">
        <f>G35*4</f>
        <v>0</v>
      </c>
    </row>
    <row r="37" spans="1:8" x14ac:dyDescent="0.25">
      <c r="A37" t="s">
        <v>57</v>
      </c>
    </row>
    <row r="38" spans="1:8" ht="31.5" customHeight="1" x14ac:dyDescent="0.25">
      <c r="A38" s="24" t="s">
        <v>58</v>
      </c>
      <c r="B38" s="24"/>
      <c r="C38" s="24"/>
      <c r="D38" s="24"/>
    </row>
    <row r="41" spans="1:8" s="5" customFormat="1" ht="28.9" customHeight="1" x14ac:dyDescent="0.25">
      <c r="A41" s="23" t="s">
        <v>60</v>
      </c>
      <c r="B41" s="23"/>
      <c r="C41" s="23"/>
      <c r="D41" s="23"/>
      <c r="E41" s="23"/>
      <c r="F41" s="23"/>
      <c r="G41" s="23"/>
      <c r="H41" s="23"/>
    </row>
    <row r="42" spans="1:8" s="5" customFormat="1" ht="28.15" customHeight="1" x14ac:dyDescent="0.25">
      <c r="A42" s="23" t="s">
        <v>61</v>
      </c>
      <c r="B42" s="23"/>
      <c r="C42" s="23"/>
      <c r="D42" s="23"/>
      <c r="E42" s="23"/>
      <c r="F42" s="23"/>
      <c r="G42" s="23"/>
      <c r="H42" s="23"/>
    </row>
    <row r="43" spans="1:8" s="5" customFormat="1" x14ac:dyDescent="0.25">
      <c r="A43" s="31" t="s">
        <v>62</v>
      </c>
      <c r="B43" s="31"/>
      <c r="C43" s="31"/>
      <c r="D43" s="31"/>
      <c r="E43" s="31"/>
      <c r="F43" s="31"/>
      <c r="G43" s="31"/>
      <c r="H43" s="31"/>
    </row>
    <row r="44" spans="1:8" s="5" customFormat="1" ht="28.9" customHeight="1" x14ac:dyDescent="0.25">
      <c r="A44" s="23" t="s">
        <v>63</v>
      </c>
      <c r="B44" s="23"/>
      <c r="C44" s="23"/>
      <c r="D44" s="23"/>
      <c r="E44" s="23"/>
      <c r="F44" s="23"/>
      <c r="G44" s="23"/>
      <c r="H44" s="23"/>
    </row>
    <row r="45" spans="1:8" s="5" customFormat="1" ht="27.4" customHeight="1" x14ac:dyDescent="0.25">
      <c r="A45" s="23" t="s">
        <v>64</v>
      </c>
      <c r="B45" s="23"/>
      <c r="C45" s="23"/>
      <c r="D45" s="23"/>
      <c r="E45" s="23"/>
      <c r="F45" s="23"/>
      <c r="G45" s="23"/>
      <c r="H45" s="23"/>
    </row>
    <row r="46" spans="1:8" s="5" customFormat="1" ht="28.9" customHeight="1" x14ac:dyDescent="0.25">
      <c r="A46" s="23" t="s">
        <v>65</v>
      </c>
      <c r="B46" s="23"/>
      <c r="C46" s="23"/>
      <c r="D46" s="23"/>
      <c r="E46" s="23"/>
      <c r="F46" s="23"/>
      <c r="G46" s="23"/>
      <c r="H46" s="23"/>
    </row>
    <row r="47" spans="1:8" s="5" customFormat="1" x14ac:dyDescent="0.25">
      <c r="A47" s="23" t="s">
        <v>66</v>
      </c>
      <c r="B47" s="23"/>
      <c r="C47" s="23"/>
      <c r="D47" s="23"/>
      <c r="E47" s="23"/>
      <c r="F47" s="23"/>
      <c r="G47" s="23"/>
      <c r="H47" s="23"/>
    </row>
    <row r="48" spans="1:8" s="5" customFormat="1" ht="14.45" customHeight="1" x14ac:dyDescent="0.25">
      <c r="A48" s="23" t="s">
        <v>67</v>
      </c>
      <c r="B48" s="23"/>
      <c r="C48" s="23"/>
      <c r="D48" s="23"/>
      <c r="E48" s="23"/>
      <c r="F48" s="23"/>
      <c r="G48" s="23"/>
      <c r="H48" s="23"/>
    </row>
    <row r="49" spans="1:8" s="5" customFormat="1" x14ac:dyDescent="0.25">
      <c r="A49" s="23" t="s">
        <v>68</v>
      </c>
      <c r="B49" s="23"/>
      <c r="C49" s="23"/>
      <c r="D49" s="23"/>
      <c r="E49" s="23"/>
      <c r="F49" s="23"/>
      <c r="G49" s="23"/>
      <c r="H49" s="23"/>
    </row>
    <row r="50" spans="1:8" s="5" customFormat="1" x14ac:dyDescent="0.25">
      <c r="A50" s="23" t="s">
        <v>69</v>
      </c>
      <c r="B50" s="23"/>
      <c r="C50" s="23"/>
      <c r="D50" s="23"/>
      <c r="E50" s="23"/>
      <c r="F50" s="23"/>
      <c r="G50" s="23"/>
      <c r="H50" s="23"/>
    </row>
    <row r="51" spans="1:8" s="5" customFormat="1" x14ac:dyDescent="0.25">
      <c r="A51" s="23" t="s">
        <v>70</v>
      </c>
      <c r="B51" s="23"/>
      <c r="C51" s="23"/>
      <c r="D51" s="23"/>
      <c r="E51" s="23"/>
      <c r="F51" s="23"/>
      <c r="G51" s="23"/>
      <c r="H51" s="23"/>
    </row>
    <row r="52" spans="1:8" s="5" customFormat="1" ht="14.45" customHeight="1" x14ac:dyDescent="0.25">
      <c r="A52" s="23" t="s">
        <v>71</v>
      </c>
      <c r="B52" s="23"/>
      <c r="C52" s="23"/>
      <c r="D52" s="23"/>
      <c r="E52" s="23"/>
      <c r="F52" s="23"/>
      <c r="G52" s="23"/>
      <c r="H52" s="23"/>
    </row>
    <row r="53" spans="1:8" s="5" customFormat="1" ht="14.45" customHeight="1" x14ac:dyDescent="0.25">
      <c r="A53" s="23" t="s">
        <v>72</v>
      </c>
      <c r="B53" s="23"/>
      <c r="C53" s="23"/>
      <c r="D53" s="23"/>
      <c r="E53" s="23"/>
      <c r="F53" s="23"/>
      <c r="G53" s="23"/>
      <c r="H53" s="23"/>
    </row>
    <row r="54" spans="1:8" s="5" customFormat="1" ht="14.45" customHeight="1" x14ac:dyDescent="0.25">
      <c r="A54" s="23" t="s">
        <v>73</v>
      </c>
      <c r="B54" s="23"/>
      <c r="C54" s="23"/>
      <c r="D54" s="23"/>
      <c r="E54" s="23"/>
      <c r="F54" s="23"/>
      <c r="G54" s="23"/>
      <c r="H54" s="23"/>
    </row>
    <row r="55" spans="1:8" s="5" customFormat="1" ht="14.45" customHeight="1" x14ac:dyDescent="0.25">
      <c r="A55" s="23" t="s">
        <v>74</v>
      </c>
      <c r="B55" s="23"/>
      <c r="C55" s="23"/>
      <c r="D55" s="23"/>
      <c r="E55" s="23"/>
      <c r="F55" s="23"/>
      <c r="G55" s="23"/>
      <c r="H55" s="23"/>
    </row>
    <row r="56" spans="1:8" s="5" customFormat="1" ht="14.45" customHeight="1" x14ac:dyDescent="0.25">
      <c r="A56" s="23" t="s">
        <v>75</v>
      </c>
      <c r="B56" s="23"/>
      <c r="C56" s="23"/>
      <c r="D56" s="23"/>
      <c r="E56" s="23"/>
      <c r="F56" s="23"/>
      <c r="G56" s="23"/>
      <c r="H56" s="23"/>
    </row>
    <row r="57" spans="1:8" s="5" customFormat="1" ht="14.45" customHeight="1" x14ac:dyDescent="0.25">
      <c r="A57" s="23" t="s">
        <v>76</v>
      </c>
      <c r="B57" s="23"/>
      <c r="C57" s="23"/>
      <c r="D57" s="23"/>
      <c r="E57" s="23"/>
      <c r="F57" s="23"/>
      <c r="G57" s="23"/>
      <c r="H57" s="23"/>
    </row>
    <row r="58" spans="1:8" s="5" customFormat="1" ht="14.45" customHeight="1" x14ac:dyDescent="0.25">
      <c r="A58" s="23" t="s">
        <v>77</v>
      </c>
      <c r="B58" s="23"/>
      <c r="C58" s="23"/>
      <c r="D58" s="23"/>
      <c r="E58" s="23"/>
      <c r="F58" s="23"/>
      <c r="G58" s="23"/>
      <c r="H58" s="23"/>
    </row>
    <row r="59" spans="1:8" s="5" customFormat="1" ht="14.45" customHeight="1" x14ac:dyDescent="0.25">
      <c r="A59" s="23" t="s">
        <v>78</v>
      </c>
      <c r="B59" s="23"/>
      <c r="C59" s="23"/>
      <c r="D59" s="23"/>
      <c r="E59" s="23"/>
      <c r="F59" s="23"/>
      <c r="G59" s="23"/>
      <c r="H59" s="23"/>
    </row>
    <row r="60" spans="1:8" s="5" customFormat="1" ht="14.45" customHeight="1" x14ac:dyDescent="0.25">
      <c r="A60" s="23" t="s">
        <v>79</v>
      </c>
      <c r="B60" s="23"/>
      <c r="C60" s="23"/>
      <c r="D60" s="23"/>
      <c r="E60" s="23"/>
      <c r="F60" s="23"/>
      <c r="G60" s="23"/>
      <c r="H60" s="23"/>
    </row>
    <row r="61" spans="1:8" ht="30" customHeight="1" x14ac:dyDescent="0.25">
      <c r="A61" s="23" t="s">
        <v>80</v>
      </c>
      <c r="B61" s="23"/>
      <c r="C61" s="23"/>
      <c r="D61" s="23"/>
      <c r="E61" s="23"/>
      <c r="F61" s="23"/>
      <c r="G61" s="23"/>
      <c r="H61" s="23"/>
    </row>
    <row r="62" spans="1:8" ht="28.9" customHeight="1" x14ac:dyDescent="0.25">
      <c r="A62" s="23" t="s">
        <v>81</v>
      </c>
      <c r="B62" s="23"/>
      <c r="C62" s="23"/>
      <c r="D62" s="23"/>
      <c r="E62" s="23"/>
      <c r="F62" s="23"/>
      <c r="G62" s="23"/>
      <c r="H62" s="23"/>
    </row>
    <row r="63" spans="1:8" ht="28.15" customHeight="1" x14ac:dyDescent="0.25">
      <c r="A63" s="23" t="s">
        <v>82</v>
      </c>
      <c r="B63" s="23"/>
      <c r="C63" s="23"/>
      <c r="D63" s="23"/>
      <c r="E63" s="23"/>
      <c r="F63" s="23"/>
      <c r="G63" s="23"/>
      <c r="H63" s="23"/>
    </row>
    <row r="64" spans="1:8" ht="28.9" customHeight="1" x14ac:dyDescent="0.25">
      <c r="A64" s="23" t="s">
        <v>83</v>
      </c>
      <c r="B64" s="23"/>
      <c r="C64" s="23"/>
      <c r="D64" s="23"/>
      <c r="E64" s="23"/>
      <c r="F64" s="23"/>
      <c r="G64" s="23"/>
      <c r="H64" s="23"/>
    </row>
    <row r="69" spans="1:5" x14ac:dyDescent="0.25">
      <c r="A69" s="5" t="s">
        <v>84</v>
      </c>
      <c r="B69" s="5"/>
      <c r="C69" s="9"/>
      <c r="D69" s="14"/>
      <c r="E69" s="14"/>
    </row>
    <row r="70" spans="1:5" x14ac:dyDescent="0.25">
      <c r="A70" s="5"/>
      <c r="B70" s="5"/>
      <c r="C70" s="9"/>
      <c r="D70" s="14"/>
      <c r="E70" s="14"/>
    </row>
    <row r="71" spans="1:5" x14ac:dyDescent="0.25">
      <c r="A71" s="5"/>
      <c r="B71" s="5"/>
      <c r="C71" s="9"/>
      <c r="D71" s="14"/>
      <c r="E71" s="14"/>
    </row>
    <row r="72" spans="1:5" x14ac:dyDescent="0.25">
      <c r="A72" s="5"/>
      <c r="B72" s="5"/>
      <c r="C72" s="9"/>
      <c r="D72" s="14" t="s">
        <v>85</v>
      </c>
      <c r="E72" s="14"/>
    </row>
    <row r="73" spans="1:5" x14ac:dyDescent="0.25">
      <c r="A73" s="5"/>
      <c r="B73" s="5"/>
      <c r="C73" s="9"/>
      <c r="D73" s="14" t="s">
        <v>86</v>
      </c>
      <c r="E73" s="14"/>
    </row>
  </sheetData>
  <mergeCells count="52">
    <mergeCell ref="A12:C12"/>
    <mergeCell ref="D12:G12"/>
    <mergeCell ref="A13:C13"/>
    <mergeCell ref="D13:G13"/>
    <mergeCell ref="A32:D32"/>
    <mergeCell ref="A15:D15"/>
    <mergeCell ref="A9:C9"/>
    <mergeCell ref="D9:G9"/>
    <mergeCell ref="A10:C10"/>
    <mergeCell ref="D10:G10"/>
    <mergeCell ref="A11:C11"/>
    <mergeCell ref="D11:G11"/>
    <mergeCell ref="A47:H47"/>
    <mergeCell ref="A48:H48"/>
    <mergeCell ref="A49:H49"/>
    <mergeCell ref="A50:H50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A8:C8"/>
    <mergeCell ref="D8:G8"/>
    <mergeCell ref="A42:H42"/>
    <mergeCell ref="A43:H43"/>
    <mergeCell ref="A44:H44"/>
    <mergeCell ref="A45:H45"/>
    <mergeCell ref="A46:H46"/>
    <mergeCell ref="A38:D38"/>
    <mergeCell ref="A40:H40"/>
    <mergeCell ref="A35:D35"/>
    <mergeCell ref="A36:D36"/>
    <mergeCell ref="A41:H41"/>
    <mergeCell ref="A51:H51"/>
    <mergeCell ref="A52:H52"/>
    <mergeCell ref="A53:H53"/>
    <mergeCell ref="A54:H54"/>
    <mergeCell ref="A55:H55"/>
    <mergeCell ref="A61:H61"/>
    <mergeCell ref="A62:H62"/>
    <mergeCell ref="A63:H63"/>
    <mergeCell ref="A64:H64"/>
    <mergeCell ref="A56:H56"/>
    <mergeCell ref="A57:H57"/>
    <mergeCell ref="A58:H58"/>
    <mergeCell ref="A59:H59"/>
    <mergeCell ref="A60:H60"/>
  </mergeCells>
  <pageMargins left="0.7" right="0.7" top="0.75" bottom="0.75" header="0.3" footer="0.3"/>
  <pageSetup paperSize="9" scale="59" orientation="portrait" r:id="rId1"/>
  <ignoredErrors>
    <ignoredError sqref="A18:A27 A28:A3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Gustafikova Jana</dc:creator>
  <cp:keywords/>
  <dc:description/>
  <cp:lastModifiedBy>Šestáková Veronika PhDr.</cp:lastModifiedBy>
  <cp:revision/>
  <dcterms:created xsi:type="dcterms:W3CDTF">2024-10-28T10:23:53Z</dcterms:created>
  <dcterms:modified xsi:type="dcterms:W3CDTF">2025-01-21T11:24:30Z</dcterms:modified>
  <cp:category/>
  <cp:contentStatus/>
</cp:coreProperties>
</file>