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05"/>
  <workbookPr/>
  <mc:AlternateContent xmlns:mc="http://schemas.openxmlformats.org/markup-compatibility/2006">
    <mc:Choice Requires="x15">
      <x15ac:absPath xmlns:x15ac="http://schemas.microsoft.com/office/spreadsheetml/2010/11/ac" url="C:\Poradenstvo\1. BVS\DNS Prenajom mechanizacie\Priprava DNS\upravy od BVS_MK+VO\"/>
    </mc:Choice>
  </mc:AlternateContent>
  <xr:revisionPtr revIDLastSave="1" documentId="13_ncr:1_{43457045-2C8E-4B16-9C14-DB712C085402}" xr6:coauthVersionLast="47" xr6:coauthVersionMax="47" xr10:uidLastSave="{AC1081CC-E5CD-42C6-AAD5-50FE7C2CCD2E}"/>
  <bookViews>
    <workbookView xWindow="6735" yWindow="-16320" windowWidth="29040" windowHeight="15720" xr2:uid="{00000000-000D-0000-FFFF-FFFF00000000}"/>
  </bookViews>
  <sheets>
    <sheet name="Zadanie stroje" sheetId="3" r:id="rId1"/>
    <sheet name="Hárok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" i="3" l="1"/>
  <c r="R11" i="3"/>
  <c r="R10" i="3"/>
  <c r="R9" i="3"/>
  <c r="R8" i="3"/>
  <c r="R7" i="3"/>
  <c r="R6" i="3"/>
  <c r="T13" i="3" l="1"/>
</calcChain>
</file>

<file path=xl/sharedStrings.xml><?xml version="1.0" encoding="utf-8"?>
<sst xmlns="http://schemas.openxmlformats.org/spreadsheetml/2006/main" count="46" uniqueCount="34">
  <si>
    <t>Cenová kalkulácia</t>
  </si>
  <si>
    <t>Stroje a mechanizmy Zemné a Výkopové práce</t>
  </si>
  <si>
    <t xml:space="preserve">CPV </t>
  </si>
  <si>
    <t>45520000-8 Prenájom zariadení na zemné práce s obsluhou</t>
  </si>
  <si>
    <t>Požadovaná doba poskytovania služieb v hodinách na 12 mesiacov</t>
  </si>
  <si>
    <r>
      <t xml:space="preserve">DDV </t>
    </r>
    <r>
      <rPr>
        <sz val="12"/>
        <color theme="1"/>
        <rFont val="Calibri"/>
        <family val="2"/>
        <charset val="238"/>
        <scheme val="minor"/>
      </rPr>
      <t>(Miesto výkonu práce)</t>
    </r>
  </si>
  <si>
    <r>
      <t xml:space="preserve">DVV </t>
    </r>
    <r>
      <rPr>
        <sz val="12"/>
        <color theme="1"/>
        <rFont val="Calibri"/>
        <family val="2"/>
        <charset val="238"/>
        <scheme val="minor"/>
      </rPr>
      <t>(Miesto výkonu práce)</t>
    </r>
  </si>
  <si>
    <r>
      <t xml:space="preserve">DOOV </t>
    </r>
    <r>
      <rPr>
        <sz val="12"/>
        <color theme="1"/>
        <rFont val="Calibri"/>
        <family val="2"/>
        <charset val="238"/>
        <scheme val="minor"/>
      </rPr>
      <t>(Miesto výkonu práce)</t>
    </r>
  </si>
  <si>
    <r>
      <t xml:space="preserve">DČOV </t>
    </r>
    <r>
      <rPr>
        <sz val="12"/>
        <color theme="1"/>
        <rFont val="Calibri"/>
        <family val="2"/>
        <charset val="238"/>
        <scheme val="minor"/>
      </rPr>
      <t>(Miesto výkonu práce)</t>
    </r>
  </si>
  <si>
    <r>
      <t>OI</t>
    </r>
    <r>
      <rPr>
        <sz val="12"/>
        <color theme="1"/>
        <rFont val="Calibri"/>
        <family val="2"/>
        <charset val="238"/>
        <scheme val="minor"/>
      </rPr>
      <t xml:space="preserve"> (Miesto výkonu práce)</t>
    </r>
  </si>
  <si>
    <t>Pol.č.</t>
  </si>
  <si>
    <t>Popis pracovného stroja</t>
  </si>
  <si>
    <t>Bratislava  a okolie</t>
  </si>
  <si>
    <t>Pezinok, Senec a okolie</t>
  </si>
  <si>
    <t>Malacky, Senica a okolie</t>
  </si>
  <si>
    <t>Spolu za všetky divízie a rok (dni)</t>
  </si>
  <si>
    <t>Jednotková cena EUR bez DPH / hod. / položka</t>
  </si>
  <si>
    <t>Spolu cena v EUR bez DPH / hod. / položka</t>
  </si>
  <si>
    <t>1.</t>
  </si>
  <si>
    <t xml:space="preserve">Minibáger otočný 360 stupňov prevádzkovej hmotnosti 2-3,5 ton s gumovým pásmi, štandardnou násadou, rypnou hĺbkou min. do 2,0m, dosahom na rovine min. do 3m a výsypnou výškou min. do 3m spolu s príslušenstvom t.j. Otočná hlavica powertilt 360- 180 stupňov,  búracie kladivo, lyžica so zubami 30, 40 a 60cm, svahovačka a lyžica bez zubou 30cm  s operátorom </t>
  </si>
  <si>
    <t>2.</t>
  </si>
  <si>
    <t xml:space="preserve">Kolesový bager otočný 360 stupňov prevádzkovej hmotnosti 16-18 ton s rypnou hĺbkou min. do 4m, dosahom na rovine min. do 7m a výsypnou výškou min. do 7m spolu s príslušenstvom t.j. búracie kladivo, lyžice so zubami 60, 80 a 100cm a svahovačka    s operátorom                                                                                                                                         </t>
  </si>
  <si>
    <t>3.</t>
  </si>
  <si>
    <t>Traktorbáger minimálna hĺbka výkopu 5m, s príslušenstvom na výkopové a búracie práce (príslušenstvo: búracie kladivo, lyžice so zubami 40, 60, 80 cm a svahovačka), možnosť riadenia tzv. krabí chod s operátorom</t>
  </si>
  <si>
    <t>4.</t>
  </si>
  <si>
    <t xml:space="preserve">Pásový bager otočný 360 stupňov prevádzkovej hmotnosti 15-18 ton s rypnou hĺbkou min. do 4m, dosahom na rovine min. do 7m a výsypnou výškou min. do 7m spolu s príslušenstvom t.j. Otočná hlavica powertilt 360- 180 stupňov, búracie kladivo, lyžice so zubami 60, 80 a 100cm a svahovačka     s operátorom                                                                                                                                         </t>
  </si>
  <si>
    <t>5.</t>
  </si>
  <si>
    <t xml:space="preserve">Pásový bager otočný 360 stupňov prevádzkovej hmotnosti 9-10 ton s rypnou hĺbkou min. do 3m, dosahom na rovine min. do 6m a výsypnou výškou min. do 6m spolu s príslušenstvom t.j. Otočná hlavica powertilt 360- 180 stupňov, búracie kladivo, lyžice so zubami 60, 80 a 100cm a svahovačka    s operátorom                                                                                                                                         </t>
  </si>
  <si>
    <t>6.</t>
  </si>
  <si>
    <t xml:space="preserve">Šmykom riadený kolesový nakladač (typ UNC a podobné) s menovitou prevádzkovou nosnosťou 750-810kg, maximálna prevádzková hmotnosť cca. 2,5t, prepravná hmotnosť cca. 2,3t, celková vonkajšia šírka nakladača 1600mm, výsypná výška cca. 3,5-4,0m vrátane naberacej lopaty so zubami aj bez zubou o objeme 0,34m3, zametacím zariadením so zberom do lopaty, bočným vymetačom a paletizačnými vidlami  s operátorom </t>
  </si>
  <si>
    <t>7.</t>
  </si>
  <si>
    <t xml:space="preserve">Teleskopicky manipulátor , výškový dosah je v rozmedzí 4 - 6 m , maximálna nosnosť min. 2000kg, vrátane naberacej lopaty so zubami aj bez zubou s operátorom </t>
  </si>
  <si>
    <t>Cena spolu v EUR bez DPH za 12 mesiacov poskytovania služby:</t>
  </si>
  <si>
    <t>Odhadovane plnenie za 12 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</si>
</sst>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0"/>
    <numFmt numFmtId="165" formatCode="_-* #,##0.00\ [$€-1]_-;\-* #,##0.00\ [$€-1]_-;_-* &quot;-&quot;??\ [$€-1]_-;_-@_-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Arial CE"/>
      <family val="2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0" tint="-0.34998626667073579"/>
      <name val="Calibri"/>
      <family val="2"/>
      <charset val="238"/>
      <scheme val="minor"/>
    </font>
    <font>
      <sz val="12"/>
      <color theme="0" tint="-0.34998626667073579"/>
      <name val="Calibri"/>
      <family val="2"/>
      <charset val="238"/>
      <scheme val="minor"/>
    </font>
    <font>
      <b/>
      <sz val="16"/>
      <color rgb="FF00B0F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1" fillId="0" borderId="0"/>
  </cellStyleXfs>
  <cellXfs count="9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4" fillId="0" borderId="0" xfId="2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2" applyFont="1" applyAlignment="1">
      <alignment horizontal="center"/>
    </xf>
    <xf numFmtId="164" fontId="4" fillId="0" borderId="0" xfId="2" applyNumberFormat="1" applyFont="1" applyAlignment="1">
      <alignment horizontal="center"/>
    </xf>
    <xf numFmtId="49" fontId="7" fillId="0" borderId="4" xfId="2" applyNumberFormat="1" applyFont="1" applyBorder="1" applyAlignment="1">
      <alignment horizontal="center" vertical="center" wrapText="1"/>
    </xf>
    <xf numFmtId="49" fontId="7" fillId="0" borderId="5" xfId="2" applyNumberFormat="1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4" xfId="2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0" xfId="2" applyFont="1" applyAlignment="1">
      <alignment horizontal="center" vertical="center"/>
    </xf>
    <xf numFmtId="0" fontId="4" fillId="0" borderId="0" xfId="3" applyFont="1" applyAlignment="1">
      <alignment horizontal="left" vertical="center"/>
    </xf>
    <xf numFmtId="0" fontId="4" fillId="0" borderId="6" xfId="2" applyFont="1" applyBorder="1" applyAlignment="1">
      <alignment horizontal="center" vertical="center"/>
    </xf>
    <xf numFmtId="0" fontId="4" fillId="0" borderId="24" xfId="2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9" xfId="2" applyNumberFormat="1" applyFont="1" applyBorder="1" applyAlignment="1">
      <alignment horizontal="center" vertical="center" wrapText="1"/>
    </xf>
    <xf numFmtId="49" fontId="8" fillId="0" borderId="25" xfId="2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/>
    </xf>
    <xf numFmtId="44" fontId="9" fillId="0" borderId="15" xfId="1" applyFont="1" applyFill="1" applyBorder="1" applyAlignment="1">
      <alignment horizontal="center"/>
    </xf>
    <xf numFmtId="165" fontId="9" fillId="0" borderId="16" xfId="0" applyNumberFormat="1" applyFont="1" applyBorder="1" applyAlignment="1">
      <alignment horizontal="center"/>
    </xf>
    <xf numFmtId="0" fontId="9" fillId="0" borderId="13" xfId="0" applyFont="1" applyBorder="1" applyAlignment="1">
      <alignment horizontal="center" vertical="center"/>
    </xf>
    <xf numFmtId="44" fontId="9" fillId="0" borderId="15" xfId="1" applyFont="1" applyFill="1" applyBorder="1" applyAlignment="1">
      <alignment horizontal="center" vertical="center"/>
    </xf>
    <xf numFmtId="165" fontId="9" fillId="0" borderId="16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44" fontId="9" fillId="0" borderId="18" xfId="1" applyFont="1" applyFill="1" applyBorder="1" applyAlignment="1">
      <alignment horizontal="center" vertical="center"/>
    </xf>
    <xf numFmtId="165" fontId="9" fillId="0" borderId="19" xfId="0" applyNumberFormat="1" applyFont="1" applyBorder="1" applyAlignment="1">
      <alignment horizontal="center" vertical="center"/>
    </xf>
    <xf numFmtId="165" fontId="10" fillId="0" borderId="23" xfId="0" applyNumberFormat="1" applyFont="1" applyBorder="1" applyAlignment="1">
      <alignment horizontal="center"/>
    </xf>
    <xf numFmtId="1" fontId="2" fillId="2" borderId="10" xfId="0" applyNumberFormat="1" applyFont="1" applyFill="1" applyBorder="1" applyAlignment="1">
      <alignment horizontal="center" vertical="center"/>
    </xf>
    <xf numFmtId="1" fontId="2" fillId="2" borderId="11" xfId="0" applyNumberFormat="1" applyFont="1" applyFill="1" applyBorder="1" applyAlignment="1">
      <alignment horizontal="center" vertical="center"/>
    </xf>
    <xf numFmtId="1" fontId="2" fillId="2" borderId="12" xfId="0" applyNumberFormat="1" applyFont="1" applyFill="1" applyBorder="1" applyAlignment="1">
      <alignment horizontal="center" vertical="center"/>
    </xf>
    <xf numFmtId="1" fontId="2" fillId="3" borderId="10" xfId="0" applyNumberFormat="1" applyFont="1" applyFill="1" applyBorder="1" applyAlignment="1">
      <alignment horizontal="center" vertical="center"/>
    </xf>
    <xf numFmtId="1" fontId="2" fillId="3" borderId="15" xfId="0" applyNumberFormat="1" applyFont="1" applyFill="1" applyBorder="1" applyAlignment="1">
      <alignment horizontal="center" vertical="center"/>
    </xf>
    <xf numFmtId="1" fontId="2" fillId="3" borderId="16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>
      <alignment horizontal="center" vertical="center"/>
    </xf>
    <xf numFmtId="1" fontId="2" fillId="4" borderId="15" xfId="0" applyNumberFormat="1" applyFont="1" applyFill="1" applyBorder="1" applyAlignment="1">
      <alignment horizontal="center" vertical="center"/>
    </xf>
    <xf numFmtId="1" fontId="2" fillId="4" borderId="16" xfId="0" applyNumberFormat="1" applyFont="1" applyFill="1" applyBorder="1" applyAlignment="1">
      <alignment horizontal="center" vertical="center"/>
    </xf>
    <xf numFmtId="1" fontId="2" fillId="5" borderId="13" xfId="0" applyNumberFormat="1" applyFont="1" applyFill="1" applyBorder="1" applyAlignment="1">
      <alignment horizontal="center" vertical="center"/>
    </xf>
    <xf numFmtId="1" fontId="2" fillId="5" borderId="15" xfId="0" applyNumberFormat="1" applyFont="1" applyFill="1" applyBorder="1" applyAlignment="1">
      <alignment horizontal="center" vertical="center"/>
    </xf>
    <xf numFmtId="1" fontId="2" fillId="5" borderId="16" xfId="0" applyNumberFormat="1" applyFont="1" applyFill="1" applyBorder="1" applyAlignment="1">
      <alignment horizontal="center" vertical="center"/>
    </xf>
    <xf numFmtId="1" fontId="2" fillId="2" borderId="13" xfId="0" applyNumberFormat="1" applyFont="1" applyFill="1" applyBorder="1" applyAlignment="1">
      <alignment horizontal="center" vertical="center"/>
    </xf>
    <xf numFmtId="1" fontId="2" fillId="2" borderId="15" xfId="0" applyNumberFormat="1" applyFont="1" applyFill="1" applyBorder="1" applyAlignment="1">
      <alignment horizontal="center" vertical="center"/>
    </xf>
    <xf numFmtId="1" fontId="2" fillId="2" borderId="16" xfId="0" applyNumberFormat="1" applyFont="1" applyFill="1" applyBorder="1" applyAlignment="1">
      <alignment horizontal="center" vertical="center"/>
    </xf>
    <xf numFmtId="1" fontId="2" fillId="3" borderId="13" xfId="0" applyNumberFormat="1" applyFont="1" applyFill="1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center" vertical="center"/>
    </xf>
    <xf numFmtId="1" fontId="2" fillId="2" borderId="7" xfId="0" applyNumberFormat="1" applyFont="1" applyFill="1" applyBorder="1" applyAlignment="1">
      <alignment horizontal="center" vertical="center"/>
    </xf>
    <xf numFmtId="1" fontId="2" fillId="2" borderId="8" xfId="0" applyNumberFormat="1" applyFont="1" applyFill="1" applyBorder="1" applyAlignment="1">
      <alignment horizontal="center" vertical="center"/>
    </xf>
    <xf numFmtId="1" fontId="2" fillId="3" borderId="6" xfId="0" applyNumberFormat="1" applyFont="1" applyFill="1" applyBorder="1" applyAlignment="1">
      <alignment horizontal="center" vertical="center"/>
    </xf>
    <xf numFmtId="1" fontId="2" fillId="3" borderId="7" xfId="0" applyNumberFormat="1" applyFont="1" applyFill="1" applyBorder="1" applyAlignment="1">
      <alignment horizontal="center" vertical="center"/>
    </xf>
    <xf numFmtId="1" fontId="2" fillId="3" borderId="8" xfId="0" applyNumberFormat="1" applyFont="1" applyFill="1" applyBorder="1" applyAlignment="1">
      <alignment horizontal="center" vertical="center"/>
    </xf>
    <xf numFmtId="1" fontId="2" fillId="4" borderId="6" xfId="0" applyNumberFormat="1" applyFont="1" applyFill="1" applyBorder="1" applyAlignment="1">
      <alignment horizontal="center" vertical="center"/>
    </xf>
    <xf numFmtId="1" fontId="2" fillId="4" borderId="7" xfId="0" applyNumberFormat="1" applyFont="1" applyFill="1" applyBorder="1" applyAlignment="1">
      <alignment horizontal="center" vertical="center"/>
    </xf>
    <xf numFmtId="1" fontId="2" fillId="4" borderId="8" xfId="0" applyNumberFormat="1" applyFont="1" applyFill="1" applyBorder="1" applyAlignment="1">
      <alignment horizontal="center" vertical="center"/>
    </xf>
    <xf numFmtId="1" fontId="2" fillId="5" borderId="6" xfId="0" applyNumberFormat="1" applyFont="1" applyFill="1" applyBorder="1" applyAlignment="1">
      <alignment horizontal="center" vertical="center"/>
    </xf>
    <xf numFmtId="1" fontId="2" fillId="5" borderId="7" xfId="0" applyNumberFormat="1" applyFont="1" applyFill="1" applyBorder="1" applyAlignment="1">
      <alignment horizontal="center" vertical="center"/>
    </xf>
    <xf numFmtId="1" fontId="2" fillId="5" borderId="8" xfId="0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</cellXfs>
  <cellStyles count="4">
    <cellStyle name="Mena" xfId="1" builtinId="4"/>
    <cellStyle name="Normálna" xfId="0" builtinId="0"/>
    <cellStyle name="Normálne 2" xfId="2" xr:uid="{00000000-0005-0000-0000-000002000000}"/>
    <cellStyle name="Normálne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2"/>
  <sheetViews>
    <sheetView tabSelected="1" zoomScale="70" zoomScaleNormal="70" workbookViewId="0">
      <selection activeCell="B7" sqref="B7"/>
    </sheetView>
  </sheetViews>
  <sheetFormatPr defaultColWidth="8.85546875" defaultRowHeight="15.75"/>
  <cols>
    <col min="1" max="1" width="6" style="2" customWidth="1"/>
    <col min="2" max="2" width="63.140625" style="1" customWidth="1"/>
    <col min="3" max="3" width="10.28515625" style="2" customWidth="1"/>
    <col min="4" max="4" width="13.7109375" style="2" customWidth="1"/>
    <col min="5" max="5" width="12.7109375" style="2" customWidth="1"/>
    <col min="6" max="6" width="10.28515625" style="2" customWidth="1"/>
    <col min="7" max="7" width="13.7109375" style="2" customWidth="1"/>
    <col min="8" max="8" width="12.7109375" style="2" customWidth="1"/>
    <col min="9" max="9" width="9.42578125" style="2" customWidth="1"/>
    <col min="10" max="10" width="12.28515625" style="2" customWidth="1"/>
    <col min="11" max="11" width="11.140625" style="2" customWidth="1"/>
    <col min="12" max="12" width="10.28515625" style="2" customWidth="1"/>
    <col min="13" max="13" width="13.5703125" style="2" customWidth="1"/>
    <col min="14" max="15" width="12.7109375" style="2" customWidth="1"/>
    <col min="16" max="16" width="14.140625" style="2" customWidth="1"/>
    <col min="17" max="17" width="12.7109375" style="2" customWidth="1"/>
    <col min="18" max="18" width="15.7109375" style="2" customWidth="1"/>
    <col min="19" max="19" width="19.5703125" style="2" customWidth="1"/>
    <col min="20" max="20" width="21.42578125" style="2" bestFit="1" customWidth="1"/>
    <col min="21" max="16384" width="8.85546875" style="2"/>
  </cols>
  <sheetData>
    <row r="1" spans="1:20">
      <c r="A1" s="1" t="s">
        <v>0</v>
      </c>
      <c r="S1" s="3"/>
      <c r="T1" s="3"/>
    </row>
    <row r="2" spans="1:20" ht="16.149999999999999" thickBot="1">
      <c r="B2" s="4" t="s">
        <v>1</v>
      </c>
    </row>
    <row r="3" spans="1:20" ht="16.149999999999999" thickBot="1">
      <c r="A3" s="2" t="s">
        <v>2</v>
      </c>
      <c r="B3" s="5" t="s">
        <v>3</v>
      </c>
      <c r="C3" s="5"/>
      <c r="D3" s="5"/>
      <c r="E3" s="5"/>
      <c r="F3" s="77" t="s">
        <v>4</v>
      </c>
      <c r="G3" s="78"/>
      <c r="H3" s="78"/>
      <c r="I3" s="78"/>
      <c r="J3" s="78"/>
      <c r="K3" s="78"/>
      <c r="L3" s="78"/>
      <c r="M3" s="78"/>
      <c r="N3" s="78"/>
      <c r="O3" s="78"/>
      <c r="P3" s="78"/>
      <c r="Q3" s="79"/>
    </row>
    <row r="4" spans="1:20" ht="16.350000000000001" customHeight="1" thickBot="1">
      <c r="A4" s="6"/>
      <c r="C4" s="80" t="s">
        <v>5</v>
      </c>
      <c r="D4" s="81"/>
      <c r="E4" s="82"/>
      <c r="F4" s="80" t="s">
        <v>6</v>
      </c>
      <c r="G4" s="81"/>
      <c r="H4" s="82"/>
      <c r="I4" s="83" t="s">
        <v>7</v>
      </c>
      <c r="J4" s="84"/>
      <c r="K4" s="85"/>
      <c r="L4" s="86" t="s">
        <v>8</v>
      </c>
      <c r="M4" s="87"/>
      <c r="N4" s="88"/>
      <c r="O4" s="89" t="s">
        <v>9</v>
      </c>
      <c r="P4" s="90"/>
      <c r="Q4" s="91"/>
      <c r="R4" s="7"/>
    </row>
    <row r="5" spans="1:20" s="22" customFormat="1" ht="47.65" thickBot="1">
      <c r="A5" s="8" t="s">
        <v>10</v>
      </c>
      <c r="B5" s="9" t="s">
        <v>11</v>
      </c>
      <c r="C5" s="10" t="s">
        <v>12</v>
      </c>
      <c r="D5" s="11" t="s">
        <v>13</v>
      </c>
      <c r="E5" s="12" t="s">
        <v>14</v>
      </c>
      <c r="F5" s="10" t="s">
        <v>12</v>
      </c>
      <c r="G5" s="11" t="s">
        <v>13</v>
      </c>
      <c r="H5" s="12" t="s">
        <v>14</v>
      </c>
      <c r="I5" s="13" t="s">
        <v>12</v>
      </c>
      <c r="J5" s="14" t="s">
        <v>13</v>
      </c>
      <c r="K5" s="15" t="s">
        <v>14</v>
      </c>
      <c r="L5" s="16" t="s">
        <v>12</v>
      </c>
      <c r="M5" s="17" t="s">
        <v>13</v>
      </c>
      <c r="N5" s="18" t="s">
        <v>14</v>
      </c>
      <c r="O5" s="19" t="s">
        <v>12</v>
      </c>
      <c r="P5" s="20" t="s">
        <v>13</v>
      </c>
      <c r="Q5" s="21" t="s">
        <v>14</v>
      </c>
      <c r="R5" s="34" t="s">
        <v>15</v>
      </c>
      <c r="S5" s="35" t="s">
        <v>16</v>
      </c>
      <c r="T5" s="36" t="s">
        <v>17</v>
      </c>
    </row>
    <row r="6" spans="1:20" ht="94.5">
      <c r="A6" s="23" t="s">
        <v>18</v>
      </c>
      <c r="B6" s="24" t="s">
        <v>19</v>
      </c>
      <c r="C6" s="47">
        <v>10</v>
      </c>
      <c r="D6" s="48"/>
      <c r="E6" s="49"/>
      <c r="F6" s="47">
        <v>5</v>
      </c>
      <c r="G6" s="48">
        <v>5</v>
      </c>
      <c r="H6" s="49"/>
      <c r="I6" s="50">
        <v>150</v>
      </c>
      <c r="J6" s="51">
        <v>150</v>
      </c>
      <c r="K6" s="52"/>
      <c r="L6" s="53"/>
      <c r="M6" s="54"/>
      <c r="N6" s="55"/>
      <c r="O6" s="56">
        <v>9.5</v>
      </c>
      <c r="P6" s="57">
        <v>118</v>
      </c>
      <c r="Q6" s="58">
        <v>19</v>
      </c>
      <c r="R6" s="37">
        <f t="shared" ref="R6:R11" si="0">SUM(C6:Q6)</f>
        <v>466.5</v>
      </c>
      <c r="S6" s="38"/>
      <c r="T6" s="39"/>
    </row>
    <row r="7" spans="1:20" ht="78.75">
      <c r="A7" s="23" t="s">
        <v>20</v>
      </c>
      <c r="B7" s="24" t="s">
        <v>21</v>
      </c>
      <c r="C7" s="59">
        <v>10</v>
      </c>
      <c r="D7" s="60"/>
      <c r="E7" s="61"/>
      <c r="F7" s="59">
        <v>5</v>
      </c>
      <c r="G7" s="60">
        <v>5</v>
      </c>
      <c r="H7" s="61">
        <v>250</v>
      </c>
      <c r="I7" s="62"/>
      <c r="J7" s="51"/>
      <c r="K7" s="52"/>
      <c r="L7" s="53"/>
      <c r="M7" s="54"/>
      <c r="N7" s="55"/>
      <c r="O7" s="56">
        <v>0</v>
      </c>
      <c r="P7" s="57">
        <v>0</v>
      </c>
      <c r="Q7" s="58">
        <v>0</v>
      </c>
      <c r="R7" s="37">
        <f t="shared" si="0"/>
        <v>270</v>
      </c>
      <c r="S7" s="38"/>
      <c r="T7" s="39"/>
    </row>
    <row r="8" spans="1:20" ht="63">
      <c r="A8" s="23" t="s">
        <v>22</v>
      </c>
      <c r="B8" s="24" t="s">
        <v>23</v>
      </c>
      <c r="C8" s="59">
        <v>10</v>
      </c>
      <c r="D8" s="60"/>
      <c r="E8" s="61"/>
      <c r="F8" s="59">
        <v>5</v>
      </c>
      <c r="G8" s="60">
        <v>5</v>
      </c>
      <c r="H8" s="61"/>
      <c r="I8" s="62">
        <v>400</v>
      </c>
      <c r="J8" s="51">
        <v>400</v>
      </c>
      <c r="K8" s="52"/>
      <c r="L8" s="53"/>
      <c r="M8" s="54"/>
      <c r="N8" s="55">
        <v>150</v>
      </c>
      <c r="O8" s="56">
        <v>429.5</v>
      </c>
      <c r="P8" s="57">
        <v>80.5</v>
      </c>
      <c r="Q8" s="58">
        <v>0</v>
      </c>
      <c r="R8" s="37">
        <f t="shared" si="0"/>
        <v>1480</v>
      </c>
      <c r="S8" s="38"/>
      <c r="T8" s="39"/>
    </row>
    <row r="9" spans="1:20" ht="78.75">
      <c r="A9" s="23" t="s">
        <v>24</v>
      </c>
      <c r="B9" s="24" t="s">
        <v>25</v>
      </c>
      <c r="C9" s="59">
        <v>10</v>
      </c>
      <c r="D9" s="60"/>
      <c r="E9" s="61"/>
      <c r="F9" s="59">
        <v>45</v>
      </c>
      <c r="G9" s="60">
        <v>5</v>
      </c>
      <c r="H9" s="61"/>
      <c r="I9" s="62">
        <v>20</v>
      </c>
      <c r="J9" s="51"/>
      <c r="K9" s="52"/>
      <c r="L9" s="53"/>
      <c r="M9" s="54"/>
      <c r="N9" s="55"/>
      <c r="O9" s="56">
        <v>1411</v>
      </c>
      <c r="P9" s="57">
        <v>0</v>
      </c>
      <c r="Q9" s="58">
        <v>0</v>
      </c>
      <c r="R9" s="40">
        <f t="shared" si="0"/>
        <v>1491</v>
      </c>
      <c r="S9" s="41"/>
      <c r="T9" s="42"/>
    </row>
    <row r="10" spans="1:20" ht="78.75">
      <c r="A10" s="23" t="s">
        <v>26</v>
      </c>
      <c r="B10" s="24" t="s">
        <v>27</v>
      </c>
      <c r="C10" s="59">
        <v>10</v>
      </c>
      <c r="D10" s="60"/>
      <c r="E10" s="61"/>
      <c r="F10" s="59">
        <v>5</v>
      </c>
      <c r="G10" s="60">
        <v>5</v>
      </c>
      <c r="H10" s="61"/>
      <c r="I10" s="62">
        <v>20</v>
      </c>
      <c r="J10" s="51"/>
      <c r="K10" s="52"/>
      <c r="L10" s="53"/>
      <c r="M10" s="54"/>
      <c r="N10" s="55"/>
      <c r="O10" s="56">
        <v>1454.5</v>
      </c>
      <c r="P10" s="57">
        <v>1079</v>
      </c>
      <c r="Q10" s="58">
        <v>1147</v>
      </c>
      <c r="R10" s="40">
        <f t="shared" si="0"/>
        <v>3720.5</v>
      </c>
      <c r="S10" s="41"/>
      <c r="T10" s="42"/>
    </row>
    <row r="11" spans="1:20" ht="110.25">
      <c r="A11" s="23" t="s">
        <v>28</v>
      </c>
      <c r="B11" s="25" t="s">
        <v>29</v>
      </c>
      <c r="C11" s="59">
        <v>10</v>
      </c>
      <c r="D11" s="60"/>
      <c r="E11" s="61"/>
      <c r="F11" s="59">
        <v>5</v>
      </c>
      <c r="G11" s="60">
        <v>5</v>
      </c>
      <c r="H11" s="61"/>
      <c r="I11" s="62"/>
      <c r="J11" s="51"/>
      <c r="K11" s="52"/>
      <c r="L11" s="53"/>
      <c r="M11" s="54"/>
      <c r="N11" s="55"/>
      <c r="O11" s="56">
        <v>732.5</v>
      </c>
      <c r="P11" s="57">
        <v>21</v>
      </c>
      <c r="Q11" s="58">
        <v>832</v>
      </c>
      <c r="R11" s="40">
        <f t="shared" si="0"/>
        <v>1605.5</v>
      </c>
      <c r="S11" s="41"/>
      <c r="T11" s="42"/>
    </row>
    <row r="12" spans="1:20" ht="47.65" thickBot="1">
      <c r="A12" s="28" t="s">
        <v>30</v>
      </c>
      <c r="B12" s="29" t="s">
        <v>31</v>
      </c>
      <c r="C12" s="63">
        <v>10</v>
      </c>
      <c r="D12" s="64"/>
      <c r="E12" s="65"/>
      <c r="F12" s="63">
        <v>5</v>
      </c>
      <c r="G12" s="64">
        <v>5</v>
      </c>
      <c r="H12" s="65"/>
      <c r="I12" s="66"/>
      <c r="J12" s="67"/>
      <c r="K12" s="68"/>
      <c r="L12" s="69"/>
      <c r="M12" s="70"/>
      <c r="N12" s="71"/>
      <c r="O12" s="72">
        <v>20</v>
      </c>
      <c r="P12" s="73">
        <v>20</v>
      </c>
      <c r="Q12" s="74">
        <v>20</v>
      </c>
      <c r="R12" s="43">
        <f>SUM(F12:Q12)</f>
        <v>70</v>
      </c>
      <c r="S12" s="44"/>
      <c r="T12" s="45"/>
    </row>
    <row r="13" spans="1:20" ht="32.450000000000003" customHeight="1" thickBot="1">
      <c r="A13" s="30"/>
      <c r="B13" s="31" t="s">
        <v>32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3"/>
      <c r="R13" s="75" t="s">
        <v>33</v>
      </c>
      <c r="S13" s="76"/>
      <c r="T13" s="46">
        <f>SUM(T6:T12)</f>
        <v>0</v>
      </c>
    </row>
    <row r="15" spans="1:20">
      <c r="B15" s="2"/>
    </row>
    <row r="16" spans="1:20">
      <c r="B16" s="2"/>
    </row>
    <row r="17" spans="1:2">
      <c r="B17" s="2"/>
    </row>
    <row r="18" spans="1:2">
      <c r="B18" s="2"/>
    </row>
    <row r="19" spans="1:2">
      <c r="A19" s="26"/>
      <c r="B19" s="27"/>
    </row>
    <row r="20" spans="1:2">
      <c r="A20" s="26"/>
      <c r="B20" s="27"/>
    </row>
    <row r="21" spans="1:2">
      <c r="A21" s="26"/>
      <c r="B21" s="27"/>
    </row>
    <row r="22" spans="1:2">
      <c r="A22" s="26"/>
      <c r="B22" s="27"/>
    </row>
    <row r="23" spans="1:2">
      <c r="A23" s="26"/>
      <c r="B23" s="27"/>
    </row>
    <row r="24" spans="1:2">
      <c r="A24" s="26"/>
      <c r="B24" s="27"/>
    </row>
    <row r="25" spans="1:2">
      <c r="A25" s="26"/>
      <c r="B25" s="27"/>
    </row>
    <row r="27" spans="1:2">
      <c r="B27" s="2"/>
    </row>
    <row r="28" spans="1:2">
      <c r="B28" s="2"/>
    </row>
    <row r="29" spans="1:2">
      <c r="B29" s="2"/>
    </row>
    <row r="30" spans="1:2">
      <c r="B30" s="2"/>
    </row>
    <row r="31" spans="1:2">
      <c r="B31" s="2"/>
    </row>
    <row r="32" spans="1:2">
      <c r="B32" s="2"/>
    </row>
  </sheetData>
  <mergeCells count="7">
    <mergeCell ref="R13:S13"/>
    <mergeCell ref="F3:Q3"/>
    <mergeCell ref="C4:E4"/>
    <mergeCell ref="F4:H4"/>
    <mergeCell ref="I4:K4"/>
    <mergeCell ref="L4:N4"/>
    <mergeCell ref="O4:Q4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41" sqref="E41"/>
    </sheetView>
  </sheetViews>
  <sheetFormatPr defaultRowHeight="14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5E2E797F8B574FB9FCD2D7515D79A9" ma:contentTypeVersion="13" ma:contentTypeDescription="Umožňuje vytvoriť nový dokument." ma:contentTypeScope="" ma:versionID="0c1fb48657d61645147c42ecc160548b">
  <xsd:schema xmlns:xsd="http://www.w3.org/2001/XMLSchema" xmlns:xs="http://www.w3.org/2001/XMLSchema" xmlns:p="http://schemas.microsoft.com/office/2006/metadata/properties" xmlns:ns2="edcf0ff6-4ad5-4024-a3b9-5fb58e035e2a" xmlns:ns3="0100f25a-e9d7-4098-9493-e61bb0d50cd9" targetNamespace="http://schemas.microsoft.com/office/2006/metadata/properties" ma:root="true" ma:fieldsID="b14bfc8ab72de323f81126d34c6fea16" ns2:_="" ns3:_="">
    <xsd:import namespace="edcf0ff6-4ad5-4024-a3b9-5fb58e035e2a"/>
    <xsd:import namespace="0100f25a-e9d7-4098-9493-e61bb0d50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f0ff6-4ad5-4024-a3b9-5fb58e035e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tav odhlásenia" ma:internalName="Stav_x0020_odhl_x00e1_senia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96c700ab-a209-4231-a316-fc82b0d673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0f25a-e9d7-4098-9493-e61bb0d50cd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940bbc2-0d23-416e-bfab-f730326401bc}" ma:internalName="TaxCatchAll" ma:showField="CatchAllData" ma:web="0100f25a-e9d7-4098-9493-e61bb0d50c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dcf0ff6-4ad5-4024-a3b9-5fb58e035e2a" xsi:nil="true"/>
    <TaxCatchAll xmlns="0100f25a-e9d7-4098-9493-e61bb0d50cd9" xsi:nil="true"/>
    <lcf76f155ced4ddcb4097134ff3c332f xmlns="edcf0ff6-4ad5-4024-a3b9-5fb58e035e2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FFC9221-C01B-486E-99C9-850B36E7B02D}"/>
</file>

<file path=customXml/itemProps2.xml><?xml version="1.0" encoding="utf-8"?>
<ds:datastoreItem xmlns:ds="http://schemas.openxmlformats.org/officeDocument/2006/customXml" ds:itemID="{72EF20C0-251B-4606-BE27-ADF63C800718}"/>
</file>

<file path=customXml/itemProps3.xml><?xml version="1.0" encoding="utf-8"?>
<ds:datastoreItem xmlns:ds="http://schemas.openxmlformats.org/officeDocument/2006/customXml" ds:itemID="{C695A65E-6602-481E-8FF5-83A6C9D9E3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Martinkovič Jozef</dc:creator>
  <cp:keywords/>
  <dc:description/>
  <cp:lastModifiedBy>navesnakova</cp:lastModifiedBy>
  <cp:revision/>
  <dcterms:created xsi:type="dcterms:W3CDTF">2022-10-03T11:06:58Z</dcterms:created>
  <dcterms:modified xsi:type="dcterms:W3CDTF">2025-02-13T08:04:04Z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0x0101005A5E2E797F8B574FB9FCD2D7515D79A9</vt:lpwstr>
  </property>
  <property fmtid="{D5CDD505-2E9C-101B-9397-08002B2CF9AE}" pid="3" name="MediaServiceImageTags">
    <vt:lpwstr/>
  </property>
</Properties>
</file>