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.kopecka\Downloads\"/>
    </mc:Choice>
  </mc:AlternateContent>
  <xr:revisionPtr revIDLastSave="0" documentId="8_{7A564911-C069-4E87-B6F9-29CA15385D78}" xr6:coauthVersionLast="47" xr6:coauthVersionMax="47" xr10:uidLastSave="{00000000-0000-0000-0000-000000000000}"/>
  <bookViews>
    <workbookView xWindow="-120" yWindow="-120" windowWidth="29040" windowHeight="15840" xr2:uid="{9E12DD23-ED05-4454-A33D-1D8C010527A4}"/>
  </bookViews>
  <sheets>
    <sheet name="List1" sheetId="1" r:id="rId1"/>
  </sheets>
  <definedNames>
    <definedName name="_xlnm.Print_Area" localSheetId="0">List1!$A$1:$G$49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8" i="1"/>
  <c r="F7" i="1"/>
  <c r="F6" i="1"/>
  <c r="F9" i="1"/>
  <c r="F17" i="1"/>
  <c r="F15" i="1"/>
  <c r="F14" i="1"/>
  <c r="F13" i="1"/>
  <c r="F12" i="1"/>
  <c r="F11" i="1"/>
  <c r="F23" i="1" l="1"/>
  <c r="F18" i="1"/>
  <c r="F20" i="1" l="1"/>
  <c r="F21" i="1"/>
  <c r="F24" i="1" l="1"/>
  <c r="F25" i="1" a="1"/>
  <c r="F2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<sst xmlns="http://schemas.openxmlformats.org/spreadsheetml/2006/main" count="78" uniqueCount="65">
  <si>
    <t>Z24095 - Poskytování telekomunikačních služeb</t>
  </si>
  <si>
    <t xml:space="preserve">Zadávací specifikace a tabulka k ocenění </t>
  </si>
  <si>
    <t xml:space="preserve">Pořadí </t>
  </si>
  <si>
    <t xml:space="preserve">Popis dodávky služeb </t>
  </si>
  <si>
    <t>Počet</t>
  </si>
  <si>
    <t>Měrná jednotka MJ</t>
  </si>
  <si>
    <t>Jednotková cena v Kč bez DPH</t>
  </si>
  <si>
    <t>Celková cena v Kč bez DPH</t>
  </si>
  <si>
    <t xml:space="preserve">Označení služby dodavatelem </t>
  </si>
  <si>
    <t xml:space="preserve">TARIF A - Neomezený hlasový tarif  - VPN v ceně tarifu </t>
  </si>
  <si>
    <t>1.</t>
  </si>
  <si>
    <t>Neomezené volání a SMS + mobilní připojení 10 GB / měsíční platba</t>
  </si>
  <si>
    <t>ks</t>
  </si>
  <si>
    <t>2.</t>
  </si>
  <si>
    <t>Neomezené volání a SMS + mobilní připojení 20 GB / měsíční platba</t>
  </si>
  <si>
    <t>3.</t>
  </si>
  <si>
    <t>Neomezené volání a SMS +  neomezené mobilní připojení, min. rychlost 10 Mb/s / měsíční platba</t>
  </si>
  <si>
    <t>4.</t>
  </si>
  <si>
    <t>MMS</t>
  </si>
  <si>
    <t>TARIF B - Hlasový tarif bez volných jednotek, volání s minutovou sazbou - VPN v ceně tarifu</t>
  </si>
  <si>
    <t>5.</t>
  </si>
  <si>
    <t>6.</t>
  </si>
  <si>
    <t>Mobil - mobil (do vlastní sítě)</t>
  </si>
  <si>
    <t>min</t>
  </si>
  <si>
    <t>7.</t>
  </si>
  <si>
    <t>Mobil - mobil (do ostatních národních sítí)</t>
  </si>
  <si>
    <t>8.</t>
  </si>
  <si>
    <t>Mobil - pevná (do vlastní sítě)</t>
  </si>
  <si>
    <t>9.</t>
  </si>
  <si>
    <t>Mobil - pevná (do ostatních národních sítí)</t>
  </si>
  <si>
    <t>10.</t>
  </si>
  <si>
    <t>SMS</t>
  </si>
  <si>
    <t>11.</t>
  </si>
  <si>
    <t>12.</t>
  </si>
  <si>
    <t xml:space="preserve">Individuální sazba za data k TARIFu B -  Kč/Kb </t>
  </si>
  <si>
    <t>kb</t>
  </si>
  <si>
    <t xml:space="preserve">TARIF C - národní mobilní data </t>
  </si>
  <si>
    <t>13.</t>
  </si>
  <si>
    <t>Datová SIM karta 10 GB / měsíční platba</t>
  </si>
  <si>
    <t>14.</t>
  </si>
  <si>
    <t>Datová SIM karta 50 GB / měsíční platba</t>
  </si>
  <si>
    <t>Výměna SIM v GPS</t>
  </si>
  <si>
    <t>16.</t>
  </si>
  <si>
    <t>Celková cena za služby za 1 měsíc v Kč bez DPH</t>
  </si>
  <si>
    <t>Nabídková cena celkem za 48 měsíců v Kč bez DPH včetně výměny SIM v GPS zařízení vozového parku dle pol. "16."</t>
  </si>
  <si>
    <t>Poznámka:</t>
  </si>
  <si>
    <t>zelené buňky vyplní dodavatel služeb</t>
  </si>
  <si>
    <t>Závazné podmínky:</t>
  </si>
  <si>
    <t>Dodavatel mobilních telekomunikačních služeb je povinen zohlednit ve své nabídce veškeré náklady spojené s výměnou SIM karet v GPS zařízeních celého vozového parku objednatele, a to na své vlastní náklady.</t>
  </si>
  <si>
    <r>
      <t xml:space="preserve">Společnost Silnice LK, a.s. má v současnosti v GPS lokátorech svých vozů osazeny SIM karty dodavatele </t>
    </r>
    <r>
      <rPr>
        <b/>
        <sz val="11"/>
        <color theme="1"/>
        <rFont val="Calibri"/>
        <family val="2"/>
        <charset val="238"/>
        <scheme val="minor"/>
      </rPr>
      <t>Vodafone</t>
    </r>
    <r>
      <rPr>
        <sz val="11"/>
        <color theme="1"/>
        <rFont val="Calibri"/>
        <family val="2"/>
        <charset val="238"/>
        <scheme val="minor"/>
      </rPr>
      <t xml:space="preserve">. </t>
    </r>
  </si>
  <si>
    <t>Tyto náklady zahrnují mimo jiné:</t>
  </si>
  <si>
    <t>Náklady na výměnu SIM karty v GPS zařízeních vozového parku.</t>
  </si>
  <si>
    <t>Náklady na dopravu technika do místa výměny a zpět.</t>
  </si>
  <si>
    <t>Veškeré změny SIM karet a technické zásahy musí být provedeny s minimálním dopadem na provoz vozového parku.</t>
  </si>
  <si>
    <r>
      <rPr>
        <b/>
        <sz val="11"/>
        <color theme="1"/>
        <rFont val="Calibri"/>
        <family val="2"/>
        <charset val="238"/>
        <scheme val="minor"/>
      </rPr>
      <t>R ALTRA spol. s r.o.</t>
    </r>
    <r>
      <rPr>
        <sz val="11"/>
        <color theme="1"/>
        <rFont val="Calibri"/>
        <family val="2"/>
        <charset val="238"/>
        <scheme val="minor"/>
      </rPr>
      <t xml:space="preserve">
IČ: 25676326, DIČ: CZ25676326
Sídlo: Čimická 819/86a, 182 00 Praha 8</t>
    </r>
  </si>
  <si>
    <t>Dodavatel musí popsat proces výměny, včetně časového rámce, organizace technických zásahů a plánování minimalizace dopadu na provoz vozového parku objednatele.</t>
  </si>
  <si>
    <r>
      <t xml:space="preserve">Smlouva bude uzavřena na dobu </t>
    </r>
    <r>
      <rPr>
        <b/>
        <sz val="11"/>
        <color theme="1"/>
        <rFont val="Calibri"/>
        <family val="2"/>
        <charset val="238"/>
        <scheme val="minor"/>
      </rPr>
      <t>48 měsíců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</si>
  <si>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Splatnost faktur za poskytované služby bude </t>
    </r>
    <r>
      <rPr>
        <b/>
        <sz val="11"/>
        <color theme="1"/>
        <rFont val="Calibri"/>
        <family val="2"/>
        <charset val="238"/>
        <scheme val="minor"/>
      </rPr>
      <t>30 kalendářních dnů</t>
    </r>
    <r>
      <rPr>
        <sz val="11"/>
        <color theme="1"/>
        <rFont val="Calibri"/>
        <family val="2"/>
        <charset val="238"/>
        <scheme val="minor"/>
      </rPr>
      <t xml:space="preserve"> ode dne doručení faktury objednateli.</t>
    </r>
  </si>
  <si>
    <t>Předpokládaná hodnota zakázky na dobu 48 měsíců činí přibližně 3.500.000 Kč bez DPH. Tato hodnota zahrnuje kompletní poskytování mobilních služeb včetně všech nákladů uvedených v této specifikaci.</t>
  </si>
  <si>
    <t>Příloha č. 2 zadávací dokumentace</t>
  </si>
  <si>
    <t>Měsíční tarif za SIM bez volných minut a SMS (maximálně za SIM 20 Kč / měsíční platba)</t>
  </si>
  <si>
    <t>Náklady na výměnu SIM karty v GPS zařízeních vozového parku, včetně náhrady nákladů na dopravu technika společnosti R ALTRA spol. s r.o. do místa výměny a zpět.</t>
  </si>
  <si>
    <t>Účastníci jsou povinni tyto náklady zahrnout do své nabídky, tak aby zadavatel (objednatel služeb) nenesl žádné dodatečné výdaje v souvislosti s procesem výměny SIM karet v zařízeních GPS.</t>
  </si>
  <si>
    <r>
      <t xml:space="preserve">K datu zahájení Veřejné zakázky je systém GPS nainstalován ve </t>
    </r>
    <r>
      <rPr>
        <b/>
        <sz val="11"/>
        <color theme="1"/>
        <rFont val="Calibri"/>
        <family val="2"/>
        <charset val="238"/>
        <scheme val="minor"/>
      </rPr>
      <t>224 ks vozidel</t>
    </r>
    <r>
      <rPr>
        <sz val="11"/>
        <color theme="1"/>
        <rFont val="Calibri"/>
        <family val="2"/>
        <charset val="238"/>
        <scheme val="minor"/>
      </rPr>
      <t>. Přesné informace o rozsahu a nákladech spojených s výměnou SIM karet je povinen zjistit každý účastník samostatně. Účastník je dále, je-li to relevantní, povinen zajistit výměnu SIM karet zařízení GPS, kdy dodavatelem GPS systému s názvem „</t>
    </r>
    <r>
      <rPr>
        <b/>
        <sz val="11"/>
        <color theme="1"/>
        <rFont val="Calibri"/>
        <family val="2"/>
        <charset val="238"/>
        <scheme val="minor"/>
      </rPr>
      <t>PROTANK DYNAMICS</t>
    </r>
    <r>
      <rPr>
        <sz val="11"/>
        <color theme="1"/>
        <rFont val="Calibri"/>
        <family val="2"/>
        <charset val="238"/>
        <scheme val="minor"/>
      </rPr>
      <t xml:space="preserve">“ je společnost </t>
    </r>
    <r>
      <rPr>
        <b/>
        <sz val="11"/>
        <color theme="1"/>
        <rFont val="Calibri"/>
        <family val="2"/>
        <charset val="238"/>
        <scheme val="minor"/>
      </rPr>
      <t>R ALTRA spol. s r.o.</t>
    </r>
  </si>
  <si>
    <t>název dodavatele: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</si>
</sst>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4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 applyProtection="1">
      <alignment vertical="center"/>
      <protection locked="0"/>
    </xf>
    <xf numFmtId="44" fontId="0" fillId="0" borderId="1" xfId="1" applyFont="1" applyBorder="1" applyAlignment="1">
      <alignment vertical="center"/>
    </xf>
    <xf numFmtId="0" fontId="0" fillId="3" borderId="1" xfId="0" applyFill="1" applyBorder="1" applyAlignment="1" applyProtection="1">
      <alignment vertical="center" wrapText="1"/>
      <protection locked="0"/>
    </xf>
    <xf numFmtId="44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164" fontId="0" fillId="0" borderId="1" xfId="2" applyNumberFormat="1" applyFont="1" applyBorder="1" applyAlignment="1">
      <alignment horizontal="center" vertical="center"/>
    </xf>
    <xf numFmtId="164" fontId="0" fillId="4" borderId="1" xfId="2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3">
    <cellStyle name="Čárka" xfId="2" builtinId="3"/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E0569-F07C-4F27-8B89-68591A26178B}">
  <sheetPr>
    <pageSetUpPr fitToPage="1"/>
  </sheetPr>
  <dimension ref="A1:H49"/>
  <sheetViews>
    <sheetView tabSelected="1" view="pageLayout" topLeftCell="A3" zoomScale="85" zoomScaleNormal="100" zoomScaleSheetLayoutView="120" zoomScalePageLayoutView="85" workbookViewId="0">
      <selection activeCell="E23" sqref="E23"/>
    </sheetView>
  </sheetViews>
  <sheetFormatPr defaultRowHeight="15" x14ac:dyDescent="0.25"/>
  <cols>
    <col min="1" max="1" width="21.42578125" customWidth="1"/>
    <col min="2" max="2" width="62.85546875" customWidth="1"/>
    <col min="3" max="3" width="23.28515625" customWidth="1"/>
    <col min="5" max="5" width="15.85546875" customWidth="1"/>
    <col min="6" max="6" width="18.140625" customWidth="1"/>
    <col min="7" max="7" width="36" customWidth="1"/>
  </cols>
  <sheetData>
    <row r="1" spans="1:8" s="4" customFormat="1" ht="18.75" x14ac:dyDescent="0.25">
      <c r="A1" s="4" t="s">
        <v>59</v>
      </c>
      <c r="B1" s="5"/>
    </row>
    <row r="2" spans="1:8" s="4" customFormat="1" ht="25.5" customHeight="1" x14ac:dyDescent="0.25">
      <c r="A2" s="6" t="s">
        <v>0</v>
      </c>
      <c r="B2" s="5"/>
      <c r="D2" s="19" t="s">
        <v>64</v>
      </c>
      <c r="E2" s="19"/>
      <c r="F2" s="16"/>
    </row>
    <row r="3" spans="1:8" ht="33" customHeight="1" x14ac:dyDescent="0.25">
      <c r="A3" s="21" t="s">
        <v>1</v>
      </c>
      <c r="B3" s="21"/>
      <c r="C3" s="21"/>
      <c r="D3" s="21"/>
      <c r="E3" s="21"/>
      <c r="F3" s="21"/>
      <c r="G3" s="21"/>
    </row>
    <row r="4" spans="1:8" ht="45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1"/>
    </row>
    <row r="5" spans="1:8" ht="30" customHeight="1" x14ac:dyDescent="0.25">
      <c r="A5" s="25" t="s">
        <v>9</v>
      </c>
      <c r="B5" s="26"/>
      <c r="C5" s="26"/>
      <c r="D5" s="26"/>
      <c r="E5" s="26"/>
      <c r="F5" s="26"/>
      <c r="G5" s="27"/>
    </row>
    <row r="6" spans="1:8" ht="30" customHeight="1" x14ac:dyDescent="0.25">
      <c r="A6" s="7" t="s">
        <v>10</v>
      </c>
      <c r="B6" s="8" t="s">
        <v>11</v>
      </c>
      <c r="C6" s="18">
        <v>140</v>
      </c>
      <c r="D6" s="7" t="s">
        <v>12</v>
      </c>
      <c r="E6" s="9"/>
      <c r="F6" s="10">
        <f>SUM(E6*C6)</f>
        <v>0</v>
      </c>
      <c r="G6" s="11"/>
    </row>
    <row r="7" spans="1:8" ht="30" customHeight="1" x14ac:dyDescent="0.25">
      <c r="A7" s="7" t="s">
        <v>13</v>
      </c>
      <c r="B7" s="8" t="s">
        <v>14</v>
      </c>
      <c r="C7" s="18">
        <v>40</v>
      </c>
      <c r="D7" s="7" t="s">
        <v>12</v>
      </c>
      <c r="E7" s="9"/>
      <c r="F7" s="10">
        <f>SUM(E7*C7)</f>
        <v>0</v>
      </c>
      <c r="G7" s="11"/>
    </row>
    <row r="8" spans="1:8" ht="30" customHeight="1" x14ac:dyDescent="0.25">
      <c r="A8" s="7" t="s">
        <v>15</v>
      </c>
      <c r="B8" s="8" t="s">
        <v>16</v>
      </c>
      <c r="C8" s="18">
        <v>50</v>
      </c>
      <c r="D8" s="7" t="s">
        <v>12</v>
      </c>
      <c r="E8" s="9"/>
      <c r="F8" s="10">
        <f>SUM(E8*C8)</f>
        <v>0</v>
      </c>
      <c r="G8" s="11"/>
    </row>
    <row r="9" spans="1:8" ht="30" customHeight="1" x14ac:dyDescent="0.25">
      <c r="A9" s="7" t="s">
        <v>17</v>
      </c>
      <c r="B9" s="8" t="s">
        <v>18</v>
      </c>
      <c r="C9" s="17">
        <v>100</v>
      </c>
      <c r="D9" s="7" t="s">
        <v>12</v>
      </c>
      <c r="E9" s="9"/>
      <c r="F9" s="10">
        <f>SUM(E9*C9)</f>
        <v>0</v>
      </c>
      <c r="G9" s="11"/>
    </row>
    <row r="10" spans="1:8" ht="30" customHeight="1" x14ac:dyDescent="0.25">
      <c r="A10" s="25" t="s">
        <v>19</v>
      </c>
      <c r="B10" s="26"/>
      <c r="C10" s="26"/>
      <c r="D10" s="26"/>
      <c r="E10" s="26"/>
      <c r="F10" s="26"/>
      <c r="G10" s="27"/>
    </row>
    <row r="11" spans="1:8" ht="30" customHeight="1" x14ac:dyDescent="0.25">
      <c r="A11" s="7" t="s">
        <v>20</v>
      </c>
      <c r="B11" s="8" t="s">
        <v>60</v>
      </c>
      <c r="C11" s="17">
        <v>400</v>
      </c>
      <c r="D11" s="7" t="s">
        <v>12</v>
      </c>
      <c r="E11" s="9"/>
      <c r="F11" s="10">
        <f t="shared" ref="F11:F21" si="0">SUM(E11*C11)</f>
        <v>0</v>
      </c>
      <c r="G11" s="11"/>
    </row>
    <row r="12" spans="1:8" ht="30" customHeight="1" x14ac:dyDescent="0.25">
      <c r="A12" s="7" t="s">
        <v>21</v>
      </c>
      <c r="B12" s="8" t="s">
        <v>22</v>
      </c>
      <c r="C12" s="18">
        <v>1000</v>
      </c>
      <c r="D12" s="7" t="s">
        <v>23</v>
      </c>
      <c r="E12" s="9"/>
      <c r="F12" s="10">
        <f t="shared" ref="F12:F17" si="1">SUM(E12*C12)</f>
        <v>0</v>
      </c>
      <c r="G12" s="11"/>
    </row>
    <row r="13" spans="1:8" ht="30" customHeight="1" x14ac:dyDescent="0.25">
      <c r="A13" s="7" t="s">
        <v>24</v>
      </c>
      <c r="B13" s="8" t="s">
        <v>25</v>
      </c>
      <c r="C13" s="18">
        <v>1000</v>
      </c>
      <c r="D13" s="7" t="s">
        <v>23</v>
      </c>
      <c r="E13" s="9"/>
      <c r="F13" s="10">
        <f t="shared" si="1"/>
        <v>0</v>
      </c>
      <c r="G13" s="11"/>
    </row>
    <row r="14" spans="1:8" ht="30" customHeight="1" x14ac:dyDescent="0.25">
      <c r="A14" s="7" t="s">
        <v>26</v>
      </c>
      <c r="B14" s="8" t="s">
        <v>27</v>
      </c>
      <c r="C14" s="17">
        <v>10</v>
      </c>
      <c r="D14" s="7" t="s">
        <v>23</v>
      </c>
      <c r="E14" s="9"/>
      <c r="F14" s="10">
        <f t="shared" si="1"/>
        <v>0</v>
      </c>
      <c r="G14" s="11"/>
    </row>
    <row r="15" spans="1:8" ht="30" customHeight="1" x14ac:dyDescent="0.25">
      <c r="A15" s="7" t="s">
        <v>28</v>
      </c>
      <c r="B15" s="8" t="s">
        <v>29</v>
      </c>
      <c r="C15" s="17">
        <v>10</v>
      </c>
      <c r="D15" s="7" t="s">
        <v>23</v>
      </c>
      <c r="E15" s="9"/>
      <c r="F15" s="10">
        <f t="shared" si="1"/>
        <v>0</v>
      </c>
      <c r="G15" s="11"/>
    </row>
    <row r="16" spans="1:8" ht="30" customHeight="1" x14ac:dyDescent="0.25">
      <c r="A16" s="7" t="s">
        <v>30</v>
      </c>
      <c r="B16" s="8" t="s">
        <v>31</v>
      </c>
      <c r="C16" s="17">
        <v>1000</v>
      </c>
      <c r="D16" s="7" t="s">
        <v>12</v>
      </c>
      <c r="E16" s="9"/>
      <c r="F16" s="10">
        <f>SUM(E16*C16)</f>
        <v>0</v>
      </c>
      <c r="G16" s="11"/>
    </row>
    <row r="17" spans="1:7" ht="30" customHeight="1" x14ac:dyDescent="0.25">
      <c r="A17" s="7" t="s">
        <v>32</v>
      </c>
      <c r="B17" s="8" t="s">
        <v>18</v>
      </c>
      <c r="C17" s="17">
        <v>100</v>
      </c>
      <c r="D17" s="7" t="s">
        <v>12</v>
      </c>
      <c r="E17" s="9"/>
      <c r="F17" s="10">
        <f t="shared" si="1"/>
        <v>0</v>
      </c>
      <c r="G17" s="11"/>
    </row>
    <row r="18" spans="1:7" ht="30" customHeight="1" x14ac:dyDescent="0.25">
      <c r="A18" s="7" t="s">
        <v>33</v>
      </c>
      <c r="B18" s="8" t="s">
        <v>34</v>
      </c>
      <c r="C18" s="17">
        <v>1115000</v>
      </c>
      <c r="D18" s="7" t="s">
        <v>35</v>
      </c>
      <c r="E18" s="9"/>
      <c r="F18" s="10">
        <f t="shared" ref="F18" si="2">SUM(E18*C18)</f>
        <v>0</v>
      </c>
      <c r="G18" s="11"/>
    </row>
    <row r="19" spans="1:7" ht="30" customHeight="1" x14ac:dyDescent="0.25">
      <c r="A19" s="25" t="s">
        <v>36</v>
      </c>
      <c r="B19" s="26"/>
      <c r="C19" s="26"/>
      <c r="D19" s="26"/>
      <c r="E19" s="26"/>
      <c r="F19" s="26"/>
      <c r="G19" s="27"/>
    </row>
    <row r="20" spans="1:7" ht="30" customHeight="1" x14ac:dyDescent="0.25">
      <c r="A20" s="7" t="s">
        <v>37</v>
      </c>
      <c r="B20" s="8" t="s">
        <v>38</v>
      </c>
      <c r="C20" s="17">
        <v>10</v>
      </c>
      <c r="D20" s="7" t="s">
        <v>12</v>
      </c>
      <c r="E20" s="9"/>
      <c r="F20" s="10">
        <f t="shared" si="0"/>
        <v>0</v>
      </c>
      <c r="G20" s="11"/>
    </row>
    <row r="21" spans="1:7" ht="30" customHeight="1" x14ac:dyDescent="0.25">
      <c r="A21" s="7" t="s">
        <v>39</v>
      </c>
      <c r="B21" s="8" t="s">
        <v>40</v>
      </c>
      <c r="C21" s="17">
        <v>10</v>
      </c>
      <c r="D21" s="7" t="s">
        <v>12</v>
      </c>
      <c r="E21" s="9"/>
      <c r="F21" s="10">
        <f t="shared" si="0"/>
        <v>0</v>
      </c>
      <c r="G21" s="11"/>
    </row>
    <row r="22" spans="1:7" ht="30" customHeight="1" x14ac:dyDescent="0.25">
      <c r="A22" s="25" t="s">
        <v>41</v>
      </c>
      <c r="B22" s="26"/>
      <c r="C22" s="26"/>
      <c r="D22" s="26"/>
      <c r="E22" s="26"/>
      <c r="F22" s="26"/>
      <c r="G22" s="27"/>
    </row>
    <row r="23" spans="1:7" ht="45" x14ac:dyDescent="0.25">
      <c r="A23" s="7" t="s">
        <v>42</v>
      </c>
      <c r="B23" s="8" t="s">
        <v>61</v>
      </c>
      <c r="C23" s="17">
        <v>224</v>
      </c>
      <c r="D23" s="7" t="s">
        <v>12</v>
      </c>
      <c r="E23" s="9"/>
      <c r="F23" s="10">
        <f>SUM(E23*C23)</f>
        <v>0</v>
      </c>
      <c r="G23" s="11"/>
    </row>
    <row r="24" spans="1:7" ht="30" customHeight="1" x14ac:dyDescent="0.25">
      <c r="A24" s="22" t="s">
        <v>43</v>
      </c>
      <c r="B24" s="23"/>
      <c r="C24" s="23"/>
      <c r="D24" s="23"/>
      <c r="E24" s="24"/>
      <c r="F24" s="12">
        <f>SUM(F6:F21)</f>
        <v>0</v>
      </c>
      <c r="G24" s="13"/>
    </row>
    <row r="25" spans="1:7" ht="30" customHeight="1" x14ac:dyDescent="0.25">
      <c r="A25" s="22" t="s">
        <v>44</v>
      </c>
      <c r="B25" s="23"/>
      <c r="C25" s="23"/>
      <c r="D25" s="23"/>
      <c r="E25" s="24"/>
      <c r="F25" s="14" cm="1">
        <f t="array" ref="F25">SUM((F6:F21)*48)+F23</f>
        <v>0</v>
      </c>
      <c r="G25" s="13"/>
    </row>
    <row r="26" spans="1:7" x14ac:dyDescent="0.25">
      <c r="A26" s="15" t="s">
        <v>45</v>
      </c>
      <c r="B26" s="4"/>
      <c r="C26" s="4"/>
      <c r="D26" s="4"/>
      <c r="E26" s="4"/>
      <c r="F26" s="4"/>
      <c r="G26" s="4"/>
    </row>
    <row r="27" spans="1:7" x14ac:dyDescent="0.25">
      <c r="A27" s="16"/>
      <c r="B27" s="4" t="s">
        <v>46</v>
      </c>
      <c r="C27" s="4"/>
      <c r="D27" s="4"/>
      <c r="E27" s="4"/>
      <c r="F27" s="4"/>
      <c r="G27" s="4"/>
    </row>
    <row r="30" spans="1:7" x14ac:dyDescent="0.25">
      <c r="A30" s="3" t="s">
        <v>47</v>
      </c>
      <c r="B30" s="3"/>
    </row>
    <row r="32" spans="1:7" x14ac:dyDescent="0.25">
      <c r="A32" t="s">
        <v>48</v>
      </c>
    </row>
    <row r="33" spans="1:7" x14ac:dyDescent="0.25">
      <c r="A33" t="s">
        <v>49</v>
      </c>
    </row>
    <row r="34" spans="1:7" x14ac:dyDescent="0.25">
      <c r="A34" s="3" t="s">
        <v>50</v>
      </c>
    </row>
    <row r="35" spans="1:7" x14ac:dyDescent="0.25">
      <c r="A35" t="s">
        <v>51</v>
      </c>
    </row>
    <row r="36" spans="1:7" x14ac:dyDescent="0.25">
      <c r="A36" t="s">
        <v>52</v>
      </c>
    </row>
    <row r="37" spans="1:7" x14ac:dyDescent="0.25">
      <c r="A37" t="s">
        <v>53</v>
      </c>
    </row>
    <row r="39" spans="1:7" ht="42.75" customHeight="1" x14ac:dyDescent="0.25">
      <c r="A39" s="20" t="s">
        <v>63</v>
      </c>
      <c r="B39" s="20"/>
      <c r="C39" s="20"/>
      <c r="D39" s="20"/>
      <c r="E39" s="20"/>
      <c r="F39" s="20"/>
      <c r="G39" s="20"/>
    </row>
    <row r="40" spans="1:7" ht="49.5" customHeight="1" x14ac:dyDescent="0.25">
      <c r="A40" s="20" t="s">
        <v>54</v>
      </c>
      <c r="B40" s="20"/>
      <c r="C40" s="20"/>
      <c r="D40" s="20"/>
      <c r="E40" s="20"/>
      <c r="F40" s="20"/>
      <c r="G40" s="20"/>
    </row>
    <row r="41" spans="1:7" ht="20.25" customHeight="1" x14ac:dyDescent="0.25">
      <c r="A41" s="1"/>
    </row>
    <row r="42" spans="1:7" x14ac:dyDescent="0.25">
      <c r="A42" t="s">
        <v>62</v>
      </c>
    </row>
    <row r="44" spans="1:7" x14ac:dyDescent="0.25">
      <c r="A44" t="s">
        <v>55</v>
      </c>
    </row>
    <row r="46" spans="1:7" x14ac:dyDescent="0.25">
      <c r="A46" t="s">
        <v>56</v>
      </c>
    </row>
    <row r="47" spans="1:7" x14ac:dyDescent="0.25">
      <c r="A47" t="s">
        <v>57</v>
      </c>
    </row>
    <row r="49" spans="1:1" x14ac:dyDescent="0.25">
      <c r="A49" t="s">
        <v>58</v>
      </c>
    </row>
  </sheetData>
  <sheetProtection algorithmName="SHA-512" hashValue="ILVNBLNd16wuquCs/BjJiXSpCxfaEQ3OH5BvjYlhLhIdl80l60qaiAjaNRyHk72xCgYMfEGNdcLeTPlcBjUL+w==" saltValue="5kgv9gudnCSsjtL+aIWEYg==" spinCount="100000" sheet="1" objects="1" scenarios="1"/>
  <protectedRanges>
    <protectedRange sqref="F2" name="Oblast1"/>
  </protectedRanges>
  <mergeCells count="10">
    <mergeCell ref="D2:E2"/>
    <mergeCell ref="A39:G39"/>
    <mergeCell ref="A40:G40"/>
    <mergeCell ref="A3:G3"/>
    <mergeCell ref="A24:E24"/>
    <mergeCell ref="A25:E25"/>
    <mergeCell ref="A10:G10"/>
    <mergeCell ref="A5:G5"/>
    <mergeCell ref="A19:G19"/>
    <mergeCell ref="A22:G22"/>
  </mergeCells>
  <phoneticPr fontId="2" type="noConversion"/>
  <pageMargins left="0.31496062992125984" right="0.31496062992125984" top="1.1811023622047245" bottom="0.78740157480314965" header="0.31496062992125984" footer="0.31496062992125984"/>
  <pageSetup paperSize="9" scale="52" orientation="portrait" r:id="rId1"/>
  <headerFooter>
    <oddHeader>&amp;L&amp;G</oddHeader>
    <oddFooter>&amp;C&amp;P z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584a37781aec1b6188b45c7086e1c67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1ae8e1f1e6878378a40875862be1770d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Daniel Kadaně (29. 11. 2024 13:34) - dokument odeslán ke schválení administrátorovi
Monika Poslová (29. 11. 2024 14:45) - schváleno administrátorem
Monika Poslová (29. 11. 2024 14:45) - odesláno ke schválení představenstvu - Zdeněk Sameš, Silnice LK a.s., Petr Správka, Silnice LK a.s.
Petr Správka (2. 12. 2024 07:38) - schváleno představenstvem
Zdeněk Sameš (2. 12. 2024 10:31) - schváleno představenstvem</Log_schvalovani>
    <_Flow_SignoffStatus xmlns="8b673dc0-8509-40e9-b30f-da1c7f909cf0" xsi:nil="true"/>
    <ID_zakazky xmlns="8b673dc0-8509-40e9-b30f-da1c7f909cf0">234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petr.spravka@silnicelk.cz,zdenek.sames@silnicelk.cz</Schvaleno>
    <Schvaleno_vsemi xmlns="8b673dc0-8509-40e9-b30f-da1c7f909cf0">false</Schvaleno_vsemi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07FFA0-560C-4D01-AD84-25CDB1A2BF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A5D94D-EDCC-48CB-94EB-9F90E3B53EDE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A964F611-38A9-4591-B2B6-85E7611C67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Zdeněk Sameš, Silnice LK a.s.</dc:creator>
  <cp:keywords/>
  <dc:description/>
  <cp:lastModifiedBy>H&amp;P</cp:lastModifiedBy>
  <cp:revision/>
  <cp:lastPrinted>2025-01-07T13:20:12Z</cp:lastPrinted>
  <dcterms:created xsi:type="dcterms:W3CDTF">2022-03-02T13:44:12Z</dcterms:created>
  <dcterms:modified xsi:type="dcterms:W3CDTF">2025-02-14T10:18:17Z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2024-12-19T12:17:25Z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b42b1bbc-f5f6-46a1-b062-96eb7e9ef360</vt:lpwstr>
  </property>
  <property fmtid="{D5CDD505-2E9C-101B-9397-08002B2CF9AE}" pid="11" name="MSIP_Label_f15a8442-68f3-4087-8f05-d564bed44e92_ContentBits">
    <vt:lpwstr>0</vt:lpwstr>
  </property>
</Properties>
</file>