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POO\5-Systém pre vertikalizáciu a mobilizáciu\"/>
    </mc:Choice>
  </mc:AlternateContent>
  <xr:revisionPtr revIDLastSave="0" documentId="13_ncr:1_{073B0B53-BD21-4187-AECA-5DE59F2EC90C}"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10'!$A$1:$D$32</definedName>
    <definedName name="_xlnm.Print_Area" localSheetId="3">'Príloha č. 4'!$A$1:$D$29</definedName>
    <definedName name="_xlnm.Print_Area" localSheetId="4">'Príloha č. 5'!$A$1:$E$53</definedName>
    <definedName name="_xlnm.Print_Area" localSheetId="6">'Príloha č. 7'!$A$1:$E$29</definedName>
    <definedName name="_xlnm.Print_Area" localSheetId="7">'Príloha č. 9'!$A$1:$D$29</definedName>
    <definedName name="_xlnm.Print_Area" localSheetId="0">'Príloha č.1'!$A$1:$D$37</definedName>
    <definedName name="_xlnm.Print_Area" localSheetId="1">'Príloha č.2'!$A$1:$D$27</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3" i="6" l="1"/>
  <c r="C9" i="6"/>
  <c r="A2" i="6" l="1"/>
  <c r="D102" i="5" l="1"/>
</calcChain>
</file>

<file path=xl/sharedStrings.xml><?xml version="1.0" encoding="utf-8"?>
<sst xmlns="http://schemas.openxmlformats.org/spreadsheetml/2006/main" count="240" uniqueCount="183">
  <si>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</si>
  <si>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</si>
  <si>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</si>
  <si>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</si>
  <si>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</si>
  <si>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</si>
  <si>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</si>
  <si>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</si>
  <si>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</si>
  <si>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</si>
  <si>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</si>
  <si>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</si>
  <si>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</si>
  <si>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</si>
  <si>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</si>
  <si>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</si>
  <si>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</si>
  <si>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</si>
  <si>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</si>
  <si>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</si>
  <si>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</si>
  <si>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</si>
  <si>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</si>
  <si>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</si>
  <si>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</si>
  <si>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</si>
  <si>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</si>
  <si>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</si>
  <si>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</si>
  <si>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</si>
  <si>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</si>
  <si>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</si>
  <si>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</si>
  <si>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</si>
  <si>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</si>
  <si>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</si>
  <si>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</si>
  <si>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</si>
  <si>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</si>
  <si>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</si>
  <si>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</si>
  <si>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</si>
  <si>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</si>
  <si>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</si>
  <si>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</si>
  <si>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</si>
  <si>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</si>
  <si>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</si>
  <si>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</si>
  <si>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</si>
  <si>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</si>
  <si>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</si>
  <si>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</si>
  <si>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</si>
  <si>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</si>
  <si>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</si>
  <si>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</si>
  <si>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</si>
  <si>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</si>
  <si>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</si>
  <si>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</si>
  <si>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</si>
  <si>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</si>
  <si>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</si>
  <si>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</si>
  <si>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</si>
  <si>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</si>
  <si>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</si>
  <si>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</si>
  <si>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</si>
  <si>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</si>
  <si>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</si>
  <si>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</si>
  <si>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</si>
  <si>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</si>
  <si>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</si>
  <si>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</si>
  <si>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</si>
  <si>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</si>
  <si>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</si>
  <si>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</si>
  <si>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</si>
  <si>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</si>
  <si>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</si>
  <si>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</si>
  <si>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</si>
  <si>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</si>
  <si>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</si>
  <si>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</si>
  <si>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</si>
  <si>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</si>
  <si>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</si>
  <si>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</si>
  <si>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</si>
  <si>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</si>
  <si>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</si>
  <si>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</si>
  <si>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</si>
  <si>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</si>
  <si>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</si>
  <si>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</si>
  <si>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</si>
  <si>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</si>
  <si>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</si>
  <si>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</si>
  <si>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</si>
  <si>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</si>
  <si>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</si>
  <si>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</si>
  <si>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</si>
  <si>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</si>
  <si>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</si>
  <si>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PC s kompatibilnými funkciami</t>
  </si>
  <si>
    <t>podpis a pečiatka</t>
  </si>
  <si>
    <t>ŠUKL kód</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</si>
  <si>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</si>
  <si>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</si>
  <si>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</si>
  <si>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</si>
  <si>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</si>
  <si>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</si>
  <si>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</si>
  <si>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</si>
  <si>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</si>
  <si>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</si>
  <si>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</si>
  <si>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</si>
  <si>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</si>
  <si>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</si>
  <si>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</si>
  <si>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</si>
  <si>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</si>
  <si>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</si>
  <si>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</si>
  <si>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</si>
  <si>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t xml:space="preserve">názov/typ/model tovaru: </t>
  </si>
  <si>
    <t>Presný názov predloženého dokladu k ponúkanému tovaru, v ktorom sa parameter nachádza spolu s uvedním čísla strany dokladu</t>
  </si>
  <si>
    <t>Nastavovací stôl s integrovaným motorickým pohybom dolných končatín</t>
  </si>
  <si>
    <t>Tri rôzne vzory pohybu - sinus, chôdza, striedanie</t>
  </si>
  <si>
    <t xml:space="preserve">Možnosť nastavenia kadencie </t>
  </si>
  <si>
    <t xml:space="preserve">Softwarové nastavenie rozsahu pohybu oddelenie pre ľavú a pravú končatinu </t>
  </si>
  <si>
    <t>Synchrónna funkčná svalová elektrostimulácia dolných končatín</t>
  </si>
  <si>
    <t>Elektrostimulácia ( 4 svalové skupiny ): flexory a extenzory stehna a predkolenia, pre ľavú a pravú dolnú končatinu zvlášť</t>
  </si>
  <si>
    <t xml:space="preserve">Možnosť nastavenie intenzity stimulácie </t>
  </si>
  <si>
    <t>Polohovanie stola s elektronickým meraním  v rozsahu 0° - 90°, pre plnú vertikalizáciu pacienta</t>
  </si>
  <si>
    <t>Nastaviteľný uhol v bedrovom kĺbe v min. 10°</t>
  </si>
  <si>
    <t>Podpery chodidiel so systémom cyklickej záťaže</t>
  </si>
  <si>
    <t>Nastavenie záťaže dolných končatín v rozsahu min. (0 - 50) kg</t>
  </si>
  <si>
    <t xml:space="preserve">Meranie zaťaženia dolných končatín </t>
  </si>
  <si>
    <t>Nastaviteľné nášľapné plochy pre rôzne postavenie chodidiel</t>
  </si>
  <si>
    <t>Bezpečnostný mechanizmus pre sklopenie pacienta do horizontálnej polohy v prípade výpadku prúdu</t>
  </si>
  <si>
    <t>Riadiaci hardware a software</t>
  </si>
  <si>
    <t xml:space="preserve">Ovládanie pomocou dotykovej obrazovky </t>
  </si>
  <si>
    <t>Databáza pacientov s možnosťou ukladania údajov o priebehu tréningu</t>
  </si>
  <si>
    <t>Nastavenie podpory pohybu končatín pre aktívny tréning v rozsahu min. 0 - 100 %</t>
  </si>
  <si>
    <t>Pre pacientov s hmotnosťou min.  130 kg</t>
  </si>
  <si>
    <t>Výška pri plnej vertikalizácii max. 245 cm</t>
  </si>
  <si>
    <t>Kolieska s centrálnou brzdou</t>
  </si>
  <si>
    <t xml:space="preserve">Nastaviteľná výška stola </t>
  </si>
  <si>
    <t>Integrovaná medicínska lišta</t>
  </si>
  <si>
    <t>Antidekubitný matrac</t>
  </si>
  <si>
    <t>Univerzálne nastaviteľný postroj pacienta</t>
  </si>
  <si>
    <t xml:space="preserve">Rôzne veľkosti manžiet pre uchytenie stehien pacienta v rozsahu obvodu </t>
  </si>
  <si>
    <t>Tlačidlo pre núdzové zastavenie chodu prístroja</t>
  </si>
  <si>
    <t>Možnosť pripojenia podpery rúk</t>
  </si>
  <si>
    <t>V ............................................., dňa .................</t>
  </si>
  <si>
    <t>Systém pre vertikalizáciu a mobilizáciu- 1 ks</t>
  </si>
  <si>
    <t xml:space="preserve">Doplnenie prístrojového vybavenia – Systém pre vertikalizáciu a mobilizáciu </t>
  </si>
  <si>
    <t xml:space="preserve">Doplnenie prístrojového vybavenia –  Systém pre vertikalizáciu a mobilizáciu </t>
  </si>
  <si>
    <t xml:space="preserve">Systém pre vertikalizáciu a mobilizáciu </t>
  </si>
  <si>
    <r>
      <rPr>
        <sz val="10"/>
        <color rgb="FF000000"/>
        <rFont val="Arial Narrow"/>
        <family val="2"/>
        <charset val="238"/>
      </rPr>
      <t>Názov predmetu zákazky</t>
    </r>
    <r>
      <rPr>
        <b/>
        <sz val="10"/>
        <color indexed="8"/>
        <rFont val="Arial Narrow"/>
        <family val="2"/>
        <charset val="238"/>
      </rPr>
      <t xml:space="preserve">:  Doplnenie prístrojového vybavenia – Systém pre vertikalizáciu a mobilizáciu </t>
    </r>
  </si>
  <si>
    <t>meno, priezvisko, funkcia oprávnenej osoby</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</si>
  <si>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</si>
  <si>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r>
      <rPr>
        <sz val="10"/>
        <color theme="1"/>
        <rFont val="Arial Narrow"/>
        <family val="2"/>
        <charset val="238"/>
      </rPr>
      <t>Názov predmetu zákazky</t>
    </r>
    <r>
      <rPr>
        <b/>
        <sz val="10"/>
        <color theme="1"/>
        <rFont val="Arial Narrow"/>
        <family val="2"/>
        <charset val="238"/>
      </rPr>
      <t xml:space="preserve">:
Doplnenie prístrojového vybavenia – Systém pre vertikalizáciu a mobilizáciu </t>
    </r>
  </si>
  <si>
    <t>sadzba DPH 
v %</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</si>
  <si>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</si>
  <si>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</si>
  <si>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Plnomocenstvo prijímam:</t>
  </si>
  <si>
    <t>V ..............................., dňa...........................</t>
  </si>
  <si>
    <r>
      <t xml:space="preserve">na konanie v mene všetkých členov skupiny dodávateľov, prijímanie pokynov vo verejnom obstarávaní na predmet zákazky </t>
    </r>
    <r>
      <rPr>
        <b/>
        <sz val="10"/>
        <color indexed="8"/>
        <rFont val="Arial Narrow"/>
        <family val="2"/>
        <charset val="238"/>
      </rPr>
      <t>„</t>
    </r>
    <r>
      <rPr>
        <b/>
        <i/>
        <sz val="10"/>
        <color rgb="FF000000"/>
        <rFont val="Arial Narrow"/>
        <family val="2"/>
        <charset val="238"/>
      </rPr>
      <t>Doplnenie prístrojového vybavenia - Systém pre vertikalizáciu a mobilizáciu</t>
    </r>
    <r>
      <rPr>
        <b/>
        <sz val="10"/>
        <color indexed="8"/>
        <rFont val="Arial Narrow"/>
        <family val="2"/>
        <charset val="238"/>
      </rPr>
      <t>“,</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</si>
  <si>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r>
      <t xml:space="preserve">Názov predmetu zákazky: </t>
    </r>
    <r>
      <rPr>
        <b/>
        <sz val="10"/>
        <color theme="1"/>
        <rFont val="Arial Narrow"/>
        <family val="2"/>
        <charset val="238"/>
      </rPr>
      <t>Doplnenie prístrojového vybavenia –</t>
    </r>
    <r>
      <rPr>
        <sz val="10"/>
        <color theme="1"/>
        <rFont val="Arial Narrow"/>
        <family val="2"/>
        <charset val="238"/>
      </rPr>
      <t xml:space="preserve"> </t>
    </r>
    <r>
      <rPr>
        <b/>
        <sz val="10"/>
        <color theme="1"/>
        <rFont val="Arial Narrow"/>
        <family val="2"/>
        <charset val="238"/>
      </rPr>
      <t xml:space="preserve">Systém pre vertikalizáciu a mobilizáciu </t>
    </r>
  </si>
  <si>
    <t xml:space="preserve">        * uchádzač uvedie do ktorej kategórie patrí</t>
  </si>
  <si>
    <r>
      <t xml:space="preserve">V súvislosti s uvedeným verejným obstarávaním a na vyššie uvedené účely, predkladám toto čestné vyhlásenie aj s uvedením zoznamu osôb podľa § 32 ods. 7 a 8 ZVO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</si>
</sst>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sz val="10"/>
      <color theme="1"/>
      <name val="Arial"/>
      <family val="2"/>
      <charset val="238"/>
    </font>
    <font>
      <b/>
      <i/>
      <sz val="10"/>
      <color rgb="FF000000"/>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96">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8" fillId="0" borderId="0" xfId="0" applyNumberFormat="1" applyFont="1" applyBorder="1" applyAlignment="1">
      <alignment horizontal="center" vertical="center"/>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33" fillId="0" borderId="0" xfId="0" applyFont="1" applyAlignment="1">
      <alignment horizontal="right"/>
    </xf>
    <xf numFmtId="0" fontId="18" fillId="0" borderId="0" xfId="1" applyFont="1" applyAlignment="1">
      <alignment horizontal="right"/>
    </xf>
    <xf numFmtId="0" fontId="17" fillId="0" borderId="21" xfId="16" applyNumberFormat="1" applyFont="1" applyBorder="1" applyAlignment="1" applyProtection="1">
      <alignment horizontal="left" vertical="top" wrapText="1"/>
      <protection locked="0"/>
    </xf>
    <xf numFmtId="0" fontId="16" fillId="0" borderId="21"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11" fillId="0" borderId="0" xfId="17" applyFont="1" applyBorder="1" applyAlignment="1">
      <alignment horizontal="left" wrapText="1"/>
    </xf>
    <xf numFmtId="0" fontId="19" fillId="0" borderId="0" xfId="16" applyFont="1" applyAlignment="1" applyProtection="1">
      <alignment wrapText="1"/>
      <protection locked="0"/>
    </xf>
    <xf numFmtId="0" fontId="43" fillId="0" borderId="0" xfId="17" applyFont="1" applyBorder="1" applyAlignment="1">
      <alignment horizontal="left" wrapText="1"/>
    </xf>
    <xf numFmtId="0" fontId="18" fillId="0" borderId="0" xfId="1" applyFont="1" applyAlignment="1">
      <alignment horizontal="left" vertical="center" wrapText="1"/>
    </xf>
    <xf numFmtId="0" fontId="33" fillId="0" borderId="0" xfId="0" applyFont="1" applyAlignment="1">
      <alignment horizontal="left" vertical="center"/>
    </xf>
    <xf numFmtId="0" fontId="18" fillId="0" borderId="0" xfId="1" applyFont="1" applyAlignment="1">
      <alignment horizontal="right" vertical="center"/>
    </xf>
    <xf numFmtId="0" fontId="39" fillId="0" borderId="0" xfId="0" applyFont="1" applyAlignment="1">
      <alignment horizontal="left" vertical="center"/>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2"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right" vertic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9" fillId="0" borderId="0" xfId="1" applyFont="1" applyFill="1" applyAlignment="1">
      <alignment horizontal="center"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49" fontId="27" fillId="0" borderId="1"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0" fontId="43" fillId="0" borderId="0" xfId="17" applyFont="1" applyBorder="1" applyAlignment="1">
      <alignment horizontal="left" wrapText="1"/>
    </xf>
    <xf numFmtId="49" fontId="18" fillId="0" borderId="0" xfId="16" applyNumberFormat="1" applyFont="1" applyAlignment="1" applyProtection="1">
      <alignment horizontal="right" wrapText="1"/>
      <protection locked="0"/>
    </xf>
    <xf numFmtId="0" fontId="17" fillId="0" borderId="0" xfId="16" applyNumberFormat="1" applyFont="1" applyAlignment="1" applyProtection="1">
      <alignment horizontal="left" vertical="center" wrapText="1"/>
      <protection locked="0"/>
    </xf>
    <xf numFmtId="0" fontId="17" fillId="0" borderId="0" xfId="16" applyFont="1" applyAlignment="1" applyProtection="1">
      <alignment horizontal="left" vertical="center" wrapText="1"/>
      <protection locked="0"/>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0" fontId="18" fillId="0" borderId="5" xfId="1" quotePrefix="1" applyNumberFormat="1" applyFont="1" applyBorder="1" applyAlignment="1">
      <alignment horizontal="left" vertical="center" wrapText="1"/>
    </xf>
    <xf numFmtId="49" fontId="26" fillId="5" borderId="1" xfId="17" applyNumberFormat="1" applyFont="1" applyFill="1" applyBorder="1" applyAlignment="1">
      <alignment horizontal="center" vertical="center" wrapText="1"/>
    </xf>
    <xf numFmtId="49" fontId="26" fillId="5" borderId="3" xfId="17" applyNumberFormat="1" applyFont="1" applyFill="1" applyBorder="1" applyAlignment="1">
      <alignment horizontal="center" vertical="center" wrapText="1"/>
    </xf>
    <xf numFmtId="49" fontId="26" fillId="2" borderId="12" xfId="17" applyNumberFormat="1" applyFont="1" applyFill="1" applyBorder="1" applyAlignment="1">
      <alignment horizontal="left" vertical="top" wrapText="1"/>
    </xf>
    <xf numFmtId="49" fontId="26" fillId="2" borderId="10" xfId="17" applyNumberFormat="1" applyFont="1" applyFill="1" applyBorder="1" applyAlignment="1">
      <alignment horizontal="left" vertical="top" wrapText="1"/>
    </xf>
    <xf numFmtId="49" fontId="26" fillId="2" borderId="13" xfId="17" applyNumberFormat="1" applyFont="1" applyFill="1" applyBorder="1" applyAlignment="1">
      <alignment horizontal="left" vertical="top" wrapText="1"/>
    </xf>
    <xf numFmtId="49" fontId="26" fillId="2" borderId="16"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7" xfId="17" applyNumberFormat="1" applyFont="1" applyFill="1" applyBorder="1" applyAlignment="1">
      <alignment horizontal="left" vertical="top" wrapText="1"/>
    </xf>
    <xf numFmtId="49" fontId="26" fillId="2" borderId="14"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15" xfId="17" applyNumberFormat="1" applyFont="1" applyFill="1" applyBorder="1" applyAlignment="1">
      <alignment horizontal="left" vertical="top" wrapText="1"/>
    </xf>
    <xf numFmtId="0" fontId="18" fillId="0" borderId="22" xfId="1" quotePrefix="1" applyNumberFormat="1" applyFont="1" applyBorder="1" applyAlignment="1">
      <alignment horizontal="left" vertical="center" wrapText="1"/>
    </xf>
    <xf numFmtId="0" fontId="18" fillId="0" borderId="21" xfId="1" quotePrefix="1" applyNumberFormat="1" applyFont="1" applyBorder="1" applyAlignment="1">
      <alignment horizontal="left" vertical="center" wrapText="1"/>
    </xf>
    <xf numFmtId="0" fontId="18" fillId="0" borderId="23" xfId="1" quotePrefix="1" applyNumberFormat="1" applyFont="1" applyBorder="1" applyAlignment="1">
      <alignment horizontal="left" vertical="center" wrapText="1"/>
    </xf>
    <xf numFmtId="0" fontId="19" fillId="0" borderId="4" xfId="16" applyFont="1" applyBorder="1" applyAlignment="1" applyProtection="1">
      <alignment horizontal="center" vertical="center" wrapText="1"/>
      <protection locked="0"/>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6" fillId="0" borderId="1" xfId="0" applyNumberFormat="1" applyFont="1" applyFill="1" applyBorder="1" applyAlignment="1">
      <alignment horizontal="left" vertical="center" wrapText="1"/>
    </xf>
    <xf numFmtId="49" fontId="26" fillId="0" borderId="20"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17" fillId="0" borderId="0" xfId="16" applyNumberFormat="1" applyFont="1" applyAlignment="1" applyProtection="1">
      <alignment horizontal="left" vertical="top" wrapText="1"/>
      <protection locked="0"/>
    </xf>
    <xf numFmtId="49" fontId="26" fillId="5" borderId="1" xfId="17" applyNumberFormat="1" applyFont="1" applyFill="1" applyBorder="1" applyAlignment="1">
      <alignment horizontal="left" vertical="top" wrapText="1"/>
    </xf>
    <xf numFmtId="49" fontId="26" fillId="5" borderId="3" xfId="17" applyNumberFormat="1" applyFont="1" applyFill="1" applyBorder="1" applyAlignment="1">
      <alignment horizontal="left" vertical="top" wrapText="1"/>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8" xfId="7" applyFont="1" applyFill="1" applyBorder="1" applyAlignment="1" applyProtection="1">
      <alignment horizontal="center" vertical="top" wrapText="1"/>
      <protection locked="0"/>
    </xf>
    <xf numFmtId="0" fontId="16" fillId="4" borderId="19" xfId="7" applyFont="1" applyFill="1" applyBorder="1" applyAlignment="1" applyProtection="1">
      <alignment horizontal="center" vertical="top"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3" fillId="0" borderId="0" xfId="0" applyFont="1" applyAlignment="1">
      <alignment horizontal="left" vertical="top" wrapText="1"/>
    </xf>
    <xf numFmtId="0" fontId="17" fillId="0" borderId="4" xfId="1" applyFont="1" applyBorder="1" applyAlignment="1">
      <alignment horizontal="left" vertical="center" wrapText="1"/>
    </xf>
    <xf numFmtId="0" fontId="36" fillId="0" borderId="0" xfId="0" applyFont="1" applyAlignment="1">
      <alignment horizontal="left" vertical="center" wrapText="1"/>
    </xf>
    <xf numFmtId="0" fontId="17" fillId="4" borderId="2" xfId="1" applyFont="1" applyFill="1" applyBorder="1" applyAlignment="1">
      <alignment horizontal="left" vertical="center" wrapText="1"/>
    </xf>
    <xf numFmtId="0" fontId="18" fillId="0" borderId="2" xfId="1" applyFont="1" applyBorder="1" applyAlignment="1">
      <alignment horizontal="left" wrapText="1"/>
    </xf>
    <xf numFmtId="0" fontId="37" fillId="0" borderId="0" xfId="0" applyFont="1" applyAlignment="1">
      <alignment horizontal="left"/>
    </xf>
    <xf numFmtId="0" fontId="33" fillId="0" borderId="0" xfId="0" applyFont="1" applyAlignment="1">
      <alignment horizontal="left"/>
    </xf>
    <xf numFmtId="0" fontId="33" fillId="0" borderId="0" xfId="0" applyFont="1" applyAlignment="1">
      <alignment horizontal="left" vertical="center" wrapText="1"/>
    </xf>
    <xf numFmtId="0" fontId="37" fillId="0" borderId="0" xfId="0"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center" vertical="center"/>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topLeftCell="A10" zoomScaleNormal="100" zoomScalePageLayoutView="98" workbookViewId="0">
      <selection activeCell="F15" sqref="F15"/>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88" t="s">
        <v>5</v>
      </c>
      <c r="B1" s="188"/>
    </row>
    <row r="2" spans="1:10" ht="18" customHeight="1" x14ac:dyDescent="0.2">
      <c r="A2" s="191" t="s">
        <v>167</v>
      </c>
      <c r="B2" s="192"/>
      <c r="C2" s="192"/>
      <c r="D2" s="192"/>
    </row>
    <row r="3" spans="1:10" ht="15" customHeight="1" x14ac:dyDescent="0.2">
      <c r="A3" s="193"/>
      <c r="B3" s="193"/>
      <c r="C3" s="193"/>
    </row>
    <row r="4" spans="1:10" ht="16.5" x14ac:dyDescent="0.3">
      <c r="A4" s="194" t="s">
        <v>6</v>
      </c>
      <c r="B4" s="194"/>
      <c r="C4" s="194"/>
      <c r="D4" s="194"/>
      <c r="E4" s="2"/>
      <c r="F4" s="2"/>
      <c r="G4" s="2"/>
      <c r="H4" s="2"/>
      <c r="I4" s="2"/>
      <c r="J4" s="2"/>
    </row>
    <row r="5" spans="1:10" x14ac:dyDescent="0.2">
      <c r="C5" s="68"/>
      <c r="D5" s="69"/>
    </row>
    <row r="6" spans="1:10" s="3" customFormat="1" ht="15" customHeight="1" x14ac:dyDescent="0.25">
      <c r="A6" s="173" t="s">
        <v>33</v>
      </c>
      <c r="B6" s="173"/>
      <c r="C6" s="173"/>
      <c r="D6" s="173"/>
      <c r="F6" s="4"/>
    </row>
    <row r="7" spans="1:10" s="3" customFormat="1" ht="15" customHeight="1" x14ac:dyDescent="0.25">
      <c r="A7" s="173" t="s">
        <v>47</v>
      </c>
      <c r="B7" s="173"/>
      <c r="C7" s="173"/>
      <c r="D7" s="173"/>
    </row>
    <row r="8" spans="1:10" s="3" customFormat="1" ht="15" customHeight="1" x14ac:dyDescent="0.25">
      <c r="A8" s="173" t="s">
        <v>9</v>
      </c>
      <c r="B8" s="173"/>
      <c r="C8" s="173"/>
      <c r="D8" s="173"/>
    </row>
    <row r="9" spans="1:10" s="3" customFormat="1" ht="15" customHeight="1" x14ac:dyDescent="0.25">
      <c r="A9" s="173" t="s">
        <v>10</v>
      </c>
      <c r="B9" s="173"/>
      <c r="C9" s="173"/>
      <c r="D9" s="173"/>
    </row>
    <row r="10" spans="1:10" s="3" customFormat="1" ht="15" customHeight="1" x14ac:dyDescent="0.25">
      <c r="A10" s="189" t="s">
        <v>85</v>
      </c>
      <c r="B10" s="190"/>
      <c r="C10" s="189"/>
      <c r="D10" s="190"/>
    </row>
    <row r="11" spans="1:10" s="3" customFormat="1" ht="15" customHeight="1" x14ac:dyDescent="0.25">
      <c r="A11" s="173" t="s">
        <v>48</v>
      </c>
      <c r="B11" s="173"/>
      <c r="C11" s="173"/>
      <c r="D11" s="173"/>
    </row>
    <row r="12" spans="1:10" s="3" customFormat="1" ht="15" customHeight="1" x14ac:dyDescent="0.25">
      <c r="A12" s="173" t="s">
        <v>50</v>
      </c>
      <c r="B12" s="173"/>
      <c r="C12" s="179"/>
      <c r="D12" s="179"/>
    </row>
    <row r="13" spans="1:10" s="3" customFormat="1" ht="57.75" customHeight="1" x14ac:dyDescent="0.25">
      <c r="A13" s="180" t="s">
        <v>52</v>
      </c>
      <c r="B13" s="180"/>
      <c r="C13" s="181"/>
      <c r="D13" s="181"/>
    </row>
    <row r="14" spans="1:10" s="3" customFormat="1" ht="18.75" customHeight="1" x14ac:dyDescent="0.25">
      <c r="A14" s="182" t="s">
        <v>49</v>
      </c>
      <c r="B14" s="182"/>
      <c r="C14" s="183"/>
      <c r="D14" s="184"/>
    </row>
    <row r="15" spans="1:10" s="3" customFormat="1" ht="36" customHeight="1" x14ac:dyDescent="0.25">
      <c r="A15" s="174" t="s">
        <v>56</v>
      </c>
      <c r="B15" s="174"/>
      <c r="C15" s="173"/>
      <c r="D15" s="173"/>
    </row>
    <row r="16" spans="1:10" s="3" customFormat="1" ht="39" customHeight="1" x14ac:dyDescent="0.25">
      <c r="A16" s="174" t="s">
        <v>55</v>
      </c>
      <c r="B16" s="174"/>
      <c r="C16" s="175"/>
      <c r="D16" s="175"/>
    </row>
    <row r="17" spans="1:10" s="3" customFormat="1" ht="132.75" customHeight="1" x14ac:dyDescent="0.25">
      <c r="A17" s="176" t="s">
        <v>72</v>
      </c>
      <c r="B17" s="176"/>
      <c r="C17" s="177" t="s">
        <v>181</v>
      </c>
      <c r="D17" s="177"/>
    </row>
    <row r="18" spans="1:10" s="3" customFormat="1" ht="22.15" customHeight="1" x14ac:dyDescent="0.25">
      <c r="A18" s="178"/>
      <c r="B18" s="178"/>
      <c r="C18" s="178"/>
      <c r="D18" s="178"/>
    </row>
    <row r="19" spans="1:10" ht="13.5" x14ac:dyDescent="0.25">
      <c r="A19" s="187" t="s">
        <v>11</v>
      </c>
      <c r="B19" s="187"/>
      <c r="C19" s="187"/>
      <c r="D19" s="31"/>
      <c r="E19" s="2"/>
      <c r="F19" s="2"/>
      <c r="G19" s="2"/>
      <c r="H19" s="2"/>
      <c r="I19" s="2"/>
      <c r="J19" s="2"/>
    </row>
    <row r="20" spans="1:10" s="3" customFormat="1" ht="15" customHeight="1" x14ac:dyDescent="0.25">
      <c r="A20" s="173" t="s">
        <v>12</v>
      </c>
      <c r="B20" s="173"/>
      <c r="C20" s="173"/>
      <c r="D20" s="173"/>
    </row>
    <row r="21" spans="1:10" s="3" customFormat="1" ht="15" customHeight="1" x14ac:dyDescent="0.25">
      <c r="A21" s="173" t="s">
        <v>13</v>
      </c>
      <c r="B21" s="173"/>
      <c r="C21" s="173"/>
      <c r="D21" s="173"/>
    </row>
    <row r="22" spans="1:10" s="3" customFormat="1" ht="15" customHeight="1" x14ac:dyDescent="0.25">
      <c r="A22" s="173" t="s">
        <v>14</v>
      </c>
      <c r="B22" s="173"/>
      <c r="C22" s="173"/>
      <c r="D22" s="173"/>
    </row>
    <row r="23" spans="1:10" ht="12.75" x14ac:dyDescent="0.2">
      <c r="A23" s="39"/>
      <c r="B23" s="39"/>
      <c r="C23" s="39"/>
      <c r="D23" s="75"/>
    </row>
    <row r="24" spans="1:10" ht="12.75" x14ac:dyDescent="0.2">
      <c r="A24" s="187" t="s">
        <v>39</v>
      </c>
      <c r="B24" s="187"/>
      <c r="C24" s="187"/>
      <c r="D24" s="76"/>
      <c r="E24" s="2"/>
      <c r="F24" s="2"/>
      <c r="G24" s="2"/>
      <c r="H24" s="2"/>
      <c r="I24" s="2"/>
      <c r="J24" s="2"/>
    </row>
    <row r="25" spans="1:10" s="3" customFormat="1" ht="17.45" customHeight="1" x14ac:dyDescent="0.25">
      <c r="A25" s="173" t="s">
        <v>12</v>
      </c>
      <c r="B25" s="173"/>
      <c r="C25" s="173"/>
      <c r="D25" s="173"/>
    </row>
    <row r="26" spans="1:10" s="3" customFormat="1" ht="18.600000000000001" customHeight="1" x14ac:dyDescent="0.25">
      <c r="A26" s="173" t="s">
        <v>40</v>
      </c>
      <c r="B26" s="173"/>
      <c r="C26" s="173"/>
      <c r="D26" s="173"/>
    </row>
    <row r="27" spans="1:10" s="3" customFormat="1" ht="12.75" x14ac:dyDescent="0.25">
      <c r="A27" s="173" t="s">
        <v>41</v>
      </c>
      <c r="B27" s="173"/>
      <c r="C27" s="173"/>
      <c r="D27" s="173"/>
    </row>
    <row r="28" spans="1:10" ht="18" customHeight="1" x14ac:dyDescent="0.25">
      <c r="A28" s="185" t="s">
        <v>9</v>
      </c>
      <c r="B28" s="185"/>
      <c r="C28" s="173"/>
      <c r="D28" s="173"/>
      <c r="E28" s="30"/>
      <c r="F28" s="30"/>
    </row>
    <row r="29" spans="1:10" s="6" customFormat="1" ht="15" customHeight="1" x14ac:dyDescent="0.25">
      <c r="A29" s="186" t="s">
        <v>73</v>
      </c>
      <c r="B29" s="186"/>
      <c r="C29" s="32"/>
      <c r="D29" s="32"/>
      <c r="E29" s="32"/>
      <c r="F29" s="32"/>
    </row>
    <row r="30" spans="1:10" s="6" customFormat="1" ht="9" customHeight="1" x14ac:dyDescent="0.25">
      <c r="A30" s="32"/>
      <c r="B30" s="32"/>
      <c r="C30" s="32"/>
      <c r="D30" s="32"/>
      <c r="E30" s="32"/>
      <c r="F30" s="32"/>
    </row>
    <row r="31" spans="1:10" s="3" customFormat="1" ht="13.5" x14ac:dyDescent="0.25">
      <c r="A31" s="188" t="s">
        <v>63</v>
      </c>
      <c r="B31" s="188"/>
      <c r="C31" s="34"/>
      <c r="D31" s="33"/>
      <c r="E31" s="33"/>
      <c r="F31" s="33"/>
    </row>
    <row r="32" spans="1:10" ht="13.5" x14ac:dyDescent="0.25">
      <c r="A32" s="172"/>
      <c r="B32" s="172"/>
      <c r="C32" s="30"/>
      <c r="D32" s="30"/>
      <c r="E32" s="30"/>
      <c r="F32" s="30"/>
    </row>
    <row r="33" spans="1:6" ht="18.600000000000001" customHeight="1" x14ac:dyDescent="0.25">
      <c r="A33" s="30"/>
      <c r="B33" s="159" t="s">
        <v>171</v>
      </c>
      <c r="C33" s="110"/>
      <c r="D33" s="62"/>
      <c r="E33" s="30"/>
      <c r="F33" s="30"/>
    </row>
    <row r="34" spans="1:6" ht="18.600000000000001" customHeight="1" x14ac:dyDescent="0.25">
      <c r="A34" s="30"/>
      <c r="B34" s="159" t="s">
        <v>70</v>
      </c>
      <c r="C34" s="70"/>
      <c r="D34" s="63"/>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topLeftCell="A7" zoomScaleNormal="100" workbookViewId="0">
      <selection activeCell="D22" sqref="D22"/>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7" t="s">
        <v>5</v>
      </c>
      <c r="B1" s="197"/>
      <c r="C1" s="39"/>
      <c r="D1" s="39"/>
    </row>
    <row r="2" spans="1:10" s="7" customFormat="1" ht="21.6" customHeight="1" x14ac:dyDescent="0.25">
      <c r="A2" s="191" t="str">
        <f>'Príloha č.1'!A2:D2</f>
        <v xml:space="preserve">Doplnenie prístrojového vybavenia – Systém pre vertikalizáciu a mobilizáciu </v>
      </c>
      <c r="B2" s="191"/>
      <c r="C2" s="191"/>
      <c r="D2" s="191"/>
    </row>
    <row r="3" spans="1:10" s="7" customFormat="1" ht="12" customHeight="1" x14ac:dyDescent="0.25">
      <c r="A3" s="108"/>
      <c r="B3" s="108"/>
      <c r="C3" s="108"/>
      <c r="D3" s="108"/>
    </row>
    <row r="4" spans="1:10" ht="20.25" customHeight="1" x14ac:dyDescent="0.3">
      <c r="A4" s="202" t="s">
        <v>45</v>
      </c>
      <c r="B4" s="202"/>
      <c r="C4" s="202"/>
      <c r="D4" s="202"/>
      <c r="E4" s="8"/>
      <c r="F4" s="8"/>
      <c r="G4" s="8"/>
      <c r="H4" s="8"/>
      <c r="I4" s="8"/>
      <c r="J4" s="8"/>
    </row>
    <row r="5" spans="1:10" ht="18.75" customHeight="1" x14ac:dyDescent="0.25">
      <c r="A5" s="29"/>
      <c r="B5" s="29"/>
      <c r="C5" s="29"/>
      <c r="D5" s="29"/>
    </row>
    <row r="6" spans="1:10" s="7" customFormat="1" ht="17.100000000000001" customHeight="1" x14ac:dyDescent="0.25">
      <c r="A6" s="196" t="s">
        <v>7</v>
      </c>
      <c r="B6" s="196"/>
      <c r="C6" s="203" t="str">
        <f>IF('Príloha č.1'!$C$6="","",'Príloha č.1'!$C$6)</f>
        <v/>
      </c>
      <c r="D6" s="204"/>
      <c r="E6" s="9"/>
    </row>
    <row r="7" spans="1:10" s="7" customFormat="1" ht="17.100000000000001" customHeight="1" x14ac:dyDescent="0.25">
      <c r="A7" s="196" t="s">
        <v>46</v>
      </c>
      <c r="B7" s="196"/>
      <c r="C7" s="198" t="str">
        <f>IF('Príloha č.1'!$C$7="","",'Príloha č.1'!$C$7)</f>
        <v/>
      </c>
      <c r="D7" s="199"/>
    </row>
    <row r="8" spans="1:10" ht="17.100000000000001" customHeight="1" x14ac:dyDescent="0.2">
      <c r="A8" s="200" t="s">
        <v>9</v>
      </c>
      <c r="B8" s="200"/>
      <c r="C8" s="198" t="str">
        <f>IF('Príloha č.1'!$C$8="","",'Príloha č.1'!$C$8)</f>
        <v/>
      </c>
      <c r="D8" s="199"/>
    </row>
    <row r="9" spans="1:10" ht="17.100000000000001" customHeight="1" x14ac:dyDescent="0.2">
      <c r="A9" s="200" t="s">
        <v>10</v>
      </c>
      <c r="B9" s="200"/>
      <c r="C9" s="198" t="str">
        <f>IF('Príloha č.1'!$C$9="","",'Príloha č.1'!$C$9)</f>
        <v/>
      </c>
      <c r="D9" s="199"/>
    </row>
    <row r="10" spans="1:10" ht="17.100000000000001" customHeight="1" x14ac:dyDescent="0.2">
      <c r="A10" s="200" t="s">
        <v>85</v>
      </c>
      <c r="B10" s="200"/>
      <c r="C10" s="198"/>
      <c r="D10" s="199"/>
    </row>
    <row r="11" spans="1:10" ht="20.100000000000001" customHeight="1" x14ac:dyDescent="0.25">
      <c r="A11" s="29"/>
      <c r="B11" s="29"/>
      <c r="C11" s="67"/>
      <c r="D11" s="39"/>
    </row>
    <row r="12" spans="1:10" s="10" customFormat="1" ht="33" customHeight="1" x14ac:dyDescent="0.25">
      <c r="A12" s="197" t="s">
        <v>51</v>
      </c>
      <c r="B12" s="197"/>
      <c r="C12" s="197"/>
      <c r="D12" s="197"/>
    </row>
    <row r="13" spans="1:10" ht="42.6" customHeight="1" x14ac:dyDescent="0.2">
      <c r="A13" s="77" t="s">
        <v>35</v>
      </c>
      <c r="B13" s="196" t="s">
        <v>121</v>
      </c>
      <c r="C13" s="196"/>
      <c r="D13" s="196"/>
    </row>
    <row r="14" spans="1:10" ht="30" customHeight="1" x14ac:dyDescent="0.2">
      <c r="A14" s="77" t="s">
        <v>35</v>
      </c>
      <c r="B14" s="196" t="s">
        <v>122</v>
      </c>
      <c r="C14" s="196"/>
      <c r="D14" s="196"/>
    </row>
    <row r="15" spans="1:10" ht="29.45" customHeight="1" x14ac:dyDescent="0.2">
      <c r="A15" s="77" t="s">
        <v>35</v>
      </c>
      <c r="B15" s="196" t="s">
        <v>123</v>
      </c>
      <c r="C15" s="196"/>
      <c r="D15" s="196"/>
    </row>
    <row r="16" spans="1:10" ht="26.45" customHeight="1" x14ac:dyDescent="0.2">
      <c r="A16" s="77" t="s">
        <v>35</v>
      </c>
      <c r="B16" s="197" t="s">
        <v>124</v>
      </c>
      <c r="C16" s="197"/>
      <c r="D16" s="197"/>
    </row>
    <row r="17" spans="1:4" ht="28.5" customHeight="1" x14ac:dyDescent="0.2">
      <c r="A17" s="77" t="s">
        <v>35</v>
      </c>
      <c r="B17" s="201" t="s">
        <v>44</v>
      </c>
      <c r="C17" s="201"/>
      <c r="D17" s="201"/>
    </row>
    <row r="18" spans="1:4" ht="29.45" customHeight="1" x14ac:dyDescent="0.2">
      <c r="A18" s="77" t="s">
        <v>35</v>
      </c>
      <c r="B18" s="201" t="s">
        <v>125</v>
      </c>
      <c r="C18" s="201"/>
      <c r="D18" s="201"/>
    </row>
    <row r="19" spans="1:4" ht="135.75" customHeight="1" x14ac:dyDescent="0.2">
      <c r="A19" s="132" t="s">
        <v>35</v>
      </c>
      <c r="B19" s="196" t="s">
        <v>126</v>
      </c>
      <c r="C19" s="196"/>
      <c r="D19" s="196"/>
    </row>
    <row r="20" spans="1:4" ht="67.5" customHeight="1" x14ac:dyDescent="0.2">
      <c r="A20" s="168" t="s">
        <v>35</v>
      </c>
      <c r="B20" s="196" t="s">
        <v>172</v>
      </c>
      <c r="C20" s="196"/>
      <c r="D20" s="196"/>
    </row>
    <row r="21" spans="1:4" ht="27" customHeight="1" x14ac:dyDescent="0.2">
      <c r="A21" s="132"/>
      <c r="B21" s="131"/>
      <c r="C21" s="131"/>
      <c r="D21" s="131"/>
    </row>
    <row r="22" spans="1:4" ht="18" customHeight="1" x14ac:dyDescent="0.2">
      <c r="A22" s="77"/>
      <c r="B22" s="196" t="s">
        <v>53</v>
      </c>
      <c r="C22" s="196"/>
      <c r="D22" s="66"/>
    </row>
    <row r="23" spans="1:4" s="10" customFormat="1" ht="12.75" x14ac:dyDescent="0.2">
      <c r="A23" s="78"/>
      <c r="B23" s="39" t="str">
        <f>IF('Príloha č.1'!B31:B31="","",'Príloha č.1'!B31:B31)</f>
        <v/>
      </c>
      <c r="C23" s="78"/>
      <c r="D23" s="78"/>
    </row>
    <row r="24" spans="1:4" ht="6.6" customHeight="1" x14ac:dyDescent="0.2">
      <c r="A24" s="39"/>
      <c r="B24" s="39"/>
      <c r="C24" s="39"/>
      <c r="D24" s="79"/>
    </row>
    <row r="25" spans="1:4" ht="15" customHeight="1" x14ac:dyDescent="0.25">
      <c r="A25" s="29"/>
      <c r="B25" s="195" t="s">
        <v>171</v>
      </c>
      <c r="C25" s="195"/>
      <c r="D25" s="110"/>
    </row>
    <row r="26" spans="1:4" ht="13.5" x14ac:dyDescent="0.25">
      <c r="A26" s="29"/>
      <c r="B26" s="29"/>
      <c r="C26" s="159" t="s">
        <v>132</v>
      </c>
      <c r="D26" s="35"/>
    </row>
    <row r="27" spans="1:4" ht="13.5" x14ac:dyDescent="0.25">
      <c r="A27" s="29"/>
      <c r="B27" s="29"/>
      <c r="C27" s="29"/>
      <c r="D27" s="29"/>
    </row>
  </sheetData>
  <mergeCells count="24">
    <mergeCell ref="A1:B1"/>
    <mergeCell ref="A2:D2"/>
    <mergeCell ref="A4:D4"/>
    <mergeCell ref="A6:B6"/>
    <mergeCell ref="C6:D6"/>
    <mergeCell ref="B13:D13"/>
    <mergeCell ref="B14:D14"/>
    <mergeCell ref="B18:D18"/>
    <mergeCell ref="C8:D8"/>
    <mergeCell ref="C9:D9"/>
    <mergeCell ref="B17:D17"/>
    <mergeCell ref="A10:B10"/>
    <mergeCell ref="C10:D10"/>
    <mergeCell ref="A7:B7"/>
    <mergeCell ref="C7:D7"/>
    <mergeCell ref="A8:B8"/>
    <mergeCell ref="A9:B9"/>
    <mergeCell ref="A12:D12"/>
    <mergeCell ref="B25:C25"/>
    <mergeCell ref="B20:D20"/>
    <mergeCell ref="B15:D15"/>
    <mergeCell ref="B16:D16"/>
    <mergeCell ref="B22:C22"/>
    <mergeCell ref="B19:D19"/>
  </mergeCells>
  <conditionalFormatting sqref="C6:D9">
    <cfRule type="containsBlanks" dxfId="10" priority="16">
      <formula>LEN(TRIM(C6))=0</formula>
    </cfRule>
  </conditionalFormatting>
  <conditionalFormatting sqref="C10:D10">
    <cfRule type="containsBlanks" dxfId="9"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C21" sqref="C2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00" t="s">
        <v>5</v>
      </c>
      <c r="B1" s="200"/>
      <c r="C1" s="39"/>
      <c r="D1" s="39"/>
    </row>
    <row r="2" spans="1:10" s="7" customFormat="1" ht="27" customHeight="1" x14ac:dyDescent="0.25">
      <c r="A2" s="191" t="str">
        <f>'Príloha č.1'!A2:D2</f>
        <v xml:space="preserve">Doplnenie prístrojového vybavenia – Systém pre vertikalizáciu a mobilizáciu </v>
      </c>
      <c r="B2" s="191"/>
      <c r="C2" s="191"/>
      <c r="D2" s="191"/>
    </row>
    <row r="3" spans="1:10" s="7" customFormat="1" ht="9" customHeight="1" x14ac:dyDescent="0.25">
      <c r="A3" s="59"/>
      <c r="B3" s="59"/>
      <c r="C3" s="59"/>
      <c r="D3" s="59"/>
    </row>
    <row r="4" spans="1:10" ht="30" customHeight="1" x14ac:dyDescent="0.3">
      <c r="A4" s="207" t="s">
        <v>36</v>
      </c>
      <c r="B4" s="207"/>
      <c r="C4" s="207"/>
      <c r="D4" s="207"/>
      <c r="E4" s="8"/>
      <c r="F4" s="8"/>
      <c r="G4" s="8"/>
      <c r="H4" s="8"/>
      <c r="I4" s="8"/>
      <c r="J4" s="8"/>
    </row>
    <row r="5" spans="1:10" ht="19.5" customHeight="1" x14ac:dyDescent="0.2"/>
    <row r="6" spans="1:10" s="7" customFormat="1" ht="17.100000000000001" customHeight="1" x14ac:dyDescent="0.25">
      <c r="A6" s="196" t="s">
        <v>7</v>
      </c>
      <c r="B6" s="196"/>
      <c r="C6" s="203" t="str">
        <f>IF('Príloha č.1'!$C$6="","",'Príloha č.1'!$C$6)</f>
        <v/>
      </c>
      <c r="D6" s="204"/>
      <c r="E6" s="9"/>
    </row>
    <row r="7" spans="1:10" s="7" customFormat="1" ht="17.100000000000001" customHeight="1" x14ac:dyDescent="0.25">
      <c r="A7" s="196" t="s">
        <v>42</v>
      </c>
      <c r="B7" s="196"/>
      <c r="C7" s="198" t="str">
        <f>IF('Príloha č.1'!$C$7="","",'Príloha č.1'!$C$7)</f>
        <v/>
      </c>
      <c r="D7" s="199"/>
    </row>
    <row r="8" spans="1:10" ht="17.100000000000001" customHeight="1" x14ac:dyDescent="0.2">
      <c r="A8" s="200" t="s">
        <v>9</v>
      </c>
      <c r="B8" s="200"/>
      <c r="C8" s="198" t="str">
        <f>IF('Príloha č.1'!$C$8="","",'Príloha č.1'!$C$8)</f>
        <v/>
      </c>
      <c r="D8" s="199"/>
    </row>
    <row r="9" spans="1:10" ht="17.100000000000001" customHeight="1" x14ac:dyDescent="0.2">
      <c r="A9" s="200" t="s">
        <v>10</v>
      </c>
      <c r="B9" s="200"/>
      <c r="C9" s="198" t="str">
        <f>IF('Príloha č.1'!$C$9="","",'Príloha č.1'!$C$9)</f>
        <v/>
      </c>
      <c r="D9" s="199"/>
    </row>
    <row r="10" spans="1:10" ht="17.100000000000001" customHeight="1" x14ac:dyDescent="0.2">
      <c r="A10" s="200" t="s">
        <v>127</v>
      </c>
      <c r="B10" s="200"/>
      <c r="C10" s="203"/>
      <c r="D10" s="204"/>
    </row>
    <row r="11" spans="1:10" ht="37.9" customHeight="1" x14ac:dyDescent="0.25">
      <c r="A11" s="29"/>
      <c r="B11" s="29"/>
      <c r="C11" s="61"/>
      <c r="D11" s="29"/>
    </row>
    <row r="12" spans="1:10" s="10" customFormat="1" ht="20.100000000000001" customHeight="1" x14ac:dyDescent="0.25">
      <c r="A12" s="197" t="s">
        <v>37</v>
      </c>
      <c r="B12" s="205"/>
      <c r="C12" s="205"/>
      <c r="D12" s="205"/>
    </row>
    <row r="13" spans="1:10" ht="31.15" customHeight="1" x14ac:dyDescent="0.2">
      <c r="A13" s="37" t="s">
        <v>15</v>
      </c>
      <c r="B13" s="196" t="s">
        <v>57</v>
      </c>
      <c r="C13" s="206"/>
      <c r="D13" s="206"/>
    </row>
    <row r="14" spans="1:10" ht="31.15" customHeight="1" x14ac:dyDescent="0.2">
      <c r="A14" s="37"/>
      <c r="B14" s="60"/>
      <c r="C14" s="60"/>
      <c r="D14" s="60"/>
    </row>
    <row r="15" spans="1:10" ht="28.9" customHeight="1" x14ac:dyDescent="0.2">
      <c r="A15" s="197" t="s">
        <v>38</v>
      </c>
      <c r="B15" s="197"/>
      <c r="C15" s="197"/>
      <c r="D15" s="197"/>
    </row>
    <row r="16" spans="1:10" ht="20.100000000000001" customHeight="1" x14ac:dyDescent="0.25">
      <c r="A16" s="29"/>
      <c r="B16" s="29"/>
      <c r="C16" s="29"/>
      <c r="D16" s="29"/>
    </row>
    <row r="17" spans="1:4" s="10" customFormat="1" ht="13.5" x14ac:dyDescent="0.25">
      <c r="A17" s="197" t="s">
        <v>65</v>
      </c>
      <c r="B17" s="197"/>
      <c r="C17" s="197"/>
      <c r="D17" s="38"/>
    </row>
    <row r="18" spans="1:4" s="10" customFormat="1" ht="13.5" x14ac:dyDescent="0.25">
      <c r="A18" s="38"/>
      <c r="B18" s="29"/>
      <c r="C18" s="38"/>
      <c r="D18" s="38"/>
    </row>
    <row r="19" spans="1:4" ht="22.5" customHeight="1" x14ac:dyDescent="0.25">
      <c r="A19" s="29"/>
      <c r="B19" s="29"/>
      <c r="C19" s="29"/>
      <c r="D19" s="62"/>
    </row>
    <row r="20" spans="1:4" ht="15" customHeight="1" x14ac:dyDescent="0.25">
      <c r="A20" s="29"/>
      <c r="B20" s="195" t="s">
        <v>171</v>
      </c>
      <c r="C20" s="195"/>
      <c r="D20" s="110"/>
    </row>
    <row r="21" spans="1:4" ht="13.5" x14ac:dyDescent="0.25">
      <c r="A21" s="29"/>
      <c r="B21" s="29"/>
      <c r="C21" s="159" t="s">
        <v>71</v>
      </c>
      <c r="D21" s="35"/>
    </row>
    <row r="22" spans="1:4" ht="13.5" x14ac:dyDescent="0.25">
      <c r="A22" s="29"/>
      <c r="B22" s="29"/>
      <c r="C22" s="29"/>
      <c r="D22" s="29"/>
    </row>
    <row r="23" spans="1:4" ht="13.5" x14ac:dyDescent="0.25">
      <c r="A23" s="29"/>
      <c r="B23" s="29"/>
      <c r="C23" s="29"/>
      <c r="D23" s="29"/>
    </row>
  </sheetData>
  <mergeCells count="18">
    <mergeCell ref="A7:B7"/>
    <mergeCell ref="C7:D7"/>
    <mergeCell ref="A15:D15"/>
    <mergeCell ref="A8:B8"/>
    <mergeCell ref="C8:D8"/>
    <mergeCell ref="A1:B1"/>
    <mergeCell ref="A2:D2"/>
    <mergeCell ref="A4:D4"/>
    <mergeCell ref="A6:B6"/>
    <mergeCell ref="C6:D6"/>
    <mergeCell ref="A9:B9"/>
    <mergeCell ref="C9:D9"/>
    <mergeCell ref="A12:D12"/>
    <mergeCell ref="B13:D13"/>
    <mergeCell ref="B20:C20"/>
    <mergeCell ref="A10:B10"/>
    <mergeCell ref="C10:D10"/>
    <mergeCell ref="A17:C17"/>
  </mergeCells>
  <conditionalFormatting sqref="C6:D9">
    <cfRule type="containsBlanks" dxfId="8" priority="5">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topLeftCell="A4" zoomScaleNormal="100" workbookViewId="0">
      <selection activeCell="J17" sqref="J1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11" t="s">
        <v>173</v>
      </c>
      <c r="B1" s="211"/>
      <c r="C1" s="211"/>
      <c r="D1" s="211"/>
    </row>
    <row r="2" spans="1:10" s="7" customFormat="1" ht="12" customHeight="1" x14ac:dyDescent="0.25">
      <c r="A2" s="191"/>
      <c r="B2" s="191"/>
      <c r="C2" s="191"/>
      <c r="D2" s="191"/>
    </row>
    <row r="3" spans="1:10" s="7" customFormat="1" ht="9" customHeight="1" x14ac:dyDescent="0.25">
      <c r="A3" s="71"/>
      <c r="B3" s="71"/>
      <c r="C3" s="71"/>
      <c r="D3" s="71"/>
    </row>
    <row r="4" spans="1:10" ht="57.75" customHeight="1" x14ac:dyDescent="0.2">
      <c r="A4" s="212" t="s">
        <v>87</v>
      </c>
      <c r="B4" s="212"/>
      <c r="C4" s="212"/>
      <c r="D4" s="212"/>
      <c r="E4" s="8"/>
      <c r="F4" s="8"/>
      <c r="G4" s="8"/>
      <c r="H4" s="8"/>
      <c r="I4" s="8"/>
      <c r="J4" s="8"/>
    </row>
    <row r="5" spans="1:10" ht="18.600000000000001" customHeight="1" x14ac:dyDescent="0.2"/>
    <row r="6" spans="1:10" s="7" customFormat="1" ht="17.100000000000001" customHeight="1" x14ac:dyDescent="0.25">
      <c r="A6" s="196" t="s">
        <v>7</v>
      </c>
      <c r="B6" s="196"/>
      <c r="C6" s="213" t="str">
        <f>IF('Príloha č.1'!$C$6="","",'Príloha č.1'!$C$6)</f>
        <v/>
      </c>
      <c r="D6" s="214"/>
      <c r="E6" s="9"/>
    </row>
    <row r="7" spans="1:10" s="7" customFormat="1" ht="17.100000000000001" customHeight="1" x14ac:dyDescent="0.25">
      <c r="A7" s="196" t="s">
        <v>42</v>
      </c>
      <c r="B7" s="196"/>
      <c r="C7" s="209" t="str">
        <f>IF('Príloha č.1'!$C$7="","",'Príloha č.1'!$C$7)</f>
        <v/>
      </c>
      <c r="D7" s="210"/>
    </row>
    <row r="8" spans="1:10" ht="17.100000000000001" customHeight="1" x14ac:dyDescent="0.2">
      <c r="A8" s="200" t="s">
        <v>9</v>
      </c>
      <c r="B8" s="200"/>
      <c r="C8" s="209" t="str">
        <f>IF('Príloha č.1'!$C$8="","",'Príloha č.1'!$C$8)</f>
        <v/>
      </c>
      <c r="D8" s="210"/>
    </row>
    <row r="9" spans="1:10" ht="17.100000000000001" customHeight="1" x14ac:dyDescent="0.2">
      <c r="A9" s="200" t="s">
        <v>10</v>
      </c>
      <c r="B9" s="200"/>
      <c r="C9" s="209" t="str">
        <f>IF('Príloha č.1'!$C$9="","",'Príloha č.1'!$C$9)</f>
        <v/>
      </c>
      <c r="D9" s="210"/>
    </row>
    <row r="10" spans="1:10" ht="17.100000000000001" customHeight="1" x14ac:dyDescent="0.2">
      <c r="A10" s="200" t="s">
        <v>85</v>
      </c>
      <c r="B10" s="200"/>
      <c r="C10" s="209"/>
      <c r="D10" s="210"/>
    </row>
    <row r="11" spans="1:10" ht="37.9" customHeight="1" x14ac:dyDescent="0.25">
      <c r="A11" s="29"/>
      <c r="B11" s="29"/>
      <c r="C11" s="61"/>
      <c r="D11" s="29"/>
    </row>
    <row r="12" spans="1:10" s="10" customFormat="1" ht="20.100000000000001" customHeight="1" x14ac:dyDescent="0.25">
      <c r="A12" s="197" t="s">
        <v>116</v>
      </c>
      <c r="B12" s="205"/>
      <c r="C12" s="205"/>
      <c r="D12" s="205"/>
    </row>
    <row r="13" spans="1:10" ht="57.75" customHeight="1" x14ac:dyDescent="0.2">
      <c r="A13" s="81"/>
      <c r="B13" s="196" t="s">
        <v>88</v>
      </c>
      <c r="C13" s="206"/>
      <c r="D13" s="206"/>
    </row>
    <row r="14" spans="1:10" ht="21" customHeight="1" x14ac:dyDescent="0.2">
      <c r="A14" s="196" t="s">
        <v>117</v>
      </c>
      <c r="B14" s="196"/>
      <c r="C14" s="196"/>
      <c r="D14" s="196"/>
    </row>
    <row r="15" spans="1:10" ht="30.75" customHeight="1" x14ac:dyDescent="0.2">
      <c r="A15" s="72"/>
      <c r="B15" s="196" t="s">
        <v>89</v>
      </c>
      <c r="C15" s="196"/>
      <c r="D15" s="196"/>
    </row>
    <row r="16" spans="1:10" ht="45.6" customHeight="1" x14ac:dyDescent="0.2">
      <c r="A16" s="72"/>
      <c r="B16" s="196" t="s">
        <v>90</v>
      </c>
      <c r="C16" s="196"/>
      <c r="D16" s="196"/>
    </row>
    <row r="17" spans="1:4" ht="33" customHeight="1" x14ac:dyDescent="0.2">
      <c r="A17" s="72"/>
      <c r="B17" s="196" t="s">
        <v>58</v>
      </c>
      <c r="C17" s="196"/>
      <c r="D17" s="196"/>
    </row>
    <row r="18" spans="1:4" ht="33.6" customHeight="1" x14ac:dyDescent="0.2">
      <c r="A18" s="72"/>
      <c r="B18" s="196" t="s">
        <v>91</v>
      </c>
      <c r="C18" s="196"/>
      <c r="D18" s="196"/>
    </row>
    <row r="19" spans="1:4" ht="63.75" customHeight="1" x14ac:dyDescent="0.2">
      <c r="A19" s="131"/>
      <c r="B19" s="196" t="s">
        <v>92</v>
      </c>
      <c r="C19" s="196"/>
      <c r="D19" s="196"/>
    </row>
    <row r="20" spans="1:4" ht="28.9" customHeight="1" x14ac:dyDescent="0.2">
      <c r="A20" s="197" t="s">
        <v>93</v>
      </c>
      <c r="B20" s="197"/>
      <c r="C20" s="197"/>
      <c r="D20" s="197"/>
    </row>
    <row r="21" spans="1:4" ht="20.100000000000001" customHeight="1" x14ac:dyDescent="0.25">
      <c r="A21" s="29"/>
      <c r="B21" s="29"/>
      <c r="C21" s="29"/>
      <c r="D21" s="29"/>
    </row>
    <row r="22" spans="1:4" s="10" customFormat="1" ht="13.5" x14ac:dyDescent="0.25">
      <c r="A22" s="197" t="s">
        <v>66</v>
      </c>
      <c r="B22" s="197"/>
      <c r="C22" s="197"/>
      <c r="D22" s="38"/>
    </row>
    <row r="23" spans="1:4" s="10" customFormat="1" ht="13.5" x14ac:dyDescent="0.25">
      <c r="A23" s="38"/>
      <c r="B23" s="29"/>
      <c r="C23" s="38"/>
      <c r="D23" s="38"/>
    </row>
    <row r="24" spans="1:4" ht="13.5" customHeight="1" x14ac:dyDescent="0.25">
      <c r="A24" s="29"/>
      <c r="B24" s="29"/>
      <c r="C24" s="29"/>
      <c r="D24" s="62"/>
    </row>
    <row r="25" spans="1:4" ht="15" customHeight="1" x14ac:dyDescent="0.25">
      <c r="A25" s="29"/>
      <c r="B25" s="29"/>
      <c r="C25" s="170" t="s">
        <v>171</v>
      </c>
      <c r="D25" s="107"/>
    </row>
    <row r="26" spans="1:4" ht="13.5" x14ac:dyDescent="0.25">
      <c r="A26" s="29"/>
      <c r="B26" s="29"/>
      <c r="C26" s="159" t="s">
        <v>113</v>
      </c>
      <c r="D26" s="35"/>
    </row>
    <row r="27" spans="1:4" ht="13.5" x14ac:dyDescent="0.25">
      <c r="A27" s="29"/>
      <c r="B27" s="29"/>
      <c r="C27" s="36"/>
      <c r="D27" s="35"/>
    </row>
    <row r="28" spans="1:4" ht="13.5" x14ac:dyDescent="0.25">
      <c r="A28" s="29"/>
      <c r="B28" s="29"/>
      <c r="C28" s="36"/>
      <c r="D28" s="35"/>
    </row>
    <row r="29" spans="1:4" ht="27" customHeight="1" x14ac:dyDescent="0.25">
      <c r="A29" s="208"/>
      <c r="B29" s="208"/>
      <c r="C29" s="208"/>
      <c r="D29" s="208"/>
    </row>
    <row r="30" spans="1:4" ht="13.5" x14ac:dyDescent="0.25">
      <c r="A30" s="29"/>
      <c r="B30" s="29"/>
      <c r="C30" s="29"/>
      <c r="D30" s="29"/>
    </row>
    <row r="31" spans="1:4" ht="13.5" x14ac:dyDescent="0.25">
      <c r="A31" s="29"/>
      <c r="B31" s="29"/>
      <c r="C31" s="29"/>
      <c r="D31" s="29"/>
    </row>
  </sheetData>
  <mergeCells count="24">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61"/>
  <sheetViews>
    <sheetView showGridLines="0" zoomScaleNormal="100" zoomScalePageLayoutView="98" workbookViewId="0">
      <selection activeCell="D13" sqref="D13:E13"/>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39" t="s">
        <v>180</v>
      </c>
      <c r="B1" s="239"/>
      <c r="C1" s="239"/>
      <c r="D1" s="239"/>
      <c r="E1" s="239"/>
    </row>
    <row r="2" spans="1:7" s="11" customFormat="1" ht="8.25" customHeight="1" x14ac:dyDescent="0.2">
      <c r="A2" s="249"/>
      <c r="B2" s="249"/>
      <c r="C2" s="249"/>
      <c r="D2" s="249"/>
      <c r="E2" s="40"/>
      <c r="F2" s="12"/>
      <c r="G2" s="12"/>
    </row>
    <row r="3" spans="1:7" s="11" customFormat="1" ht="15" customHeight="1" x14ac:dyDescent="0.2">
      <c r="A3" s="140"/>
      <c r="B3" s="140"/>
      <c r="C3" s="140"/>
      <c r="D3" s="160"/>
      <c r="E3" s="161"/>
      <c r="F3" s="12"/>
      <c r="G3" s="12"/>
    </row>
    <row r="4" spans="1:7" s="11" customFormat="1" ht="18" customHeight="1" x14ac:dyDescent="0.2">
      <c r="A4" s="219" t="s">
        <v>7</v>
      </c>
      <c r="B4" s="219"/>
      <c r="C4" s="235"/>
      <c r="D4" s="236"/>
      <c r="E4" s="237"/>
      <c r="F4" s="12"/>
      <c r="G4" s="12"/>
    </row>
    <row r="5" spans="1:7" s="11" customFormat="1" ht="18" customHeight="1" x14ac:dyDescent="0.2">
      <c r="A5" s="219" t="s">
        <v>42</v>
      </c>
      <c r="B5" s="219"/>
      <c r="C5" s="221"/>
      <c r="D5" s="221"/>
      <c r="E5" s="222"/>
      <c r="F5" s="12"/>
      <c r="G5" s="12"/>
    </row>
    <row r="6" spans="1:7" s="11" customFormat="1" ht="18" customHeight="1" x14ac:dyDescent="0.2">
      <c r="A6" s="219" t="s">
        <v>9</v>
      </c>
      <c r="B6" s="219"/>
      <c r="C6" s="221"/>
      <c r="D6" s="221"/>
      <c r="E6" s="222"/>
      <c r="F6" s="12"/>
      <c r="G6" s="12"/>
    </row>
    <row r="7" spans="1:7" s="11" customFormat="1" ht="18" customHeight="1" x14ac:dyDescent="0.2">
      <c r="A7" s="220" t="s">
        <v>134</v>
      </c>
      <c r="B7" s="220"/>
      <c r="C7" s="221"/>
      <c r="D7" s="221"/>
      <c r="E7" s="222"/>
      <c r="F7" s="12"/>
      <c r="G7" s="12"/>
    </row>
    <row r="8" spans="1:7" s="11" customFormat="1" ht="18" customHeight="1" x14ac:dyDescent="0.2">
      <c r="A8" s="220" t="s">
        <v>127</v>
      </c>
      <c r="B8" s="220"/>
      <c r="C8" s="223"/>
      <c r="D8" s="221"/>
      <c r="E8" s="222"/>
      <c r="F8" s="12"/>
      <c r="G8" s="12"/>
    </row>
    <row r="9" spans="1:7" s="14" customFormat="1" ht="18.95" customHeight="1" x14ac:dyDescent="0.3">
      <c r="A9" s="166"/>
      <c r="B9" s="166"/>
      <c r="C9" s="166"/>
      <c r="D9" s="166"/>
      <c r="E9" s="166"/>
      <c r="F9" s="13"/>
      <c r="G9" s="13"/>
    </row>
    <row r="10" spans="1:7" s="14" customFormat="1" ht="18.95" customHeight="1" x14ac:dyDescent="0.3">
      <c r="A10" s="166"/>
      <c r="B10" s="166"/>
      <c r="C10" s="166"/>
      <c r="D10" s="166"/>
      <c r="E10" s="166"/>
      <c r="F10" s="13"/>
      <c r="G10" s="13"/>
    </row>
    <row r="11" spans="1:7" s="15" customFormat="1" ht="23.25" customHeight="1" x14ac:dyDescent="0.25">
      <c r="A11" s="238" t="s">
        <v>22</v>
      </c>
      <c r="B11" s="238"/>
      <c r="C11" s="238"/>
      <c r="D11" s="238"/>
      <c r="E11" s="238"/>
    </row>
    <row r="12" spans="1:7" s="17" customFormat="1" ht="18" customHeight="1" x14ac:dyDescent="0.25">
      <c r="A12" s="226" t="s">
        <v>68</v>
      </c>
      <c r="B12" s="227"/>
      <c r="C12" s="228"/>
      <c r="D12" s="224" t="s">
        <v>59</v>
      </c>
      <c r="E12" s="225"/>
      <c r="F12" s="16"/>
    </row>
    <row r="13" spans="1:7" s="17" customFormat="1" ht="34.5" customHeight="1" x14ac:dyDescent="0.25">
      <c r="A13" s="229"/>
      <c r="B13" s="230"/>
      <c r="C13" s="231"/>
      <c r="D13" s="250" t="s">
        <v>135</v>
      </c>
      <c r="E13" s="251"/>
      <c r="F13" s="16"/>
    </row>
    <row r="14" spans="1:7" s="17" customFormat="1" ht="69" customHeight="1" x14ac:dyDescent="0.25">
      <c r="A14" s="232"/>
      <c r="B14" s="233"/>
      <c r="C14" s="234"/>
      <c r="D14" s="162" t="s">
        <v>74</v>
      </c>
      <c r="E14" s="163" t="s">
        <v>136</v>
      </c>
      <c r="F14" s="16"/>
    </row>
    <row r="15" spans="1:7" s="18" customFormat="1" ht="24" customHeight="1" x14ac:dyDescent="0.25">
      <c r="A15" s="244" t="s">
        <v>166</v>
      </c>
      <c r="B15" s="245"/>
      <c r="C15" s="246"/>
      <c r="D15" s="111"/>
      <c r="E15" s="111"/>
    </row>
    <row r="16" spans="1:7" s="18" customFormat="1" ht="21.95" customHeight="1" x14ac:dyDescent="0.25">
      <c r="A16" s="142">
        <v>1</v>
      </c>
      <c r="B16" s="247" t="s">
        <v>137</v>
      </c>
      <c r="C16" s="248"/>
      <c r="D16" s="111"/>
      <c r="E16" s="111"/>
    </row>
    <row r="17" spans="1:5" s="18" customFormat="1" ht="21.95" customHeight="1" x14ac:dyDescent="0.25">
      <c r="A17" s="142">
        <v>2</v>
      </c>
      <c r="B17" s="247" t="s">
        <v>138</v>
      </c>
      <c r="C17" s="248"/>
      <c r="D17" s="111"/>
      <c r="E17" s="111"/>
    </row>
    <row r="18" spans="1:5" s="18" customFormat="1" ht="21.95" customHeight="1" x14ac:dyDescent="0.25">
      <c r="A18" s="142">
        <v>3</v>
      </c>
      <c r="B18" s="247" t="s">
        <v>139</v>
      </c>
      <c r="C18" s="248"/>
      <c r="D18" s="111"/>
      <c r="E18" s="111"/>
    </row>
    <row r="19" spans="1:5" s="18" customFormat="1" ht="30" customHeight="1" x14ac:dyDescent="0.25">
      <c r="A19" s="142">
        <v>4</v>
      </c>
      <c r="B19" s="247" t="s">
        <v>140</v>
      </c>
      <c r="C19" s="248"/>
      <c r="D19" s="111"/>
      <c r="E19" s="111"/>
    </row>
    <row r="20" spans="1:5" s="18" customFormat="1" ht="21.95" customHeight="1" x14ac:dyDescent="0.25">
      <c r="A20" s="142">
        <v>5</v>
      </c>
      <c r="B20" s="247" t="s">
        <v>141</v>
      </c>
      <c r="C20" s="248"/>
      <c r="D20" s="111"/>
      <c r="E20" s="111"/>
    </row>
    <row r="21" spans="1:5" s="18" customFormat="1" ht="28.5" customHeight="1" x14ac:dyDescent="0.25">
      <c r="A21" s="142">
        <v>6</v>
      </c>
      <c r="B21" s="247" t="s">
        <v>142</v>
      </c>
      <c r="C21" s="248"/>
      <c r="D21" s="111"/>
      <c r="E21" s="111"/>
    </row>
    <row r="22" spans="1:5" s="18" customFormat="1" ht="21.75" customHeight="1" x14ac:dyDescent="0.25">
      <c r="A22" s="142">
        <v>7</v>
      </c>
      <c r="B22" s="247" t="s">
        <v>143</v>
      </c>
      <c r="C22" s="248"/>
      <c r="D22" s="111"/>
      <c r="E22" s="111"/>
    </row>
    <row r="23" spans="1:5" s="18" customFormat="1" ht="28.5" customHeight="1" x14ac:dyDescent="0.25">
      <c r="A23" s="142">
        <v>8</v>
      </c>
      <c r="B23" s="215" t="s">
        <v>144</v>
      </c>
      <c r="C23" s="216"/>
      <c r="D23" s="111"/>
      <c r="E23" s="111"/>
    </row>
    <row r="24" spans="1:5" s="18" customFormat="1" ht="21.95" customHeight="1" x14ac:dyDescent="0.25">
      <c r="A24" s="142">
        <v>9</v>
      </c>
      <c r="B24" s="215" t="s">
        <v>145</v>
      </c>
      <c r="C24" s="216"/>
      <c r="D24" s="111"/>
      <c r="E24" s="111"/>
    </row>
    <row r="25" spans="1:5" s="18" customFormat="1" ht="21.95" customHeight="1" x14ac:dyDescent="0.25">
      <c r="A25" s="142">
        <v>10</v>
      </c>
      <c r="B25" s="215" t="s">
        <v>146</v>
      </c>
      <c r="C25" s="216"/>
      <c r="D25" s="111"/>
      <c r="E25" s="111"/>
    </row>
    <row r="26" spans="1:5" s="18" customFormat="1" ht="21.95" customHeight="1" x14ac:dyDescent="0.25">
      <c r="A26" s="142">
        <v>11</v>
      </c>
      <c r="B26" s="215" t="s">
        <v>147</v>
      </c>
      <c r="C26" s="216"/>
      <c r="D26" s="111"/>
      <c r="E26" s="111"/>
    </row>
    <row r="27" spans="1:5" s="18" customFormat="1" ht="21.95" customHeight="1" x14ac:dyDescent="0.25">
      <c r="A27" s="142">
        <v>12</v>
      </c>
      <c r="B27" s="215" t="s">
        <v>148</v>
      </c>
      <c r="C27" s="216"/>
      <c r="D27" s="111"/>
      <c r="E27" s="111"/>
    </row>
    <row r="28" spans="1:5" s="18" customFormat="1" ht="21.95" customHeight="1" x14ac:dyDescent="0.25">
      <c r="A28" s="142">
        <v>13</v>
      </c>
      <c r="B28" s="215" t="s">
        <v>149</v>
      </c>
      <c r="C28" s="216"/>
      <c r="D28" s="111"/>
      <c r="E28" s="111"/>
    </row>
    <row r="29" spans="1:5" s="18" customFormat="1" ht="29.25" customHeight="1" x14ac:dyDescent="0.25">
      <c r="A29" s="142">
        <v>14</v>
      </c>
      <c r="B29" s="215" t="s">
        <v>150</v>
      </c>
      <c r="C29" s="216"/>
      <c r="D29" s="111"/>
      <c r="E29" s="111"/>
    </row>
    <row r="30" spans="1:5" s="18" customFormat="1" ht="21.95" customHeight="1" x14ac:dyDescent="0.25">
      <c r="A30" s="142">
        <v>15</v>
      </c>
      <c r="B30" s="215" t="s">
        <v>151</v>
      </c>
      <c r="C30" s="216"/>
      <c r="D30" s="111"/>
      <c r="E30" s="111"/>
    </row>
    <row r="31" spans="1:5" s="18" customFormat="1" ht="21.95" customHeight="1" x14ac:dyDescent="0.25">
      <c r="A31" s="142">
        <v>16</v>
      </c>
      <c r="B31" s="215" t="s">
        <v>152</v>
      </c>
      <c r="C31" s="216"/>
      <c r="D31" s="111"/>
      <c r="E31" s="111"/>
    </row>
    <row r="32" spans="1:5" s="18" customFormat="1" ht="21.95" customHeight="1" x14ac:dyDescent="0.25">
      <c r="A32" s="142">
        <v>17</v>
      </c>
      <c r="B32" s="215" t="s">
        <v>153</v>
      </c>
      <c r="C32" s="216"/>
      <c r="D32" s="111"/>
      <c r="E32" s="111"/>
    </row>
    <row r="33" spans="1:5" s="18" customFormat="1" ht="28.5" customHeight="1" x14ac:dyDescent="0.25">
      <c r="A33" s="142">
        <v>18</v>
      </c>
      <c r="B33" s="215" t="s">
        <v>154</v>
      </c>
      <c r="C33" s="216"/>
      <c r="D33" s="111"/>
      <c r="E33" s="111"/>
    </row>
    <row r="34" spans="1:5" s="18" customFormat="1" ht="21.95" customHeight="1" x14ac:dyDescent="0.25">
      <c r="A34" s="142">
        <v>19</v>
      </c>
      <c r="B34" s="215" t="s">
        <v>155</v>
      </c>
      <c r="C34" s="216"/>
      <c r="D34" s="111"/>
      <c r="E34" s="111"/>
    </row>
    <row r="35" spans="1:5" s="18" customFormat="1" ht="21.95" customHeight="1" x14ac:dyDescent="0.25">
      <c r="A35" s="142">
        <v>20</v>
      </c>
      <c r="B35" s="215" t="s">
        <v>156</v>
      </c>
      <c r="C35" s="216"/>
      <c r="D35" s="111"/>
      <c r="E35" s="111"/>
    </row>
    <row r="36" spans="1:5" s="18" customFormat="1" ht="21.95" customHeight="1" x14ac:dyDescent="0.25">
      <c r="A36" s="142">
        <v>21</v>
      </c>
      <c r="B36" s="215" t="s">
        <v>157</v>
      </c>
      <c r="C36" s="216"/>
      <c r="D36" s="111"/>
      <c r="E36" s="111"/>
    </row>
    <row r="37" spans="1:5" s="18" customFormat="1" ht="21.95" customHeight="1" x14ac:dyDescent="0.25">
      <c r="A37" s="142">
        <v>22</v>
      </c>
      <c r="B37" s="215" t="s">
        <v>158</v>
      </c>
      <c r="C37" s="216"/>
      <c r="D37" s="111"/>
      <c r="E37" s="111"/>
    </row>
    <row r="38" spans="1:5" s="18" customFormat="1" ht="21.95" customHeight="1" x14ac:dyDescent="0.25">
      <c r="A38" s="142">
        <v>23</v>
      </c>
      <c r="B38" s="215" t="s">
        <v>159</v>
      </c>
      <c r="C38" s="216"/>
      <c r="D38" s="111"/>
      <c r="E38" s="111"/>
    </row>
    <row r="39" spans="1:5" s="18" customFormat="1" ht="21.95" customHeight="1" x14ac:dyDescent="0.25">
      <c r="A39" s="142">
        <v>24</v>
      </c>
      <c r="B39" s="215" t="s">
        <v>160</v>
      </c>
      <c r="C39" s="216"/>
      <c r="D39" s="111"/>
      <c r="E39" s="111"/>
    </row>
    <row r="40" spans="1:5" s="18" customFormat="1" ht="21.95" customHeight="1" x14ac:dyDescent="0.25">
      <c r="A40" s="142">
        <v>25</v>
      </c>
      <c r="B40" s="215" t="s">
        <v>161</v>
      </c>
      <c r="C40" s="216"/>
      <c r="D40" s="111"/>
      <c r="E40" s="111"/>
    </row>
    <row r="41" spans="1:5" s="18" customFormat="1" ht="30" customHeight="1" x14ac:dyDescent="0.25">
      <c r="A41" s="142">
        <v>26</v>
      </c>
      <c r="B41" s="215" t="s">
        <v>162</v>
      </c>
      <c r="C41" s="216"/>
      <c r="D41" s="111"/>
      <c r="E41" s="111"/>
    </row>
    <row r="42" spans="1:5" s="18" customFormat="1" ht="21.95" customHeight="1" x14ac:dyDescent="0.25">
      <c r="A42" s="142">
        <v>27</v>
      </c>
      <c r="B42" s="215" t="s">
        <v>163</v>
      </c>
      <c r="C42" s="216"/>
      <c r="D42" s="111"/>
      <c r="E42" s="111"/>
    </row>
    <row r="43" spans="1:5" s="18" customFormat="1" ht="21.95" customHeight="1" x14ac:dyDescent="0.25">
      <c r="A43" s="142">
        <v>28</v>
      </c>
      <c r="B43" s="215" t="s">
        <v>164</v>
      </c>
      <c r="C43" s="216"/>
      <c r="D43" s="111"/>
      <c r="E43" s="111"/>
    </row>
    <row r="44" spans="1:5" s="18" customFormat="1" ht="21.95" customHeight="1" x14ac:dyDescent="0.25">
      <c r="A44" s="142">
        <v>29</v>
      </c>
      <c r="B44" s="215" t="s">
        <v>112</v>
      </c>
      <c r="C44" s="216"/>
      <c r="D44" s="111"/>
      <c r="E44" s="111"/>
    </row>
    <row r="45" spans="1:5" s="18" customFormat="1" ht="19.899999999999999" customHeight="1" x14ac:dyDescent="0.25">
      <c r="A45" s="87"/>
      <c r="B45" s="88"/>
      <c r="C45" s="88"/>
      <c r="D45" s="89"/>
      <c r="E45" s="89"/>
    </row>
    <row r="46" spans="1:5" s="14" customFormat="1" ht="24" customHeight="1" x14ac:dyDescent="0.2">
      <c r="A46" s="241" t="s">
        <v>120</v>
      </c>
      <c r="B46" s="241"/>
      <c r="C46" s="241"/>
      <c r="D46" s="241"/>
      <c r="E46" s="241"/>
    </row>
    <row r="47" spans="1:5" s="14" customFormat="1" ht="24" customHeight="1" x14ac:dyDescent="0.2">
      <c r="A47" s="165"/>
      <c r="B47" s="165"/>
      <c r="C47" s="165"/>
      <c r="D47" s="165"/>
      <c r="E47" s="165"/>
    </row>
    <row r="48" spans="1:5" s="14" customFormat="1" ht="24" customHeight="1" x14ac:dyDescent="0.2">
      <c r="A48" s="217" t="s">
        <v>165</v>
      </c>
      <c r="B48" s="217"/>
      <c r="C48" s="217"/>
      <c r="D48" s="165"/>
      <c r="E48" s="165"/>
    </row>
    <row r="49" spans="1:5" s="14" customFormat="1" ht="24" customHeight="1" x14ac:dyDescent="0.2">
      <c r="A49" s="167"/>
      <c r="B49" s="167"/>
      <c r="C49" s="167"/>
      <c r="D49" s="165"/>
      <c r="E49" s="165"/>
    </row>
    <row r="50" spans="1:5" s="14" customFormat="1" ht="13.5" customHeight="1" x14ac:dyDescent="0.2">
      <c r="A50" s="20"/>
      <c r="B50" s="21"/>
      <c r="C50" s="21"/>
      <c r="D50" s="22"/>
      <c r="E50" s="20"/>
    </row>
    <row r="51" spans="1:5" s="23" customFormat="1" ht="20.25" customHeight="1" x14ac:dyDescent="0.2">
      <c r="A51" s="106"/>
      <c r="B51" s="218" t="s">
        <v>171</v>
      </c>
      <c r="C51" s="218"/>
      <c r="D51" s="240"/>
      <c r="E51" s="240"/>
    </row>
    <row r="52" spans="1:5" s="24" customFormat="1" ht="18" customHeight="1" x14ac:dyDescent="0.2">
      <c r="A52" s="106"/>
      <c r="B52" s="143"/>
      <c r="C52" s="164" t="s">
        <v>113</v>
      </c>
      <c r="D52" s="243"/>
      <c r="E52" s="243"/>
    </row>
    <row r="53" spans="1:5" ht="33" customHeight="1" x14ac:dyDescent="0.2">
      <c r="A53" s="112"/>
      <c r="B53" s="112"/>
      <c r="C53" s="112"/>
      <c r="D53" s="112"/>
      <c r="E53" s="112"/>
    </row>
    <row r="54" spans="1:5" ht="69.75" customHeight="1" x14ac:dyDescent="0.25">
      <c r="A54" s="83"/>
      <c r="B54" s="84"/>
      <c r="C54" s="84"/>
      <c r="D54" s="41"/>
      <c r="E54" s="41"/>
    </row>
    <row r="55" spans="1:5" ht="15" customHeight="1" x14ac:dyDescent="0.25">
      <c r="A55" s="242"/>
      <c r="B55" s="242"/>
      <c r="C55" s="242"/>
      <c r="D55" s="242"/>
      <c r="E55" s="242"/>
    </row>
    <row r="56" spans="1:5" x14ac:dyDescent="0.2">
      <c r="A56" s="85"/>
      <c r="B56" s="86"/>
      <c r="C56" s="86"/>
      <c r="D56" s="25"/>
      <c r="E56" s="24"/>
    </row>
    <row r="61" spans="1:5" x14ac:dyDescent="0.2">
      <c r="E61" s="19" t="s">
        <v>23</v>
      </c>
    </row>
  </sheetData>
  <mergeCells count="52">
    <mergeCell ref="A1:E1"/>
    <mergeCell ref="D51:E51"/>
    <mergeCell ref="A46:E46"/>
    <mergeCell ref="A55:E55"/>
    <mergeCell ref="D52:E52"/>
    <mergeCell ref="A15:C15"/>
    <mergeCell ref="B16:C16"/>
    <mergeCell ref="B17:C17"/>
    <mergeCell ref="B18:C18"/>
    <mergeCell ref="B19:C19"/>
    <mergeCell ref="B20:C20"/>
    <mergeCell ref="B21:C21"/>
    <mergeCell ref="B22:C22"/>
    <mergeCell ref="B23:C23"/>
    <mergeCell ref="A2:D2"/>
    <mergeCell ref="D13:E13"/>
    <mergeCell ref="A4:B4"/>
    <mergeCell ref="A5:B5"/>
    <mergeCell ref="A12:C14"/>
    <mergeCell ref="C4:E4"/>
    <mergeCell ref="C5:E5"/>
    <mergeCell ref="A11:E11"/>
    <mergeCell ref="B51:C51"/>
    <mergeCell ref="B43:C43"/>
    <mergeCell ref="B44:C44"/>
    <mergeCell ref="A6:B6"/>
    <mergeCell ref="A7:B7"/>
    <mergeCell ref="A8:B8"/>
    <mergeCell ref="C6:E6"/>
    <mergeCell ref="C7:E7"/>
    <mergeCell ref="C8:E8"/>
    <mergeCell ref="B24:C24"/>
    <mergeCell ref="B25:C25"/>
    <mergeCell ref="B26:C26"/>
    <mergeCell ref="B35:C35"/>
    <mergeCell ref="B36:C36"/>
    <mergeCell ref="D12:E12"/>
    <mergeCell ref="B38:C38"/>
    <mergeCell ref="B27:C27"/>
    <mergeCell ref="B28:C28"/>
    <mergeCell ref="B29:C29"/>
    <mergeCell ref="B30:C30"/>
    <mergeCell ref="B31:C31"/>
    <mergeCell ref="B32:C32"/>
    <mergeCell ref="B33:C33"/>
    <mergeCell ref="B34:C34"/>
    <mergeCell ref="B37:C37"/>
    <mergeCell ref="A48:C48"/>
    <mergeCell ref="B39:C39"/>
    <mergeCell ref="B40:C40"/>
    <mergeCell ref="B41:C41"/>
    <mergeCell ref="B42:C42"/>
  </mergeCells>
  <conditionalFormatting sqref="C4:C8">
    <cfRule type="containsBlanks" dxfId="4" priority="1">
      <formula>LEN(TRIM(C4))=0</formula>
    </cfRule>
  </conditionalFormatting>
  <pageMargins left="0.59055118110236227" right="0.59055118110236227" top="0.78740157480314965" bottom="0.78740157480314965" header="0.31496062992125984" footer="0.11811023622047245"/>
  <pageSetup paperSize="9" scale="95" fitToHeight="0"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7"/>
  <sheetViews>
    <sheetView zoomScaleNormal="100" workbookViewId="0">
      <selection activeCell="M23" sqref="M23"/>
    </sheetView>
  </sheetViews>
  <sheetFormatPr defaultRowHeight="15" x14ac:dyDescent="0.25"/>
  <cols>
    <col min="1" max="1" width="5.28515625" customWidth="1"/>
    <col min="2" max="2" width="16" customWidth="1"/>
    <col min="3" max="3" width="10" customWidth="1"/>
    <col min="4" max="4" width="10.140625" customWidth="1"/>
    <col min="5" max="5" width="15.140625" customWidth="1"/>
    <col min="6" max="6" width="14.42578125" customWidth="1"/>
    <col min="7" max="7" width="6.8554687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64" t="s">
        <v>128</v>
      </c>
      <c r="B1" s="266"/>
      <c r="C1" s="266"/>
      <c r="D1" s="266"/>
      <c r="E1" s="266"/>
      <c r="F1" s="266"/>
      <c r="G1" s="266"/>
      <c r="H1" s="266"/>
      <c r="I1" s="266"/>
      <c r="J1" s="266"/>
      <c r="K1" s="266"/>
      <c r="L1" s="266"/>
      <c r="M1" s="266"/>
      <c r="N1" s="42"/>
      <c r="O1" s="42"/>
    </row>
    <row r="2" spans="1:15" ht="16.5" x14ac:dyDescent="0.3">
      <c r="A2" s="42"/>
      <c r="B2" s="42"/>
      <c r="C2" s="42"/>
      <c r="D2" s="42"/>
      <c r="E2" s="42"/>
      <c r="F2" s="42"/>
      <c r="G2" s="42"/>
      <c r="H2" s="42"/>
      <c r="I2" s="42"/>
      <c r="J2" s="42"/>
      <c r="K2" s="42"/>
      <c r="L2" s="42"/>
      <c r="M2" s="42"/>
      <c r="N2" s="42"/>
      <c r="O2" s="42"/>
    </row>
    <row r="3" spans="1:15" ht="16.5" x14ac:dyDescent="0.3">
      <c r="A3" s="260" t="s">
        <v>5</v>
      </c>
      <c r="B3" s="260"/>
      <c r="C3" s="64"/>
      <c r="D3" s="64"/>
      <c r="E3" s="65"/>
      <c r="F3" s="65"/>
      <c r="G3" s="65"/>
      <c r="H3" s="65"/>
      <c r="I3" s="65"/>
      <c r="J3" s="65"/>
      <c r="K3" s="65"/>
      <c r="L3" s="42"/>
      <c r="M3" s="42"/>
      <c r="N3" s="42"/>
      <c r="O3" s="42"/>
    </row>
    <row r="4" spans="1:15" ht="16.5" x14ac:dyDescent="0.3">
      <c r="A4" s="264" t="s">
        <v>168</v>
      </c>
      <c r="B4" s="264"/>
      <c r="C4" s="264"/>
      <c r="D4" s="264"/>
      <c r="E4" s="264"/>
      <c r="F4" s="264"/>
      <c r="G4" s="264"/>
      <c r="H4" s="264"/>
      <c r="I4" s="264"/>
      <c r="J4" s="264"/>
      <c r="K4" s="264"/>
      <c r="L4" s="42"/>
      <c r="M4" s="42"/>
      <c r="N4" s="42"/>
      <c r="O4" s="42"/>
    </row>
    <row r="5" spans="1:15" ht="16.5" x14ac:dyDescent="0.3">
      <c r="A5" s="265"/>
      <c r="B5" s="265"/>
      <c r="C5" s="265"/>
      <c r="D5" s="265"/>
      <c r="E5" s="265"/>
      <c r="F5" s="73"/>
      <c r="G5" s="133"/>
      <c r="H5" s="42"/>
      <c r="I5" s="42"/>
      <c r="J5" s="42"/>
      <c r="K5" s="42"/>
      <c r="L5" s="42"/>
      <c r="M5" s="42"/>
      <c r="N5" s="42"/>
      <c r="O5" s="42"/>
    </row>
    <row r="6" spans="1:15" x14ac:dyDescent="0.25">
      <c r="A6" s="267" t="s">
        <v>43</v>
      </c>
      <c r="B6" s="267"/>
      <c r="C6" s="267"/>
      <c r="D6" s="267"/>
      <c r="E6" s="267"/>
      <c r="F6" s="267"/>
      <c r="G6" s="267"/>
      <c r="H6" s="267"/>
      <c r="I6" s="267"/>
      <c r="J6" s="267"/>
      <c r="K6" s="267"/>
      <c r="L6" s="267"/>
      <c r="M6" s="267"/>
      <c r="N6" s="267"/>
      <c r="O6" s="267"/>
    </row>
    <row r="7" spans="1:15" x14ac:dyDescent="0.25">
      <c r="A7" s="44"/>
      <c r="B7" s="44"/>
      <c r="C7" s="44"/>
      <c r="D7" s="44"/>
      <c r="E7" s="44"/>
      <c r="F7" s="74"/>
      <c r="G7" s="74"/>
      <c r="H7" s="44"/>
      <c r="I7" s="44"/>
      <c r="J7" s="44"/>
      <c r="K7" s="44"/>
      <c r="L7" s="44"/>
      <c r="M7" s="44"/>
      <c r="N7" s="74"/>
      <c r="O7" s="74"/>
    </row>
    <row r="8" spans="1:15" ht="20.25" customHeight="1" x14ac:dyDescent="0.25">
      <c r="A8" s="268" t="s">
        <v>21</v>
      </c>
      <c r="B8" s="269" t="s">
        <v>129</v>
      </c>
      <c r="C8" s="268" t="s">
        <v>54</v>
      </c>
      <c r="D8" s="270" t="s">
        <v>27</v>
      </c>
      <c r="E8" s="268" t="s">
        <v>61</v>
      </c>
      <c r="F8" s="268" t="s">
        <v>62</v>
      </c>
      <c r="G8" s="271" t="s">
        <v>114</v>
      </c>
      <c r="H8" s="268" t="s">
        <v>28</v>
      </c>
      <c r="I8" s="268"/>
      <c r="J8" s="268"/>
      <c r="K8" s="268"/>
      <c r="L8" s="268" t="s">
        <v>29</v>
      </c>
      <c r="M8" s="268"/>
      <c r="N8" s="268"/>
      <c r="O8" s="268"/>
    </row>
    <row r="9" spans="1:15" ht="27" x14ac:dyDescent="0.25">
      <c r="A9" s="268"/>
      <c r="B9" s="269"/>
      <c r="C9" s="268"/>
      <c r="D9" s="270"/>
      <c r="E9" s="268"/>
      <c r="F9" s="268"/>
      <c r="G9" s="272"/>
      <c r="H9" s="144" t="s">
        <v>30</v>
      </c>
      <c r="I9" s="144" t="s">
        <v>31</v>
      </c>
      <c r="J9" s="144" t="s">
        <v>118</v>
      </c>
      <c r="K9" s="144" t="s">
        <v>32</v>
      </c>
      <c r="L9" s="144" t="s">
        <v>30</v>
      </c>
      <c r="M9" s="144" t="s">
        <v>174</v>
      </c>
      <c r="N9" s="144" t="s">
        <v>118</v>
      </c>
      <c r="O9" s="144" t="s">
        <v>32</v>
      </c>
    </row>
    <row r="10" spans="1:15" x14ac:dyDescent="0.25">
      <c r="A10" s="145" t="s">
        <v>0</v>
      </c>
      <c r="B10" s="145" t="s">
        <v>1</v>
      </c>
      <c r="C10" s="145" t="s">
        <v>2</v>
      </c>
      <c r="D10" s="146" t="s">
        <v>3</v>
      </c>
      <c r="E10" s="145" t="s">
        <v>4</v>
      </c>
      <c r="F10" s="145" t="s">
        <v>60</v>
      </c>
      <c r="G10" s="145" t="s">
        <v>20</v>
      </c>
      <c r="H10" s="145" t="s">
        <v>24</v>
      </c>
      <c r="I10" s="145" t="s">
        <v>19</v>
      </c>
      <c r="J10" s="145" t="s">
        <v>18</v>
      </c>
      <c r="K10" s="147" t="s">
        <v>17</v>
      </c>
      <c r="L10" s="145" t="s">
        <v>16</v>
      </c>
      <c r="M10" s="145" t="s">
        <v>25</v>
      </c>
      <c r="N10" s="145" t="s">
        <v>26</v>
      </c>
      <c r="O10" s="145" t="s">
        <v>115</v>
      </c>
    </row>
    <row r="11" spans="1:15" ht="45" customHeight="1" x14ac:dyDescent="0.25">
      <c r="A11" s="148" t="s">
        <v>0</v>
      </c>
      <c r="B11" s="149" t="s">
        <v>169</v>
      </c>
      <c r="C11" s="150" t="s">
        <v>34</v>
      </c>
      <c r="D11" s="151">
        <v>1</v>
      </c>
      <c r="E11" s="152"/>
      <c r="F11" s="152"/>
      <c r="G11" s="152"/>
      <c r="H11" s="153">
        <v>0</v>
      </c>
      <c r="I11" s="154">
        <v>0</v>
      </c>
      <c r="J11" s="155">
        <f>H11*I11</f>
        <v>0</v>
      </c>
      <c r="K11" s="156">
        <f t="shared" ref="K11" si="0">H11+J11</f>
        <v>0</v>
      </c>
      <c r="L11" s="156">
        <f>H11*D11</f>
        <v>0</v>
      </c>
      <c r="M11" s="157">
        <f>I11</f>
        <v>0</v>
      </c>
      <c r="N11" s="155">
        <f>L11*M11</f>
        <v>0</v>
      </c>
      <c r="O11" s="155">
        <f>L11+N11</f>
        <v>0</v>
      </c>
    </row>
    <row r="12" spans="1:15" ht="24" customHeight="1" x14ac:dyDescent="0.25">
      <c r="A12" s="45"/>
      <c r="B12" s="46"/>
      <c r="C12" s="46"/>
      <c r="D12" s="46"/>
      <c r="E12" s="47"/>
      <c r="F12" s="47"/>
      <c r="G12" s="47"/>
      <c r="H12" s="46"/>
      <c r="I12" s="46"/>
      <c r="J12" s="46"/>
      <c r="K12" s="46"/>
      <c r="L12" s="48"/>
      <c r="M12" s="48"/>
      <c r="N12" s="48"/>
      <c r="O12" s="130"/>
    </row>
    <row r="13" spans="1:15" ht="15" customHeight="1" x14ac:dyDescent="0.25">
      <c r="A13" s="45"/>
      <c r="B13" s="46"/>
      <c r="C13" s="46"/>
      <c r="D13" s="46"/>
      <c r="E13" s="47"/>
      <c r="F13" s="47"/>
      <c r="G13" s="47"/>
      <c r="H13" s="46"/>
      <c r="I13" s="46"/>
      <c r="J13" s="46"/>
      <c r="K13" s="46"/>
      <c r="L13" s="48"/>
      <c r="M13" s="48"/>
      <c r="N13" s="48"/>
      <c r="O13" s="105"/>
    </row>
    <row r="14" spans="1:15" x14ac:dyDescent="0.25">
      <c r="A14" s="96"/>
      <c r="B14" s="97"/>
      <c r="C14" s="98"/>
      <c r="D14" s="99"/>
      <c r="E14" s="100"/>
      <c r="F14" s="100"/>
      <c r="G14" s="100"/>
      <c r="H14" s="101"/>
      <c r="I14" s="102"/>
      <c r="J14" s="103"/>
      <c r="K14" s="101"/>
      <c r="L14" s="101"/>
      <c r="M14" s="104"/>
      <c r="N14" s="103"/>
      <c r="O14" s="101"/>
    </row>
    <row r="15" spans="1:15" x14ac:dyDescent="0.25">
      <c r="A15" s="45"/>
      <c r="B15" s="46"/>
      <c r="C15" s="46"/>
      <c r="D15" s="46"/>
      <c r="E15" s="47"/>
      <c r="F15" s="47"/>
      <c r="G15" s="47"/>
      <c r="H15" s="46"/>
      <c r="I15" s="46"/>
      <c r="J15" s="46"/>
      <c r="K15" s="46"/>
      <c r="L15" s="48"/>
      <c r="M15" s="48"/>
      <c r="N15" s="48"/>
      <c r="O15" s="48"/>
    </row>
    <row r="16" spans="1:15" x14ac:dyDescent="0.25">
      <c r="A16" s="253" t="s">
        <v>7</v>
      </c>
      <c r="B16" s="253"/>
      <c r="C16" s="256"/>
      <c r="D16" s="257"/>
      <c r="E16" s="258"/>
      <c r="F16" s="80"/>
      <c r="G16" s="134"/>
      <c r="H16" s="49"/>
      <c r="I16" s="49"/>
      <c r="J16" s="49"/>
      <c r="K16" s="49"/>
      <c r="L16" s="43"/>
      <c r="M16" s="43"/>
      <c r="N16" s="43"/>
      <c r="O16" s="43"/>
    </row>
    <row r="17" spans="1:15" x14ac:dyDescent="0.25">
      <c r="A17" s="254" t="s">
        <v>8</v>
      </c>
      <c r="B17" s="254"/>
      <c r="C17" s="256"/>
      <c r="D17" s="257"/>
      <c r="E17" s="258"/>
      <c r="F17" s="80"/>
      <c r="G17" s="134"/>
      <c r="H17" s="49"/>
      <c r="I17" s="49"/>
      <c r="J17" s="49"/>
      <c r="K17" s="49"/>
      <c r="L17" s="49"/>
      <c r="M17" s="49"/>
      <c r="N17" s="49"/>
      <c r="O17" s="43"/>
    </row>
    <row r="18" spans="1:15" x14ac:dyDescent="0.25">
      <c r="A18" s="254" t="s">
        <v>9</v>
      </c>
      <c r="B18" s="254"/>
      <c r="C18" s="256"/>
      <c r="D18" s="257"/>
      <c r="E18" s="258"/>
      <c r="F18" s="80"/>
      <c r="G18" s="134"/>
      <c r="H18" s="49"/>
      <c r="I18" s="49" t="s">
        <v>69</v>
      </c>
      <c r="J18" s="49"/>
      <c r="K18" s="49"/>
      <c r="L18" s="43"/>
      <c r="M18" s="43"/>
      <c r="N18" s="43"/>
      <c r="O18" s="43"/>
    </row>
    <row r="19" spans="1:15" x14ac:dyDescent="0.25">
      <c r="A19" s="254" t="s">
        <v>10</v>
      </c>
      <c r="B19" s="254"/>
      <c r="C19" s="256"/>
      <c r="D19" s="257"/>
      <c r="E19" s="258"/>
      <c r="F19" s="80"/>
      <c r="G19" s="134"/>
      <c r="H19" s="49"/>
      <c r="I19" s="49"/>
      <c r="J19" s="93"/>
      <c r="K19" s="93"/>
      <c r="L19" s="94"/>
      <c r="M19" s="94"/>
      <c r="N19" s="43"/>
      <c r="O19" s="43"/>
    </row>
    <row r="20" spans="1:15" x14ac:dyDescent="0.25">
      <c r="A20" s="254" t="s">
        <v>127</v>
      </c>
      <c r="B20" s="261"/>
      <c r="C20" s="256"/>
      <c r="D20" s="257"/>
      <c r="E20" s="258"/>
      <c r="F20" s="141"/>
      <c r="G20" s="141"/>
      <c r="H20" s="49"/>
      <c r="I20" s="49"/>
      <c r="J20" s="93"/>
      <c r="K20" s="93"/>
      <c r="L20" s="94"/>
      <c r="M20" s="94"/>
      <c r="N20" s="43"/>
      <c r="O20" s="43"/>
    </row>
    <row r="21" spans="1:15" ht="16.5" x14ac:dyDescent="0.25">
      <c r="A21" s="43"/>
      <c r="B21" s="43"/>
      <c r="C21" s="43"/>
      <c r="D21" s="50"/>
      <c r="E21" s="51"/>
      <c r="F21" s="82"/>
      <c r="G21" s="82"/>
      <c r="H21" s="43"/>
      <c r="I21" s="43"/>
      <c r="J21" s="92"/>
      <c r="K21" s="92"/>
      <c r="L21" s="95"/>
      <c r="M21" s="95"/>
      <c r="N21" s="43"/>
      <c r="O21" s="43"/>
    </row>
    <row r="22" spans="1:15" ht="16.5" x14ac:dyDescent="0.25">
      <c r="A22" s="43"/>
      <c r="B22" s="43"/>
      <c r="C22" s="52"/>
      <c r="D22" s="53"/>
      <c r="E22" s="262" t="s">
        <v>171</v>
      </c>
      <c r="F22" s="262"/>
      <c r="G22" s="262"/>
      <c r="H22" s="259"/>
      <c r="I22" s="259"/>
      <c r="J22" s="92"/>
      <c r="K22" s="92"/>
      <c r="L22" s="95"/>
      <c r="M22" s="95"/>
      <c r="N22" s="53"/>
      <c r="O22" s="43"/>
    </row>
    <row r="23" spans="1:15" x14ac:dyDescent="0.25">
      <c r="A23" s="260" t="s">
        <v>67</v>
      </c>
      <c r="B23" s="260"/>
      <c r="C23" s="260"/>
      <c r="D23" s="260"/>
      <c r="E23" s="65"/>
      <c r="F23" s="263" t="s">
        <v>64</v>
      </c>
      <c r="G23" s="263"/>
      <c r="H23" s="43"/>
      <c r="I23" s="43"/>
      <c r="J23" s="49"/>
      <c r="K23" s="49"/>
      <c r="L23" s="54"/>
      <c r="M23" s="54"/>
      <c r="N23" s="54"/>
      <c r="O23" s="54"/>
    </row>
    <row r="24" spans="1:15" x14ac:dyDescent="0.25">
      <c r="A24" s="255"/>
      <c r="B24" s="255"/>
      <c r="C24" s="90"/>
      <c r="D24" s="91"/>
      <c r="E24" s="91"/>
      <c r="F24" s="53"/>
      <c r="G24" s="53"/>
      <c r="H24" s="53"/>
      <c r="I24" s="53"/>
      <c r="J24" s="43"/>
      <c r="K24" s="43"/>
      <c r="L24" s="55"/>
      <c r="M24" s="55"/>
      <c r="N24" s="55"/>
      <c r="O24" s="53"/>
    </row>
    <row r="25" spans="1:15" x14ac:dyDescent="0.25">
      <c r="A25" s="43"/>
      <c r="B25" s="56"/>
      <c r="C25" s="56"/>
      <c r="D25" s="56"/>
      <c r="E25" s="57"/>
      <c r="F25" s="57"/>
      <c r="G25" s="57"/>
      <c r="H25" s="55"/>
      <c r="I25" s="58"/>
      <c r="J25" s="53"/>
      <c r="K25" s="53"/>
      <c r="L25" s="43"/>
      <c r="M25" s="43"/>
      <c r="N25" s="43"/>
      <c r="O25" s="43"/>
    </row>
    <row r="26" spans="1:15" ht="10.9" customHeight="1" x14ac:dyDescent="0.25">
      <c r="A26" s="43"/>
      <c r="B26" s="56"/>
      <c r="C26" s="56"/>
      <c r="D26" s="56"/>
      <c r="E26" s="57"/>
      <c r="F26" s="57"/>
      <c r="G26" s="57"/>
      <c r="H26" s="55"/>
      <c r="I26" s="58"/>
      <c r="J26" s="53"/>
      <c r="K26" s="53"/>
      <c r="L26" s="43"/>
      <c r="M26" s="43"/>
      <c r="N26" s="43"/>
      <c r="O26" s="43"/>
    </row>
    <row r="27" spans="1:15" x14ac:dyDescent="0.25">
      <c r="A27" s="252"/>
      <c r="B27" s="252"/>
      <c r="C27" s="252"/>
      <c r="D27" s="252"/>
      <c r="E27" s="252"/>
      <c r="F27" s="252"/>
      <c r="G27" s="252"/>
      <c r="H27" s="252"/>
      <c r="I27" s="252"/>
      <c r="J27" s="252"/>
      <c r="K27" s="252"/>
      <c r="L27" s="43"/>
      <c r="M27" s="43"/>
      <c r="N27" s="43"/>
      <c r="O27" s="43"/>
    </row>
  </sheetData>
  <mergeCells count="30">
    <mergeCell ref="E8:E9"/>
    <mergeCell ref="H8:K8"/>
    <mergeCell ref="L8:O8"/>
    <mergeCell ref="A8:A9"/>
    <mergeCell ref="B8:B9"/>
    <mergeCell ref="C8:C9"/>
    <mergeCell ref="D8:D9"/>
    <mergeCell ref="F8:F9"/>
    <mergeCell ref="G8:G9"/>
    <mergeCell ref="A3:B3"/>
    <mergeCell ref="A4:K4"/>
    <mergeCell ref="A5:E5"/>
    <mergeCell ref="A1:M1"/>
    <mergeCell ref="A6:O6"/>
    <mergeCell ref="A27:K27"/>
    <mergeCell ref="A16:B16"/>
    <mergeCell ref="A17:B17"/>
    <mergeCell ref="A18:B18"/>
    <mergeCell ref="A19:B19"/>
    <mergeCell ref="A24:B24"/>
    <mergeCell ref="C16:E16"/>
    <mergeCell ref="C17:E17"/>
    <mergeCell ref="C18:E18"/>
    <mergeCell ref="C19:E19"/>
    <mergeCell ref="H22:I22"/>
    <mergeCell ref="A23:D23"/>
    <mergeCell ref="C20:E20"/>
    <mergeCell ref="A20:B20"/>
    <mergeCell ref="E22:G22"/>
    <mergeCell ref="F23:G23"/>
  </mergeCells>
  <conditionalFormatting sqref="C16">
    <cfRule type="containsBlanks" dxfId="3" priority="5">
      <formula>LEN(TRIM(C16))=0</formula>
    </cfRule>
  </conditionalFormatting>
  <conditionalFormatting sqref="C17:C20">
    <cfRule type="containsBlanks" dxfId="2" priority="1">
      <formula>LEN(TRIM(C17))=0</formula>
    </cfRule>
  </conditionalFormatting>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H28" sqref="H28"/>
    </sheetView>
  </sheetViews>
  <sheetFormatPr defaultRowHeight="15" x14ac:dyDescent="0.25"/>
  <cols>
    <col min="1" max="1" width="30.7109375" customWidth="1"/>
    <col min="2" max="2" width="23.85546875" customWidth="1"/>
    <col min="3" max="3" width="18" customWidth="1"/>
    <col min="4" max="4" width="22" customWidth="1"/>
    <col min="5" max="5" width="31.140625" customWidth="1"/>
  </cols>
  <sheetData>
    <row r="1" spans="1:5" ht="15" customHeight="1" x14ac:dyDescent="0.25">
      <c r="A1" s="275" t="s">
        <v>170</v>
      </c>
      <c r="B1" s="275"/>
      <c r="C1" s="275"/>
      <c r="D1" s="275"/>
      <c r="E1" s="275"/>
    </row>
    <row r="2" spans="1:5" ht="16.5" x14ac:dyDescent="0.3">
      <c r="A2" s="113"/>
      <c r="B2" s="113"/>
      <c r="C2" s="113"/>
      <c r="D2" s="113"/>
      <c r="E2" s="124"/>
    </row>
    <row r="3" spans="1:5" ht="16.5" x14ac:dyDescent="0.3">
      <c r="A3" s="113"/>
      <c r="B3" s="113"/>
      <c r="C3" s="113"/>
      <c r="D3" s="113"/>
      <c r="E3" s="124"/>
    </row>
    <row r="4" spans="1:5" ht="16.5" x14ac:dyDescent="0.25">
      <c r="A4" s="276" t="s">
        <v>75</v>
      </c>
      <c r="B4" s="276"/>
      <c r="C4" s="276"/>
      <c r="D4" s="276"/>
      <c r="E4" s="276"/>
    </row>
    <row r="5" spans="1:5" ht="16.5" x14ac:dyDescent="0.3">
      <c r="A5" s="114"/>
      <c r="B5" s="124"/>
      <c r="C5" s="124"/>
      <c r="D5" s="124"/>
      <c r="E5" s="124"/>
    </row>
    <row r="6" spans="1:5" ht="16.5" x14ac:dyDescent="0.3">
      <c r="A6" s="124"/>
      <c r="B6" s="124"/>
      <c r="C6" s="124"/>
      <c r="D6" s="124"/>
      <c r="E6" s="124"/>
    </row>
    <row r="7" spans="1:5" x14ac:dyDescent="0.25">
      <c r="A7" s="277" t="s">
        <v>76</v>
      </c>
      <c r="B7" s="277"/>
      <c r="C7" s="277"/>
      <c r="D7" s="277"/>
      <c r="E7" s="277"/>
    </row>
    <row r="8" spans="1:5" ht="16.5" x14ac:dyDescent="0.3">
      <c r="A8" s="115" t="s">
        <v>77</v>
      </c>
      <c r="B8" s="124"/>
      <c r="C8" s="124"/>
      <c r="D8" s="124"/>
      <c r="E8" s="124"/>
    </row>
    <row r="9" spans="1:5" ht="16.5" x14ac:dyDescent="0.3">
      <c r="A9" s="115"/>
      <c r="B9" s="124"/>
      <c r="C9" s="124"/>
      <c r="D9" s="124"/>
      <c r="E9" s="124"/>
    </row>
    <row r="10" spans="1:5" x14ac:dyDescent="0.25">
      <c r="A10" s="278" t="s">
        <v>78</v>
      </c>
      <c r="B10" s="278"/>
      <c r="C10" s="278"/>
      <c r="D10" s="278"/>
      <c r="E10" s="278"/>
    </row>
    <row r="11" spans="1:5" ht="16.5" x14ac:dyDescent="0.3">
      <c r="A11" s="125"/>
      <c r="B11" s="124"/>
      <c r="C11" s="124"/>
      <c r="D11" s="124"/>
      <c r="E11" s="124"/>
    </row>
    <row r="12" spans="1:5" ht="60" customHeight="1" x14ac:dyDescent="0.25">
      <c r="A12" s="123" t="s">
        <v>79</v>
      </c>
      <c r="B12" s="123" t="s">
        <v>80</v>
      </c>
      <c r="C12" s="123" t="s">
        <v>130</v>
      </c>
      <c r="D12" s="123" t="s">
        <v>81</v>
      </c>
      <c r="E12" s="123" t="s">
        <v>82</v>
      </c>
    </row>
    <row r="13" spans="1:5" x14ac:dyDescent="0.25">
      <c r="A13" s="116"/>
      <c r="B13" s="116"/>
      <c r="C13" s="116"/>
      <c r="D13" s="117"/>
      <c r="E13" s="116"/>
    </row>
    <row r="14" spans="1:5" ht="16.5" x14ac:dyDescent="0.25">
      <c r="A14" s="116"/>
      <c r="B14" s="118"/>
      <c r="C14" s="117"/>
      <c r="D14" s="126"/>
      <c r="E14" s="116"/>
    </row>
    <row r="15" spans="1:5" ht="16.5" x14ac:dyDescent="0.25">
      <c r="A15" s="116"/>
      <c r="B15" s="118"/>
      <c r="C15" s="126"/>
      <c r="D15" s="126"/>
      <c r="E15" s="116"/>
    </row>
    <row r="16" spans="1:5" x14ac:dyDescent="0.25">
      <c r="A16" s="119"/>
      <c r="B16" s="119"/>
      <c r="C16" s="119"/>
      <c r="D16" s="119"/>
      <c r="E16" s="119"/>
    </row>
    <row r="17" spans="1:5" x14ac:dyDescent="0.25">
      <c r="A17" s="119"/>
      <c r="B17" s="119"/>
      <c r="C17" s="119"/>
      <c r="D17" s="119"/>
      <c r="E17" s="119"/>
    </row>
    <row r="18" spans="1:5" x14ac:dyDescent="0.25">
      <c r="A18" s="119"/>
      <c r="B18" s="119"/>
      <c r="C18" s="119"/>
      <c r="D18" s="119"/>
      <c r="E18" s="119"/>
    </row>
    <row r="19" spans="1:5" x14ac:dyDescent="0.25">
      <c r="A19" s="119"/>
      <c r="B19" s="119"/>
      <c r="C19" s="119"/>
      <c r="D19" s="119"/>
      <c r="E19" s="119"/>
    </row>
    <row r="20" spans="1:5" x14ac:dyDescent="0.25">
      <c r="A20" s="119"/>
      <c r="B20" s="119"/>
      <c r="C20" s="119"/>
      <c r="D20" s="119"/>
      <c r="E20" s="119"/>
    </row>
    <row r="21" spans="1:5" x14ac:dyDescent="0.25">
      <c r="A21" s="120"/>
      <c r="B21" s="120"/>
      <c r="C21" s="120"/>
      <c r="D21" s="120"/>
      <c r="E21" s="120"/>
    </row>
    <row r="22" spans="1:5" x14ac:dyDescent="0.25">
      <c r="A22" s="120"/>
      <c r="B22" s="120"/>
      <c r="C22" s="120"/>
      <c r="D22" s="120"/>
      <c r="E22" s="120"/>
    </row>
    <row r="23" spans="1:5" x14ac:dyDescent="0.25">
      <c r="A23" s="279" t="s">
        <v>83</v>
      </c>
      <c r="B23" s="279"/>
      <c r="C23" s="120"/>
      <c r="D23" s="120"/>
      <c r="E23" s="120"/>
    </row>
    <row r="24" spans="1:5" x14ac:dyDescent="0.25">
      <c r="A24" s="120"/>
      <c r="B24" s="120"/>
      <c r="C24" s="120"/>
      <c r="D24" s="120"/>
      <c r="E24" s="120"/>
    </row>
    <row r="25" spans="1:5" x14ac:dyDescent="0.25">
      <c r="A25" s="121"/>
      <c r="B25" s="120"/>
      <c r="C25" s="120"/>
      <c r="D25" s="120"/>
      <c r="E25" s="120"/>
    </row>
    <row r="26" spans="1:5" x14ac:dyDescent="0.25">
      <c r="A26" s="280" t="s">
        <v>171</v>
      </c>
      <c r="B26" s="280"/>
      <c r="C26" s="273"/>
      <c r="D26" s="273"/>
      <c r="E26" s="122"/>
    </row>
    <row r="27" spans="1:5" x14ac:dyDescent="0.25">
      <c r="A27" s="120"/>
      <c r="B27" s="158" t="s">
        <v>113</v>
      </c>
      <c r="C27" s="274" t="s">
        <v>131</v>
      </c>
      <c r="D27" s="274"/>
      <c r="E27" s="120"/>
    </row>
    <row r="28" spans="1:5" x14ac:dyDescent="0.25">
      <c r="A28" s="120"/>
      <c r="B28" s="120"/>
      <c r="C28" s="120"/>
      <c r="D28" s="120"/>
      <c r="E28" s="120"/>
    </row>
    <row r="29" spans="1:5" x14ac:dyDescent="0.25">
      <c r="A29" s="120"/>
      <c r="B29" s="120"/>
      <c r="C29" s="120"/>
      <c r="D29" s="120"/>
      <c r="E29" s="120"/>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0"/>
  <sheetViews>
    <sheetView showGridLines="0" topLeftCell="A10" zoomScaleNormal="100" workbookViewId="0">
      <selection activeCell="G19" sqref="G1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0" t="s">
        <v>5</v>
      </c>
      <c r="B1" s="200"/>
      <c r="C1" s="39"/>
      <c r="D1" s="39"/>
    </row>
    <row r="2" spans="1:10" s="7" customFormat="1" ht="27" customHeight="1" x14ac:dyDescent="0.25">
      <c r="A2" s="191" t="str">
        <f>'Príloha č.1'!A2:D2</f>
        <v xml:space="preserve">Doplnenie prístrojového vybavenia – Systém pre vertikalizáciu a mobilizáciu </v>
      </c>
      <c r="B2" s="191"/>
      <c r="C2" s="191"/>
      <c r="D2" s="191"/>
    </row>
    <row r="3" spans="1:10" s="7" customFormat="1" ht="9" customHeight="1" x14ac:dyDescent="0.25">
      <c r="A3" s="127"/>
      <c r="B3" s="127"/>
      <c r="C3" s="127"/>
      <c r="D3" s="127"/>
    </row>
    <row r="4" spans="1:10" ht="43.5" customHeight="1" x14ac:dyDescent="0.3">
      <c r="A4" s="207" t="s">
        <v>175</v>
      </c>
      <c r="B4" s="207"/>
      <c r="C4" s="207"/>
      <c r="D4" s="207"/>
      <c r="E4" s="8"/>
      <c r="F4" s="8"/>
      <c r="G4" s="8"/>
      <c r="H4" s="8"/>
      <c r="I4" s="8"/>
      <c r="J4" s="8"/>
    </row>
    <row r="5" spans="1:10" ht="19.5" customHeight="1" x14ac:dyDescent="0.2"/>
    <row r="6" spans="1:10" s="7" customFormat="1" ht="17.100000000000001" customHeight="1" x14ac:dyDescent="0.25">
      <c r="A6" s="196" t="s">
        <v>7</v>
      </c>
      <c r="B6" s="196"/>
      <c r="C6" s="213" t="str">
        <f>IF('Príloha č.1'!$C$6="","",'Príloha č.1'!$C$6)</f>
        <v/>
      </c>
      <c r="D6" s="213"/>
      <c r="E6" s="9"/>
    </row>
    <row r="7" spans="1:10" s="7" customFormat="1" ht="17.100000000000001" customHeight="1" x14ac:dyDescent="0.25">
      <c r="A7" s="282" t="s">
        <v>86</v>
      </c>
      <c r="B7" s="283"/>
      <c r="C7" s="281"/>
      <c r="D7" s="209"/>
      <c r="E7" s="9"/>
    </row>
    <row r="8" spans="1:10" s="7" customFormat="1" ht="17.100000000000001" customHeight="1" x14ac:dyDescent="0.25">
      <c r="A8" s="196" t="s">
        <v>42</v>
      </c>
      <c r="B8" s="196"/>
      <c r="C8" s="209" t="str">
        <f>IF('Príloha č.1'!$C$7="","",'Príloha č.1'!$C$7)</f>
        <v/>
      </c>
      <c r="D8" s="209"/>
    </row>
    <row r="9" spans="1:10" ht="17.100000000000001" customHeight="1" x14ac:dyDescent="0.2">
      <c r="A9" s="200" t="s">
        <v>9</v>
      </c>
      <c r="B9" s="200"/>
      <c r="C9" s="209" t="str">
        <f>IF('Príloha č.1'!$C$8="","",'Príloha č.1'!$C$8)</f>
        <v/>
      </c>
      <c r="D9" s="209"/>
    </row>
    <row r="10" spans="1:10" ht="17.100000000000001" customHeight="1" x14ac:dyDescent="0.2">
      <c r="A10" s="200" t="s">
        <v>10</v>
      </c>
      <c r="B10" s="200"/>
      <c r="C10" s="209" t="str">
        <f>IF('Príloha č.1'!$C$9="","",'Príloha č.1'!$C$9)</f>
        <v/>
      </c>
      <c r="D10" s="209"/>
    </row>
    <row r="11" spans="1:10" ht="22.5" customHeight="1" x14ac:dyDescent="0.25">
      <c r="A11" s="29"/>
      <c r="B11" s="29"/>
      <c r="C11" s="61"/>
      <c r="D11" s="29"/>
    </row>
    <row r="12" spans="1:10" s="10" customFormat="1" ht="40.5" customHeight="1" x14ac:dyDescent="0.25">
      <c r="A12" s="78" t="s">
        <v>35</v>
      </c>
      <c r="B12" s="197" t="s">
        <v>109</v>
      </c>
      <c r="C12" s="197"/>
      <c r="D12" s="197"/>
    </row>
    <row r="13" spans="1:10" ht="122.25" customHeight="1" x14ac:dyDescent="0.2">
      <c r="A13" s="138" t="s">
        <v>35</v>
      </c>
      <c r="B13" s="285" t="s">
        <v>110</v>
      </c>
      <c r="C13" s="285"/>
      <c r="D13" s="285"/>
    </row>
    <row r="14" spans="1:10" ht="54" customHeight="1" x14ac:dyDescent="0.2">
      <c r="A14" s="138" t="s">
        <v>35</v>
      </c>
      <c r="B14" s="285" t="s">
        <v>111</v>
      </c>
      <c r="C14" s="285"/>
      <c r="D14" s="285"/>
    </row>
    <row r="15" spans="1:10" ht="39.75" customHeight="1" x14ac:dyDescent="0.2">
      <c r="A15" s="287" t="s">
        <v>182</v>
      </c>
      <c r="B15" s="287"/>
      <c r="C15" s="287"/>
      <c r="D15" s="287"/>
    </row>
    <row r="16" spans="1:10" ht="21" customHeight="1" x14ac:dyDescent="0.2">
      <c r="A16" s="197"/>
      <c r="B16" s="197"/>
      <c r="C16" s="197"/>
      <c r="D16" s="197"/>
    </row>
    <row r="17" spans="1:4" ht="25.5" customHeight="1" x14ac:dyDescent="0.2">
      <c r="A17" s="78"/>
      <c r="B17" s="286" t="s">
        <v>176</v>
      </c>
      <c r="C17" s="286"/>
      <c r="D17" s="286"/>
    </row>
    <row r="18" spans="1:4" ht="20.100000000000001" customHeight="1" x14ac:dyDescent="0.2">
      <c r="A18" s="128"/>
      <c r="B18" s="288" t="s">
        <v>84</v>
      </c>
      <c r="C18" s="288"/>
      <c r="D18" s="288"/>
    </row>
    <row r="19" spans="1:4" ht="20.100000000000001" customHeight="1" x14ac:dyDescent="0.25">
      <c r="A19" s="29"/>
      <c r="B19" s="289"/>
      <c r="C19" s="289"/>
      <c r="D19" s="289"/>
    </row>
    <row r="20" spans="1:4" ht="20.100000000000001" customHeight="1" x14ac:dyDescent="0.25">
      <c r="A20" s="29"/>
      <c r="B20" s="289"/>
      <c r="C20" s="289"/>
      <c r="D20" s="289"/>
    </row>
    <row r="21" spans="1:4" ht="20.100000000000001" customHeight="1" x14ac:dyDescent="0.25">
      <c r="A21" s="29"/>
      <c r="B21" s="289"/>
      <c r="C21" s="289"/>
      <c r="D21" s="289"/>
    </row>
    <row r="22" spans="1:4" ht="20.100000000000001" customHeight="1" x14ac:dyDescent="0.25">
      <c r="A22" s="29"/>
      <c r="B22" s="284"/>
      <c r="C22" s="284"/>
      <c r="D22" s="284"/>
    </row>
    <row r="23" spans="1:4" ht="20.100000000000001" customHeight="1" x14ac:dyDescent="0.25">
      <c r="A23" s="29"/>
      <c r="B23" s="129"/>
      <c r="C23" s="129"/>
      <c r="D23" s="129"/>
    </row>
    <row r="24" spans="1:4" s="10" customFormat="1" ht="13.5" x14ac:dyDescent="0.25">
      <c r="A24" s="197" t="s">
        <v>65</v>
      </c>
      <c r="B24" s="197"/>
      <c r="C24" s="197"/>
      <c r="D24" s="38"/>
    </row>
    <row r="25" spans="1:4" s="10" customFormat="1" ht="13.5" x14ac:dyDescent="0.25">
      <c r="A25" s="38"/>
      <c r="B25" s="29"/>
      <c r="C25" s="38"/>
      <c r="D25" s="38"/>
    </row>
    <row r="26" spans="1:4" ht="22.5" customHeight="1" x14ac:dyDescent="0.25">
      <c r="A26" s="29"/>
      <c r="B26" s="29"/>
      <c r="C26" s="29"/>
      <c r="D26" s="62"/>
    </row>
    <row r="27" spans="1:4" ht="15" customHeight="1" x14ac:dyDescent="0.25">
      <c r="A27" s="29"/>
      <c r="B27" s="195" t="s">
        <v>171</v>
      </c>
      <c r="C27" s="195"/>
      <c r="D27" s="110"/>
    </row>
    <row r="28" spans="1:4" ht="13.5" x14ac:dyDescent="0.25">
      <c r="A28" s="29"/>
      <c r="B28" s="29"/>
      <c r="C28" s="159" t="s">
        <v>133</v>
      </c>
      <c r="D28" s="35"/>
    </row>
    <row r="29" spans="1:4" ht="13.5" x14ac:dyDescent="0.25">
      <c r="A29" s="29"/>
      <c r="B29" s="29"/>
      <c r="C29" s="29"/>
      <c r="D29" s="29"/>
    </row>
    <row r="30" spans="1:4" ht="13.5" x14ac:dyDescent="0.25">
      <c r="A30" s="29"/>
      <c r="B30" s="29"/>
      <c r="C30" s="29"/>
      <c r="D30" s="29"/>
    </row>
  </sheetData>
  <mergeCells count="26">
    <mergeCell ref="B27:C27"/>
    <mergeCell ref="A24:C24"/>
    <mergeCell ref="B18:D18"/>
    <mergeCell ref="B19:D19"/>
    <mergeCell ref="B20:D20"/>
    <mergeCell ref="B21:D21"/>
    <mergeCell ref="A8:B8"/>
    <mergeCell ref="C8:D8"/>
    <mergeCell ref="C7:D7"/>
    <mergeCell ref="A7:B7"/>
    <mergeCell ref="B22:D22"/>
    <mergeCell ref="B12:D12"/>
    <mergeCell ref="B13:D13"/>
    <mergeCell ref="B14:D14"/>
    <mergeCell ref="B17:D17"/>
    <mergeCell ref="A10:B10"/>
    <mergeCell ref="C9:D9"/>
    <mergeCell ref="A9:B9"/>
    <mergeCell ref="A16:D16"/>
    <mergeCell ref="C10:D10"/>
    <mergeCell ref="A15:D15"/>
    <mergeCell ref="A1:B1"/>
    <mergeCell ref="A2:D2"/>
    <mergeCell ref="A4:D4"/>
    <mergeCell ref="A6:B6"/>
    <mergeCell ref="C6:D6"/>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6"/>
  <sheetViews>
    <sheetView showGridLines="0" zoomScaleNormal="100" workbookViewId="0">
      <selection activeCell="A27" sqref="A27:B27"/>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0" t="s">
        <v>5</v>
      </c>
      <c r="B1" s="200"/>
      <c r="C1" s="39"/>
      <c r="D1" s="39"/>
    </row>
    <row r="2" spans="1:10" s="7" customFormat="1" ht="30" customHeight="1" x14ac:dyDescent="0.25">
      <c r="A2" s="191" t="str">
        <f>'Príloha č.1'!A2:D2</f>
        <v xml:space="preserve">Doplnenie prístrojového vybavenia – Systém pre vertikalizáciu a mobilizáciu </v>
      </c>
      <c r="B2" s="191"/>
      <c r="C2" s="191"/>
      <c r="D2" s="191"/>
    </row>
    <row r="3" spans="1:10" s="7" customFormat="1" ht="15" customHeight="1" x14ac:dyDescent="0.25">
      <c r="A3" s="28"/>
      <c r="B3" s="28"/>
      <c r="C3" s="28"/>
      <c r="D3" s="28"/>
    </row>
    <row r="4" spans="1:10" ht="15" customHeight="1" x14ac:dyDescent="0.3">
      <c r="A4" s="207" t="s">
        <v>119</v>
      </c>
      <c r="B4" s="207"/>
      <c r="C4" s="207"/>
      <c r="D4" s="207"/>
      <c r="E4" s="8"/>
      <c r="F4" s="8"/>
      <c r="G4" s="8"/>
      <c r="H4" s="8"/>
      <c r="I4" s="8"/>
      <c r="J4" s="8"/>
    </row>
    <row r="5" spans="1:10" ht="15" customHeight="1" x14ac:dyDescent="0.3">
      <c r="A5" s="109"/>
      <c r="B5" s="109"/>
      <c r="C5" s="109"/>
      <c r="D5" s="109"/>
      <c r="E5" s="8"/>
      <c r="F5" s="8"/>
      <c r="G5" s="8"/>
      <c r="H5" s="8"/>
      <c r="I5" s="8"/>
      <c r="J5" s="8"/>
    </row>
    <row r="6" spans="1:10" ht="27.75" customHeight="1" x14ac:dyDescent="0.25">
      <c r="A6" s="294" t="s">
        <v>94</v>
      </c>
      <c r="B6" s="294"/>
      <c r="C6" s="294"/>
      <c r="D6" s="294"/>
      <c r="E6"/>
      <c r="F6"/>
      <c r="G6"/>
    </row>
    <row r="7" spans="1:10" ht="66.75" customHeight="1" x14ac:dyDescent="0.25">
      <c r="A7" s="287" t="s">
        <v>108</v>
      </c>
      <c r="B7" s="287"/>
      <c r="C7" s="287"/>
      <c r="D7" s="287"/>
      <c r="E7"/>
      <c r="F7"/>
      <c r="G7"/>
    </row>
    <row r="8" spans="1:10" ht="20.100000000000001" customHeight="1" x14ac:dyDescent="0.25">
      <c r="A8" s="295" t="s">
        <v>95</v>
      </c>
      <c r="B8" s="295"/>
      <c r="C8" s="295"/>
      <c r="D8" s="295"/>
      <c r="E8"/>
      <c r="F8"/>
      <c r="G8"/>
    </row>
    <row r="9" spans="1:10" s="10" customFormat="1" ht="15" x14ac:dyDescent="0.25">
      <c r="A9" s="292" t="s">
        <v>96</v>
      </c>
      <c r="B9" s="292"/>
      <c r="C9" s="292"/>
      <c r="D9" s="292"/>
      <c r="E9"/>
      <c r="F9"/>
      <c r="G9"/>
    </row>
    <row r="10" spans="1:10" s="10" customFormat="1" ht="15" x14ac:dyDescent="0.25">
      <c r="A10" s="135"/>
      <c r="B10"/>
      <c r="C10"/>
      <c r="D10"/>
      <c r="E10"/>
      <c r="F10"/>
      <c r="G10"/>
    </row>
    <row r="11" spans="1:10" ht="56.25" customHeight="1" x14ac:dyDescent="0.25">
      <c r="A11" s="287" t="s">
        <v>98</v>
      </c>
      <c r="B11" s="287"/>
      <c r="C11" s="287"/>
      <c r="D11" s="287"/>
      <c r="E11"/>
      <c r="F11"/>
      <c r="G11"/>
    </row>
    <row r="12" spans="1:10" ht="88.5" customHeight="1" x14ac:dyDescent="0.25">
      <c r="A12" s="292" t="s">
        <v>179</v>
      </c>
      <c r="B12" s="292"/>
      <c r="C12" s="292"/>
      <c r="D12" s="292"/>
      <c r="E12"/>
      <c r="F12"/>
      <c r="G12"/>
    </row>
    <row r="13" spans="1:10" ht="19.5" customHeight="1" x14ac:dyDescent="0.25">
      <c r="A13" s="292" t="s">
        <v>102</v>
      </c>
      <c r="B13" s="292"/>
      <c r="C13" s="292" t="s">
        <v>99</v>
      </c>
      <c r="D13" s="292"/>
      <c r="E13"/>
      <c r="F13"/>
      <c r="G13"/>
    </row>
    <row r="14" spans="1:10" ht="15" x14ac:dyDescent="0.25">
      <c r="A14" s="137"/>
      <c r="B14" s="137"/>
      <c r="C14" s="293" t="s">
        <v>100</v>
      </c>
      <c r="D14" s="293"/>
      <c r="E14"/>
      <c r="F14"/>
      <c r="G14"/>
    </row>
    <row r="15" spans="1:10" ht="15" x14ac:dyDescent="0.25">
      <c r="A15" s="137"/>
      <c r="B15" s="137"/>
      <c r="C15" s="139"/>
      <c r="D15" s="139"/>
      <c r="E15"/>
      <c r="F15"/>
      <c r="G15"/>
    </row>
    <row r="16" spans="1:10" ht="15" x14ac:dyDescent="0.25">
      <c r="A16" s="137"/>
      <c r="B16" s="137"/>
      <c r="C16" s="139"/>
      <c r="D16" s="139"/>
      <c r="E16"/>
      <c r="F16"/>
      <c r="G16"/>
    </row>
    <row r="17" spans="1:7" ht="16.5" customHeight="1" x14ac:dyDescent="0.25">
      <c r="A17" s="279" t="s">
        <v>101</v>
      </c>
      <c r="B17" s="279"/>
      <c r="C17" s="279" t="s">
        <v>99</v>
      </c>
      <c r="D17" s="279"/>
      <c r="E17" s="135"/>
      <c r="F17"/>
      <c r="G17"/>
    </row>
    <row r="18" spans="1:7" ht="15" x14ac:dyDescent="0.25">
      <c r="A18" s="135"/>
      <c r="B18"/>
      <c r="C18" s="290" t="s">
        <v>100</v>
      </c>
      <c r="D18" s="290"/>
      <c r="E18"/>
      <c r="F18"/>
      <c r="G18"/>
    </row>
    <row r="19" spans="1:7" ht="15" x14ac:dyDescent="0.25">
      <c r="A19" s="135"/>
      <c r="B19"/>
      <c r="C19"/>
      <c r="D19"/>
      <c r="E19"/>
      <c r="F19"/>
      <c r="G19"/>
    </row>
    <row r="20" spans="1:7" ht="15" x14ac:dyDescent="0.25">
      <c r="A20" s="135"/>
      <c r="B20"/>
      <c r="C20"/>
      <c r="D20"/>
      <c r="E20" s="135"/>
      <c r="F20"/>
      <c r="G20"/>
    </row>
    <row r="21" spans="1:7" ht="15" x14ac:dyDescent="0.25">
      <c r="A21" s="279" t="s">
        <v>103</v>
      </c>
      <c r="B21" s="279"/>
      <c r="C21" s="291" t="s">
        <v>104</v>
      </c>
      <c r="D21" s="291"/>
      <c r="E21"/>
      <c r="F21"/>
      <c r="G21"/>
    </row>
    <row r="22" spans="1:7" ht="15" x14ac:dyDescent="0.25">
      <c r="A22" s="135"/>
      <c r="B22"/>
      <c r="C22" s="290" t="s">
        <v>100</v>
      </c>
      <c r="D22" s="290"/>
      <c r="E22"/>
      <c r="F22"/>
      <c r="G22"/>
    </row>
    <row r="23" spans="1:7" ht="15" x14ac:dyDescent="0.25">
      <c r="A23" s="135"/>
      <c r="B23"/>
      <c r="C23"/>
      <c r="D23"/>
      <c r="E23" s="135"/>
      <c r="F23"/>
      <c r="G23"/>
    </row>
    <row r="24" spans="1:7" ht="15" x14ac:dyDescent="0.25">
      <c r="A24" s="135"/>
      <c r="B24"/>
      <c r="C24"/>
      <c r="D24"/>
      <c r="E24" s="135"/>
      <c r="F24"/>
      <c r="G24"/>
    </row>
    <row r="25" spans="1:7" ht="18.75" customHeight="1" x14ac:dyDescent="0.25">
      <c r="A25" s="279" t="s">
        <v>177</v>
      </c>
      <c r="B25" s="279"/>
      <c r="C25"/>
      <c r="D25"/>
      <c r="E25" s="135"/>
      <c r="F25"/>
      <c r="G25"/>
    </row>
    <row r="26" spans="1:7" ht="10.5" customHeight="1" x14ac:dyDescent="0.25">
      <c r="A26" s="169"/>
      <c r="B26" s="169"/>
      <c r="C26"/>
      <c r="D26"/>
      <c r="E26" s="135"/>
      <c r="F26"/>
      <c r="G26"/>
    </row>
    <row r="27" spans="1:7" ht="30" customHeight="1" x14ac:dyDescent="0.25">
      <c r="A27" s="279" t="s">
        <v>178</v>
      </c>
      <c r="B27" s="279"/>
      <c r="C27"/>
      <c r="D27"/>
      <c r="E27"/>
      <c r="F27"/>
      <c r="G27"/>
    </row>
    <row r="28" spans="1:7" ht="30" customHeight="1" x14ac:dyDescent="0.25">
      <c r="A28" s="171"/>
      <c r="B28" s="171"/>
      <c r="C28"/>
      <c r="D28"/>
      <c r="E28"/>
      <c r="F28"/>
      <c r="G28"/>
    </row>
    <row r="29" spans="1:7" ht="15" x14ac:dyDescent="0.25">
      <c r="A29" s="279" t="s">
        <v>105</v>
      </c>
      <c r="B29" s="279"/>
      <c r="C29" s="279"/>
      <c r="D29" s="279"/>
      <c r="E29"/>
      <c r="F29"/>
      <c r="G29"/>
    </row>
    <row r="30" spans="1:7" ht="15" x14ac:dyDescent="0.25">
      <c r="A30" s="279" t="s">
        <v>107</v>
      </c>
      <c r="B30" s="279"/>
      <c r="C30" s="279"/>
      <c r="D30" s="279"/>
      <c r="E30" s="135"/>
      <c r="F30"/>
      <c r="G30"/>
    </row>
    <row r="31" spans="1:7" ht="15" x14ac:dyDescent="0.25">
      <c r="A31" s="279" t="s">
        <v>106</v>
      </c>
      <c r="B31" s="279"/>
      <c r="C31" s="279"/>
      <c r="D31" s="279"/>
      <c r="E31"/>
      <c r="F31"/>
      <c r="G31" s="135" t="s">
        <v>97</v>
      </c>
    </row>
    <row r="32" spans="1:7" ht="15" x14ac:dyDescent="0.25">
      <c r="A32" s="135"/>
      <c r="B32"/>
      <c r="C32"/>
      <c r="D32"/>
      <c r="E32"/>
      <c r="F32"/>
      <c r="G32"/>
    </row>
    <row r="33" spans="1:7" ht="15" x14ac:dyDescent="0.25">
      <c r="A33" s="135"/>
      <c r="B33"/>
      <c r="C33"/>
      <c r="D33"/>
      <c r="E33"/>
      <c r="F33"/>
      <c r="G33"/>
    </row>
    <row r="34" spans="1:7" ht="15" x14ac:dyDescent="0.25">
      <c r="A34" s="135"/>
      <c r="B34"/>
      <c r="C34"/>
      <c r="D34"/>
      <c r="E34"/>
      <c r="F34"/>
      <c r="G34"/>
    </row>
    <row r="35" spans="1:7" ht="15" x14ac:dyDescent="0.25">
      <c r="A35" s="136"/>
      <c r="B35"/>
      <c r="C35"/>
      <c r="D35"/>
      <c r="E35"/>
      <c r="F35"/>
      <c r="G35"/>
    </row>
    <row r="36" spans="1:7" ht="15" x14ac:dyDescent="0.25">
      <c r="A36" s="136"/>
      <c r="B36"/>
      <c r="C36"/>
      <c r="D36"/>
      <c r="E36"/>
      <c r="F36"/>
      <c r="G36"/>
    </row>
  </sheetData>
  <mergeCells count="23">
    <mergeCell ref="A9:D9"/>
    <mergeCell ref="A6:D6"/>
    <mergeCell ref="A1:B1"/>
    <mergeCell ref="A2:D2"/>
    <mergeCell ref="A4:D4"/>
    <mergeCell ref="A7:D7"/>
    <mergeCell ref="A8:D8"/>
    <mergeCell ref="A11:D11"/>
    <mergeCell ref="A12:D12"/>
    <mergeCell ref="A17:B17"/>
    <mergeCell ref="A13:B13"/>
    <mergeCell ref="C13:D13"/>
    <mergeCell ref="C14:D14"/>
    <mergeCell ref="C17:D17"/>
    <mergeCell ref="A30:D30"/>
    <mergeCell ref="A31:D31"/>
    <mergeCell ref="C18:D18"/>
    <mergeCell ref="A21:B21"/>
    <mergeCell ref="C21:D21"/>
    <mergeCell ref="C22:D22"/>
    <mergeCell ref="A29:D29"/>
    <mergeCell ref="A25:B25"/>
    <mergeCell ref="A27:B27"/>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2025-02-13T06:02:44Z</cp:lastPrinted>
  <dcterms:created xsi:type="dcterms:W3CDTF">2017-08-18T08:10:31Z</dcterms:created>
  <dcterms:modified xsi:type="dcterms:W3CDTF">2025-02-13T06:03:25Z</dcterms:modified>
</cp:coreProperties>
</file>