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 OLEJE\Dodávka převodových a hydraulických olejů_2025\ZO\"/>
    </mc:Choice>
  </mc:AlternateContent>
  <xr:revisionPtr revIDLastSave="0" documentId="13_ncr:1_{A89E3282-D7CF-48D2-8C21-6D89A5041A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chnická specifikace a ceník" sheetId="3" r:id="rId1"/>
  </sheets>
  <definedNames>
    <definedName name="_xlnm._FilterDatabase" localSheetId="0" hidden="1">'Technická specifikace a ceník'!$A$5:$L$19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16" i="3" s="1"/>
  <c r="A17" i="3" s="1"/>
  <c r="G10" i="3"/>
  <c r="A7" i="3" l="1"/>
  <c r="A8" i="3" s="1"/>
  <c r="A9" i="3" s="1"/>
  <c r="A10" i="3" s="1"/>
  <c r="A11" i="3" s="1"/>
  <c r="A12" i="3" s="1"/>
  <c r="A13" i="3" s="1"/>
</calcChain>
</file>

<file path=xl/sharedStrings.xml><?xml version="1.0" encoding="utf-8"?>
<sst xmlns="http://schemas.openxmlformats.org/spreadsheetml/2006/main" count="74" uniqueCount="44">
  <si>
    <t>L</t>
  </si>
  <si>
    <t>Materiálové číslo</t>
  </si>
  <si>
    <t>Obal</t>
  </si>
  <si>
    <t>Měrná jednotka</t>
  </si>
  <si>
    <r>
      <rPr>
        <b/>
        <sz val="11"/>
        <color theme="1"/>
        <rFont val="Calibri"/>
        <family val="2"/>
        <charset val="238"/>
        <scheme val="minor"/>
      </rPr>
      <t>Olej převodový SHELL OMALA S4 GX 460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DIN 51 517 část 3, ISO 12925-1, ISO VG 460</t>
    </r>
  </si>
  <si>
    <t>Cena v Kč bez DPH                                                      včetně dopravy za 1 měrnou jednotku</t>
  </si>
  <si>
    <t>Cena celková v Kč bez DPH                                  včetně dopravy</t>
  </si>
  <si>
    <t>NS            195-215 L</t>
  </si>
  <si>
    <t>20 L</t>
  </si>
  <si>
    <r>
      <t xml:space="preserve">Olej hydraulický HV 15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ISO VG 15, DIN 51 524/III-HVLO, ISO 6743, ISO-L-HV</t>
    </r>
  </si>
  <si>
    <t xml:space="preserve"> NS – nevratný sud, objem max. 215 l</t>
  </si>
  <si>
    <r>
      <rPr>
        <b/>
        <sz val="11"/>
        <color theme="1"/>
        <rFont val="Calibri"/>
        <family val="2"/>
        <charset val="238"/>
        <scheme val="minor"/>
      </rPr>
      <t>Olej hydraulický HV 46 DIN 51524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ISO 6743/4,DIN 51 524 část 3 HVLP</t>
    </r>
  </si>
  <si>
    <t>Alternativa možná? (Ano/Ne)</t>
  </si>
  <si>
    <t>NE</t>
  </si>
  <si>
    <t>ANO</t>
  </si>
  <si>
    <t>Předpoklad odběru za 1 rok</t>
  </si>
  <si>
    <t>Položka</t>
  </si>
  <si>
    <t xml:space="preserve">Olej převodový ZF Ecofluid A Life                                            </t>
  </si>
  <si>
    <t>Příloha č. 1 - Technická specifikace a ceník, smlouva č. 25/xxxx/3062</t>
  </si>
  <si>
    <t>1111211310400  </t>
  </si>
  <si>
    <r>
      <rPr>
        <b/>
        <sz val="11"/>
        <color theme="1"/>
        <rFont val="Calibri"/>
        <family val="2"/>
        <charset val="238"/>
        <scheme val="minor"/>
      </rPr>
      <t>Olej převodový GEAR 85W-140H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</t>
    </r>
    <r>
      <rPr>
        <sz val="9"/>
        <color theme="1"/>
        <rFont val="Calibri"/>
        <family val="2"/>
        <charset val="238"/>
        <scheme val="minor"/>
      </rPr>
      <t>SAE 85W-140,API GL5</t>
    </r>
  </si>
  <si>
    <r>
      <rPr>
        <b/>
        <sz val="11"/>
        <color theme="1"/>
        <rFont val="Calibri"/>
        <family val="2"/>
        <charset val="238"/>
        <scheme val="minor"/>
      </rPr>
      <t>Olej převodový MOL ATF 3G Voith H55.6335</t>
    </r>
    <r>
      <rPr>
        <b/>
        <sz val="9"/>
        <color theme="1"/>
        <rFont val="Calibri"/>
        <family val="2"/>
        <charset val="238"/>
        <scheme val="minor"/>
      </rPr>
      <t xml:space="preserve">      </t>
    </r>
    <r>
      <rPr>
        <sz val="9"/>
        <color theme="1"/>
        <rFont val="Calibri"/>
        <family val="2"/>
        <charset val="238"/>
        <scheme val="minor"/>
      </rPr>
      <t xml:space="preserve">                             MAN 339, Voith G 607</t>
    </r>
  </si>
  <si>
    <r>
      <t xml:space="preserve">Olej převodový Carline Gear 90HT                                                                        </t>
    </r>
    <r>
      <rPr>
        <sz val="11"/>
        <rFont val="Calibri"/>
        <family val="2"/>
        <charset val="238"/>
        <scheme val="minor"/>
      </rPr>
      <t>API GL-5,SAE 90</t>
    </r>
  </si>
  <si>
    <t>Olej převodový ZF Life Guard Fluid 8</t>
  </si>
  <si>
    <t>1111211370600 </t>
  </si>
  <si>
    <t>Název materiálu/ materiálová specifikace</t>
  </si>
  <si>
    <t>NS 195-215L</t>
  </si>
  <si>
    <r>
      <t xml:space="preserve">OLEJ PŘEVODOVÝ - Valvoline Heavy Duty                               </t>
    </r>
    <r>
      <rPr>
        <sz val="9"/>
        <color theme="1"/>
        <rFont val="Calibri"/>
        <family val="2"/>
        <charset val="238"/>
        <scheme val="minor"/>
      </rPr>
      <t>Valvoline Heavy Duty TDL PRO 75W-90</t>
    </r>
  </si>
  <si>
    <t>5-20 L</t>
  </si>
  <si>
    <r>
      <t xml:space="preserve">Olej hydraulický Hydrol L-HV 32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DIN 51524-part 3 HVLP, ISO 6743/4 HV
hydraulický protioděrový HVLP olej s vysokým viskozitním indexem
</t>
    </r>
  </si>
  <si>
    <r>
      <t xml:space="preserve">Olej hydraulický MOBIL UNIVIS HVI 26                                                  </t>
    </r>
    <r>
      <rPr>
        <sz val="9"/>
        <color theme="1"/>
        <rFont val="Calibri"/>
        <family val="2"/>
        <charset val="238"/>
        <scheme val="minor"/>
      </rPr>
      <t>DIN 51524 č.3 HVLP, ISO 6743-4 třída HV, VG 26
Hydraulický olej s velmi vysokým viskozitním indexem.</t>
    </r>
  </si>
  <si>
    <r>
      <rPr>
        <b/>
        <sz val="11"/>
        <color theme="1"/>
        <rFont val="Calibri"/>
        <family val="2"/>
        <charset val="238"/>
      </rPr>
      <t>Olej převodový 85W-140H</t>
    </r>
    <r>
      <rPr>
        <sz val="11"/>
        <color theme="1"/>
        <rFont val="Calibri"/>
        <family val="2"/>
        <charset val="238"/>
      </rPr>
      <t>, v případě nabídky kompatibilního oleje je nutné doložit souhlas výrobce náprav ZF</t>
    </r>
  </si>
  <si>
    <r>
      <rPr>
        <b/>
        <sz val="11"/>
        <color theme="1"/>
        <rFont val="Calibri"/>
        <family val="2"/>
        <charset val="238"/>
      </rPr>
      <t>Olej převodový Carline Gear 90HT</t>
    </r>
    <r>
      <rPr>
        <sz val="11"/>
        <color theme="1"/>
        <rFont val="Calibri"/>
        <family val="2"/>
        <charset val="238"/>
      </rPr>
      <t xml:space="preserve"> - v tomto případě není možná náhrada z důvodu, že tento olej splňuje kvalitu zrušené výroby MOGUL</t>
    </r>
  </si>
  <si>
    <r>
      <t xml:space="preserve">Olej převodový MOL ATF 3G Voith H55.6335  - </t>
    </r>
    <r>
      <rPr>
        <sz val="11"/>
        <color theme="1"/>
        <rFont val="Calibri"/>
        <family val="2"/>
        <charset val="238"/>
        <scheme val="minor"/>
      </rPr>
      <t>v případě nabídky kompatibilního oleje je nutné dložit souhlas výrobce převodovek VOITH</t>
    </r>
  </si>
  <si>
    <r>
      <rPr>
        <b/>
        <i/>
        <sz val="11"/>
        <color theme="1"/>
        <rFont val="Calibri"/>
        <family val="2"/>
        <charset val="238"/>
      </rPr>
      <t>Specifické dodací podmínky v místě předání -</t>
    </r>
    <r>
      <rPr>
        <i/>
        <sz val="11"/>
        <color theme="1"/>
        <rFont val="Calibri"/>
        <family val="2"/>
        <charset val="238"/>
      </rPr>
      <t xml:space="preserve"> v areálu DPMB, a.s. Medlánky je nutné zajistit přečerpání oleje ze sudů do pevně vestavěných kontejnerů pomocí technologického zařízení dodavatele (DPMB, a.s. poskytne součinnost spočívající v možnosti připojení k elektřině případně k rozvodu vzduchu – nutné ověřit kompatibilitu připojení). </t>
    </r>
  </si>
  <si>
    <r>
      <t xml:space="preserve">Olej převodový - Valvoline Heavy Duty - </t>
    </r>
    <r>
      <rPr>
        <sz val="11"/>
        <color theme="1"/>
        <rFont val="Calibri"/>
        <family val="2"/>
        <charset val="238"/>
        <scheme val="minor"/>
      </rPr>
      <t>pro sestupné převodovky busů Dekstra - do převodovek není vhodné míchat více typů olejů, hrozí poškození převodovky.</t>
    </r>
  </si>
  <si>
    <r>
      <t xml:space="preserve">Olej převodový Shell Spirax S3 AX 80W-90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  Shell SPIRAX S3 AX 80W-90 je vysoce výkonný převodový olej GL-5 </t>
    </r>
  </si>
  <si>
    <t>pokud by nebylo dodrženo, pak hrozí ztrátu záruky.</t>
  </si>
  <si>
    <r>
      <t xml:space="preserve">Olej převodový SHELL OMALA S4 GX 460 - </t>
    </r>
    <r>
      <rPr>
        <sz val="11"/>
        <color theme="1"/>
        <rFont val="Calibri"/>
        <family val="2"/>
        <charset val="238"/>
        <scheme val="minor"/>
      </rPr>
      <t>v tomto případě není možná náhrada, protože tento olej do zubových spojek předepisuje provozní návod výrobc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. Servisní manuál k vozidlu předepisuje tento typ oleje, </t>
    </r>
  </si>
  <si>
    <r>
      <t>Olej převodový ZF Ecofluid A Life -</t>
    </r>
    <r>
      <rPr>
        <sz val="11"/>
        <color theme="1"/>
        <rFont val="Calibri"/>
        <family val="2"/>
        <charset val="238"/>
        <scheme val="minor"/>
      </rPr>
      <t xml:space="preserve"> nepřipouštíme náhrady, při použití jiného oleje ztrácí převodovka záruku.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 důvodu zachování záruky na busy SOR NS a SOR ICN  je nutné použít tento typ a značku oleje.</t>
    </r>
  </si>
  <si>
    <r>
      <rPr>
        <b/>
        <sz val="11"/>
        <color theme="1"/>
        <rFont val="Calibri"/>
        <family val="2"/>
        <charset val="238"/>
        <scheme val="minor"/>
      </rPr>
      <t xml:space="preserve">Olej převodový ZF Life Guard Fluid 8 </t>
    </r>
    <r>
      <rPr>
        <sz val="11"/>
        <color theme="1"/>
        <rFont val="Calibri"/>
        <family val="2"/>
        <charset val="238"/>
        <scheme val="minor"/>
      </rPr>
      <t xml:space="preserve">- pro automatické převodovky busů Dekstra - do převodovek není vhodné míchat více typů olejů, hrozí poškození převodovky. </t>
    </r>
  </si>
  <si>
    <t>Poznámka                                             (plný název náhrady dle BL)</t>
  </si>
  <si>
    <t>Poznámka (nabízená velikost balení)</t>
  </si>
  <si>
    <t>VÝROBCE OLEJE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</si>
</sst>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CC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0" borderId="1" xfId="0" applyBorder="1"/>
    <xf numFmtId="0" fontId="4" fillId="0" borderId="0" xfId="0" applyFont="1"/>
    <xf numFmtId="1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8" fillId="0" borderId="0" xfId="0" applyFont="1"/>
    <xf numFmtId="1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" fillId="2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0" fontId="17" fillId="2" borderId="0" xfId="0" applyFont="1" applyFill="1"/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4" xfId="0" applyBorder="1"/>
    <xf numFmtId="1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7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4" zoomScale="70" zoomScaleNormal="70" workbookViewId="0">
      <selection activeCell="J13" sqref="J13"/>
    </sheetView>
  </sheetViews>
  <sheetFormatPr defaultRowHeight="15" x14ac:dyDescent="0.25"/>
  <cols>
    <col min="1" max="1" width="8" customWidth="1"/>
    <col min="2" max="2" width="16" customWidth="1"/>
    <col min="3" max="3" width="52.42578125" customWidth="1"/>
    <col min="4" max="4" width="9.85546875" customWidth="1"/>
    <col min="5" max="5" width="11.42578125" bestFit="1" customWidth="1"/>
    <col min="6" max="6" width="11.42578125" customWidth="1"/>
    <col min="7" max="7" width="12" customWidth="1"/>
    <col min="8" max="8" width="10.140625" customWidth="1"/>
    <col min="9" max="9" width="17.5703125" customWidth="1"/>
    <col min="10" max="11" width="16" customWidth="1"/>
    <col min="12" max="12" width="30.5703125" customWidth="1"/>
    <col min="13" max="13" width="10.85546875" customWidth="1"/>
    <col min="14" max="14" width="10" customWidth="1"/>
  </cols>
  <sheetData>
    <row r="1" spans="1:12" ht="24.75" customHeight="1" x14ac:dyDescent="0.25"/>
    <row r="2" spans="1:12" ht="15" customHeight="1" x14ac:dyDescent="0.3">
      <c r="B2" s="21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5" customHeight="1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B4" s="1"/>
    </row>
    <row r="5" spans="1:12" s="5" customFormat="1" ht="51.75" customHeight="1" x14ac:dyDescent="0.25">
      <c r="A5" s="36" t="s">
        <v>16</v>
      </c>
      <c r="B5" s="36" t="s">
        <v>1</v>
      </c>
      <c r="C5" s="37" t="s">
        <v>25</v>
      </c>
      <c r="D5" s="36" t="s">
        <v>2</v>
      </c>
      <c r="E5" s="36" t="s">
        <v>43</v>
      </c>
      <c r="F5" s="36" t="s">
        <v>12</v>
      </c>
      <c r="G5" s="36" t="s">
        <v>15</v>
      </c>
      <c r="H5" s="36" t="s">
        <v>3</v>
      </c>
      <c r="I5" s="36" t="s">
        <v>5</v>
      </c>
      <c r="J5" s="36" t="s">
        <v>6</v>
      </c>
      <c r="K5" s="36" t="s">
        <v>42</v>
      </c>
      <c r="L5" s="36" t="s">
        <v>41</v>
      </c>
    </row>
    <row r="6" spans="1:12" s="5" customFormat="1" ht="51.75" customHeight="1" x14ac:dyDescent="0.25">
      <c r="A6" s="17">
        <v>1</v>
      </c>
      <c r="B6" s="4">
        <v>1111211370300</v>
      </c>
      <c r="C6" s="19" t="s">
        <v>17</v>
      </c>
      <c r="D6" s="3" t="s">
        <v>7</v>
      </c>
      <c r="E6" s="45"/>
      <c r="F6" s="23" t="s">
        <v>13</v>
      </c>
      <c r="G6" s="2">
        <v>3200</v>
      </c>
      <c r="H6" s="2" t="s">
        <v>0</v>
      </c>
      <c r="I6" s="47"/>
      <c r="J6" s="2"/>
      <c r="K6" s="47"/>
      <c r="L6" s="44"/>
    </row>
    <row r="7" spans="1:12" s="5" customFormat="1" ht="51.75" customHeight="1" x14ac:dyDescent="0.25">
      <c r="A7" s="17">
        <f>A6+1</f>
        <v>2</v>
      </c>
      <c r="B7" s="4">
        <v>1111260080000</v>
      </c>
      <c r="C7" s="31" t="s">
        <v>4</v>
      </c>
      <c r="D7" s="4" t="s">
        <v>8</v>
      </c>
      <c r="E7" s="46"/>
      <c r="F7" s="24" t="s">
        <v>13</v>
      </c>
      <c r="G7" s="2">
        <v>80</v>
      </c>
      <c r="H7" s="2" t="s">
        <v>0</v>
      </c>
      <c r="I7" s="47"/>
      <c r="J7" s="2"/>
      <c r="K7" s="47"/>
      <c r="L7" s="44"/>
    </row>
    <row r="8" spans="1:12" s="5" customFormat="1" ht="51.75" customHeight="1" x14ac:dyDescent="0.25">
      <c r="A8" s="17">
        <f t="shared" ref="A8:A17" si="0">A7+1</f>
        <v>3</v>
      </c>
      <c r="B8" s="4">
        <v>1111222091100</v>
      </c>
      <c r="C8" s="31" t="s">
        <v>11</v>
      </c>
      <c r="D8" s="3" t="s">
        <v>7</v>
      </c>
      <c r="E8" s="45"/>
      <c r="F8" s="25" t="s">
        <v>14</v>
      </c>
      <c r="G8" s="2">
        <v>645</v>
      </c>
      <c r="H8" s="2" t="s">
        <v>0</v>
      </c>
      <c r="I8" s="47"/>
      <c r="J8" s="2"/>
      <c r="K8" s="47"/>
      <c r="L8" s="48"/>
    </row>
    <row r="9" spans="1:12" s="5" customFormat="1" ht="51.75" customHeight="1" x14ac:dyDescent="0.25">
      <c r="A9" s="17">
        <f t="shared" si="0"/>
        <v>4</v>
      </c>
      <c r="B9" s="4">
        <v>1111211364100</v>
      </c>
      <c r="C9" s="31" t="s">
        <v>20</v>
      </c>
      <c r="D9" s="3" t="s">
        <v>7</v>
      </c>
      <c r="E9" s="45"/>
      <c r="F9" s="22" t="s">
        <v>14</v>
      </c>
      <c r="G9" s="2">
        <v>2580</v>
      </c>
      <c r="H9" s="2" t="s">
        <v>0</v>
      </c>
      <c r="I9" s="47"/>
      <c r="J9" s="2"/>
      <c r="K9" s="47"/>
      <c r="L9" s="48"/>
    </row>
    <row r="10" spans="1:12" s="5" customFormat="1" ht="51.75" customHeight="1" x14ac:dyDescent="0.25">
      <c r="A10" s="17">
        <f t="shared" si="0"/>
        <v>5</v>
      </c>
      <c r="B10" s="30" t="s">
        <v>19</v>
      </c>
      <c r="C10" s="34" t="s">
        <v>22</v>
      </c>
      <c r="D10" s="3" t="s">
        <v>7</v>
      </c>
      <c r="E10" s="45"/>
      <c r="F10" s="23" t="s">
        <v>13</v>
      </c>
      <c r="G10" s="38">
        <f>23*215</f>
        <v>4945</v>
      </c>
      <c r="H10" s="2" t="s">
        <v>0</v>
      </c>
      <c r="I10" s="47"/>
      <c r="J10" s="2"/>
      <c r="K10" s="47"/>
      <c r="L10" s="44"/>
    </row>
    <row r="11" spans="1:12" s="5" customFormat="1" ht="51.75" customHeight="1" x14ac:dyDescent="0.25">
      <c r="A11" s="17">
        <f t="shared" si="0"/>
        <v>6</v>
      </c>
      <c r="B11" s="4">
        <v>1111222100000</v>
      </c>
      <c r="C11" s="32" t="s">
        <v>30</v>
      </c>
      <c r="D11" s="3" t="s">
        <v>7</v>
      </c>
      <c r="E11" s="45"/>
      <c r="F11" s="22" t="s">
        <v>14</v>
      </c>
      <c r="G11" s="38">
        <v>600</v>
      </c>
      <c r="H11" s="2" t="s">
        <v>0</v>
      </c>
      <c r="I11" s="47"/>
      <c r="J11" s="2"/>
      <c r="K11" s="47"/>
      <c r="L11" s="48"/>
    </row>
    <row r="12" spans="1:12" s="5" customFormat="1" ht="51.75" customHeight="1" x14ac:dyDescent="0.25">
      <c r="A12" s="17">
        <f t="shared" si="0"/>
        <v>7</v>
      </c>
      <c r="B12" s="4">
        <v>1111222112100</v>
      </c>
      <c r="C12" s="31" t="s">
        <v>21</v>
      </c>
      <c r="D12" s="3" t="s">
        <v>7</v>
      </c>
      <c r="E12" s="45"/>
      <c r="F12" s="25" t="s">
        <v>14</v>
      </c>
      <c r="G12" s="38">
        <v>4300</v>
      </c>
      <c r="H12" s="2" t="s">
        <v>0</v>
      </c>
      <c r="I12" s="47"/>
      <c r="J12" s="2"/>
      <c r="K12" s="47"/>
      <c r="L12" s="48"/>
    </row>
    <row r="13" spans="1:12" s="5" customFormat="1" ht="51.75" customHeight="1" x14ac:dyDescent="0.25">
      <c r="A13" s="17">
        <f t="shared" si="0"/>
        <v>8</v>
      </c>
      <c r="B13" s="33">
        <v>1111222080000</v>
      </c>
      <c r="C13" s="32" t="s">
        <v>9</v>
      </c>
      <c r="D13" s="3" t="s">
        <v>7</v>
      </c>
      <c r="E13" s="45"/>
      <c r="F13" s="25" t="s">
        <v>14</v>
      </c>
      <c r="G13" s="38">
        <v>215</v>
      </c>
      <c r="H13" s="2" t="s">
        <v>0</v>
      </c>
      <c r="I13" s="47"/>
      <c r="J13" s="2"/>
      <c r="K13" s="47"/>
      <c r="L13" s="48"/>
    </row>
    <row r="14" spans="1:12" s="5" customFormat="1" ht="51.75" customHeight="1" x14ac:dyDescent="0.25">
      <c r="A14" s="17">
        <v>9</v>
      </c>
      <c r="B14" s="4">
        <v>1111222300000</v>
      </c>
      <c r="C14" s="19" t="s">
        <v>29</v>
      </c>
      <c r="D14" s="3" t="s">
        <v>26</v>
      </c>
      <c r="E14" s="45"/>
      <c r="F14" s="25" t="s">
        <v>14</v>
      </c>
      <c r="G14" s="38">
        <v>600</v>
      </c>
      <c r="H14" s="2" t="s">
        <v>0</v>
      </c>
      <c r="I14" s="47"/>
      <c r="J14" s="2"/>
      <c r="K14" s="47"/>
      <c r="L14" s="48"/>
    </row>
    <row r="15" spans="1:12" s="5" customFormat="1" ht="51.75" customHeight="1" x14ac:dyDescent="0.25">
      <c r="A15" s="17">
        <f t="shared" si="0"/>
        <v>10</v>
      </c>
      <c r="B15" s="4">
        <v>1111211370400</v>
      </c>
      <c r="C15" s="19" t="s">
        <v>23</v>
      </c>
      <c r="D15" s="4" t="s">
        <v>8</v>
      </c>
      <c r="E15" s="45"/>
      <c r="F15" s="23" t="s">
        <v>13</v>
      </c>
      <c r="G15" s="38">
        <v>80</v>
      </c>
      <c r="H15" s="2" t="s">
        <v>0</v>
      </c>
      <c r="I15" s="47"/>
      <c r="J15" s="2"/>
      <c r="K15" s="47"/>
      <c r="L15" s="44"/>
    </row>
    <row r="16" spans="1:12" s="5" customFormat="1" ht="51.75" customHeight="1" x14ac:dyDescent="0.25">
      <c r="A16" s="17">
        <f t="shared" si="0"/>
        <v>11</v>
      </c>
      <c r="B16" s="4">
        <v>1111240020000</v>
      </c>
      <c r="C16" s="19" t="s">
        <v>27</v>
      </c>
      <c r="D16" s="4" t="s">
        <v>28</v>
      </c>
      <c r="E16" s="45"/>
      <c r="F16" s="23" t="s">
        <v>13</v>
      </c>
      <c r="G16" s="38">
        <v>60</v>
      </c>
      <c r="H16" s="2" t="s">
        <v>0</v>
      </c>
      <c r="I16" s="47"/>
      <c r="J16" s="2"/>
      <c r="K16" s="47"/>
      <c r="L16" s="44"/>
    </row>
    <row r="17" spans="1:12" s="5" customFormat="1" ht="51.75" customHeight="1" x14ac:dyDescent="0.25">
      <c r="A17" s="17">
        <f t="shared" si="0"/>
        <v>12</v>
      </c>
      <c r="B17" s="4" t="s">
        <v>24</v>
      </c>
      <c r="C17" s="19" t="s">
        <v>36</v>
      </c>
      <c r="D17" s="3" t="s">
        <v>7</v>
      </c>
      <c r="E17" s="45"/>
      <c r="F17" s="25" t="s">
        <v>14</v>
      </c>
      <c r="G17" s="39">
        <v>800</v>
      </c>
      <c r="H17" s="2" t="s">
        <v>0</v>
      </c>
      <c r="I17" s="47"/>
      <c r="J17" s="2"/>
      <c r="K17" s="47"/>
      <c r="L17" s="48"/>
    </row>
    <row r="18" spans="1:12" s="5" customFormat="1" ht="12.75" customHeight="1" x14ac:dyDescent="0.25">
      <c r="A18" s="17"/>
      <c r="B18" s="4"/>
      <c r="C18" s="18"/>
      <c r="D18" s="3"/>
      <c r="E18" s="3"/>
      <c r="F18" s="22"/>
      <c r="G18" s="20"/>
      <c r="H18" s="2"/>
      <c r="I18" s="26"/>
      <c r="J18" s="2"/>
      <c r="K18" s="2"/>
      <c r="L18" s="14"/>
    </row>
    <row r="19" spans="1:12" ht="16.5" customHeight="1" x14ac:dyDescent="0.25">
      <c r="B19" s="16" t="s">
        <v>10</v>
      </c>
      <c r="C19" s="16"/>
      <c r="D19" s="6"/>
      <c r="E19" s="6"/>
      <c r="F19" s="6"/>
      <c r="G19" s="40"/>
      <c r="H19" s="8"/>
      <c r="I19" s="7"/>
      <c r="J19" s="27"/>
      <c r="K19" s="29"/>
    </row>
    <row r="20" spans="1:12" ht="16.5" customHeight="1" x14ac:dyDescent="0.25">
      <c r="B20" s="28"/>
      <c r="C20" s="28"/>
      <c r="D20" s="9"/>
      <c r="E20" s="9"/>
      <c r="F20" s="9"/>
      <c r="G20" s="10"/>
      <c r="H20" s="11"/>
      <c r="I20" s="10"/>
      <c r="J20" s="29"/>
      <c r="K20" s="29"/>
    </row>
    <row r="21" spans="1:12" s="5" customFormat="1" ht="41.25" customHeight="1" x14ac:dyDescent="0.25">
      <c r="A21" s="49" t="s">
        <v>34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s="5" customFormat="1" ht="41.25" customHeight="1" x14ac:dyDescent="0.25">
      <c r="A22" s="43" t="s">
        <v>16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x14ac:dyDescent="0.25">
      <c r="A23" s="11">
        <v>1</v>
      </c>
      <c r="B23" s="35" t="s">
        <v>39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11">
        <v>2</v>
      </c>
      <c r="B24" s="35" t="s">
        <v>38</v>
      </c>
      <c r="C24" s="13"/>
      <c r="D24" s="13"/>
      <c r="E24" s="13"/>
      <c r="F24" s="13"/>
      <c r="G24" s="13"/>
      <c r="H24" s="13"/>
      <c r="I24" s="13"/>
      <c r="J24" s="41"/>
      <c r="K24" s="41"/>
      <c r="L24" s="13"/>
    </row>
    <row r="25" spans="1:12" x14ac:dyDescent="0.25">
      <c r="A25" s="11"/>
      <c r="B25" s="13" t="s">
        <v>37</v>
      </c>
      <c r="C25" s="13"/>
      <c r="D25" s="13"/>
      <c r="E25" s="13"/>
      <c r="F25" s="13"/>
      <c r="G25" s="13"/>
      <c r="H25" s="13"/>
      <c r="I25" s="13"/>
      <c r="J25" s="41"/>
      <c r="K25" s="41"/>
      <c r="L25" s="13"/>
    </row>
    <row r="26" spans="1:12" x14ac:dyDescent="0.25">
      <c r="A26" s="11">
        <v>4</v>
      </c>
      <c r="B26" s="12" t="s">
        <v>31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5">
      <c r="A27" s="11">
        <v>5</v>
      </c>
      <c r="B27" s="12" t="s">
        <v>32</v>
      </c>
      <c r="C27" s="13"/>
      <c r="D27" s="13"/>
      <c r="E27" s="13"/>
      <c r="F27" s="13"/>
      <c r="G27" s="13"/>
      <c r="H27" s="13"/>
      <c r="I27" s="41"/>
      <c r="J27" s="13"/>
      <c r="K27" s="13"/>
      <c r="L27" s="13"/>
    </row>
    <row r="28" spans="1:12" x14ac:dyDescent="0.25">
      <c r="A28" s="11">
        <v>7</v>
      </c>
      <c r="B28" s="35" t="s">
        <v>33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25">
      <c r="A29" s="11">
        <v>10</v>
      </c>
      <c r="B29" s="13" t="s">
        <v>40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x14ac:dyDescent="0.25">
      <c r="A30" s="11">
        <v>11</v>
      </c>
      <c r="B30" s="35" t="s">
        <v>35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</sheetData>
  <autoFilter ref="A5:L19" xr:uid="{00000000-0001-0000-0000-000000000000}"/>
  <mergeCells count="1">
    <mergeCell ref="A21:L21"/>
  </mergeCells>
  <pageMargins left="0.62992125984251968" right="0.62992125984251968" top="0.59055118110236227" bottom="0.59055118110236227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2025-01-08T10:09:12Z</cp:lastPrinted>
  <dcterms:created xsi:type="dcterms:W3CDTF">2017-09-11T09:45:05Z</dcterms:created>
  <dcterms:modified xsi:type="dcterms:W3CDTF">2025-01-10T06:30:01Z</dcterms:modified>
</cp:coreProperties>
</file>