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04 2025 Silnice III0355 Filipovka - Saň nad 500 DS a MIK/ZD/"/>
    </mc:Choice>
  </mc:AlternateContent>
  <xr:revisionPtr revIDLastSave="2" documentId="13_ncr:1_{6644C54F-8A5C-4962-B233-60A74DDC3BB8}" xr6:coauthVersionLast="47" xr6:coauthVersionMax="47" xr10:uidLastSave="{9B01F15E-7C32-4423-9703-7CF50D8E2961}"/>
  <bookViews>
    <workbookView xWindow="30975" yWindow="1995" windowWidth="21345" windowHeight="136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E9" i="3" s="1"/>
  <c r="D11" i="3"/>
  <c r="F13" i="3"/>
  <c r="E13" i="3" s="1"/>
  <c r="F8" i="3" l="1"/>
  <c r="E8" i="3" s="1"/>
  <c r="D14" i="3" l="1"/>
  <c r="D6" i="3"/>
  <c r="F10" i="3" l="1"/>
  <c r="E10" i="3" s="1"/>
  <c r="F15" i="3" l="1"/>
  <c r="F12" i="3"/>
  <c r="F11" i="3" s="1"/>
  <c r="F7" i="3"/>
  <c r="E7" i="3" s="1"/>
  <c r="F6" i="3" l="1"/>
  <c r="E6" i="3" s="1"/>
  <c r="E15" i="3"/>
  <c r="F14" i="3"/>
  <c r="E14" i="3" s="1"/>
  <c r="E12" i="3"/>
  <c r="E11" i="3" s="1"/>
  <c r="D17" i="3"/>
  <c r="D16" i="3" s="1"/>
  <c r="D18" i="3" s="1"/>
  <c r="F17" i="3" l="1"/>
  <c r="E17" i="3" l="1"/>
  <c r="F16" i="3"/>
  <c r="F18" i="3" l="1"/>
  <c r="E18" i="3" s="1"/>
  <c r="E16" i="3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<sst xmlns="http://schemas.openxmlformats.org/spreadsheetml/2006/main" count="21" uniqueCount="21">
  <si>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</si>
  <si>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</si>
  <si>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</si>
  <si>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</si>
  <si>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</si>
  <si>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</si>
  <si>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</si>
  <si>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</si>
  <si>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</si>
  <si>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</si>
  <si>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</si>
  <si>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</si>
  <si>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Dendrologický průzkum</t>
  </si>
  <si>
    <t>Diagnostika vozovky celého úseku dle TP 87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</si>
  <si>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</si>
  <si>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</si>
  <si>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</si>
  <si>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</si>
  <si>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Silnice III/0355 Filipovka - Saň</t>
  </si>
  <si>
    <t>Geotechnický průzkum v souladu s TP 76 - předpoklad 3 ks vrtané sondy (1x u každého mostu)</t>
  </si>
  <si>
    <t>Příloha č. 4 Smlouvy - Podrobný rozpis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</si>
</sst>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="80" zoomScaleNormal="80" zoomScaleSheetLayoutView="100" workbookViewId="0">
      <selection activeCell="D13" sqref="D13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20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4" t="s">
        <v>0</v>
      </c>
      <c r="B5" s="35"/>
      <c r="C5" s="36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7" t="s">
        <v>7</v>
      </c>
      <c r="B6" s="32"/>
      <c r="C6" s="33"/>
      <c r="D6" s="12">
        <f>SUM(D7:D10)</f>
        <v>0</v>
      </c>
      <c r="E6" s="13">
        <f>F6-D6</f>
        <v>0</v>
      </c>
      <c r="F6" s="14">
        <f>SUM(F7:F10)</f>
        <v>0</v>
      </c>
    </row>
    <row r="7" spans="1:7" ht="18" customHeight="1" x14ac:dyDescent="0.25">
      <c r="A7" s="29" t="s">
        <v>4</v>
      </c>
      <c r="B7" s="30"/>
      <c r="C7" s="31"/>
      <c r="D7" s="23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29" t="s">
        <v>13</v>
      </c>
      <c r="B8" s="38"/>
      <c r="C8" s="39"/>
      <c r="D8" s="23"/>
      <c r="E8" s="15">
        <f t="shared" si="0"/>
        <v>0</v>
      </c>
      <c r="F8" s="16">
        <f t="shared" si="1"/>
        <v>0</v>
      </c>
    </row>
    <row r="9" spans="1:7" ht="32.25" customHeight="1" x14ac:dyDescent="0.25">
      <c r="A9" s="29" t="s">
        <v>19</v>
      </c>
      <c r="B9" s="38"/>
      <c r="C9" s="39"/>
      <c r="D9" s="23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29" t="s">
        <v>12</v>
      </c>
      <c r="B10" s="30"/>
      <c r="C10" s="31"/>
      <c r="D10" s="23"/>
      <c r="E10" s="15">
        <f t="shared" ref="E10" si="4">F10-D10</f>
        <v>0</v>
      </c>
      <c r="F10" s="16">
        <f t="shared" ref="F10" si="5">D10*1.21</f>
        <v>0</v>
      </c>
    </row>
    <row r="11" spans="1:7" ht="18" customHeight="1" x14ac:dyDescent="0.25">
      <c r="A11" s="37" t="s">
        <v>14</v>
      </c>
      <c r="B11" s="32"/>
      <c r="C11" s="33"/>
      <c r="D11" s="17">
        <f>SUM(D12:D13)</f>
        <v>0</v>
      </c>
      <c r="E11" s="13">
        <f>SUM(E12:E13)</f>
        <v>0</v>
      </c>
      <c r="F11" s="18">
        <f>SUM(F12:F13)</f>
        <v>0</v>
      </c>
    </row>
    <row r="12" spans="1:7" ht="21" customHeight="1" x14ac:dyDescent="0.35">
      <c r="A12" s="29" t="s">
        <v>16</v>
      </c>
      <c r="B12" s="32"/>
      <c r="C12" s="33"/>
      <c r="D12" s="23"/>
      <c r="E12" s="15">
        <f>F12-D12</f>
        <v>0</v>
      </c>
      <c r="F12" s="16">
        <f>D12*1.21</f>
        <v>0</v>
      </c>
      <c r="G12" s="11"/>
    </row>
    <row r="13" spans="1:7" ht="21" customHeight="1" x14ac:dyDescent="0.35">
      <c r="A13" s="29" t="s">
        <v>15</v>
      </c>
      <c r="B13" s="30"/>
      <c r="C13" s="31"/>
      <c r="D13" s="23"/>
      <c r="E13" s="15">
        <f>F13-D13</f>
        <v>0</v>
      </c>
      <c r="F13" s="16">
        <f>D13*1.21</f>
        <v>0</v>
      </c>
      <c r="G13" s="11"/>
    </row>
    <row r="14" spans="1:7" ht="18" customHeight="1" x14ac:dyDescent="0.25">
      <c r="A14" s="37" t="s">
        <v>17</v>
      </c>
      <c r="B14" s="32"/>
      <c r="C14" s="33"/>
      <c r="D14" s="17">
        <f>D15</f>
        <v>0</v>
      </c>
      <c r="E14" s="13">
        <f t="shared" ref="E14:E18" si="6">F14-D14</f>
        <v>0</v>
      </c>
      <c r="F14" s="18">
        <f>F15</f>
        <v>0</v>
      </c>
    </row>
    <row r="15" spans="1:7" ht="35.25" customHeight="1" x14ac:dyDescent="0.25">
      <c r="A15" s="29" t="s">
        <v>5</v>
      </c>
      <c r="B15" s="32"/>
      <c r="C15" s="33"/>
      <c r="D15" s="23"/>
      <c r="E15" s="15">
        <f t="shared" si="6"/>
        <v>0</v>
      </c>
      <c r="F15" s="16">
        <f>D15*1.21</f>
        <v>0</v>
      </c>
    </row>
    <row r="16" spans="1:7" ht="30" x14ac:dyDescent="0.25">
      <c r="A16" s="8" t="s">
        <v>8</v>
      </c>
      <c r="B16" s="9" t="s">
        <v>9</v>
      </c>
      <c r="C16" s="10" t="s">
        <v>10</v>
      </c>
      <c r="D16" s="17">
        <f>D17</f>
        <v>0</v>
      </c>
      <c r="E16" s="13">
        <f t="shared" si="6"/>
        <v>0</v>
      </c>
      <c r="F16" s="18">
        <f>F17</f>
        <v>0</v>
      </c>
    </row>
    <row r="17" spans="1:9" x14ac:dyDescent="0.25">
      <c r="A17" s="6" t="s">
        <v>11</v>
      </c>
      <c r="B17" s="7">
        <v>5</v>
      </c>
      <c r="C17" s="24"/>
      <c r="D17" s="19">
        <f>B17*C17</f>
        <v>0</v>
      </c>
      <c r="E17" s="15">
        <f t="shared" si="6"/>
        <v>0</v>
      </c>
      <c r="F17" s="16">
        <f>D17*1.21</f>
        <v>0</v>
      </c>
      <c r="I17" s="25"/>
    </row>
    <row r="18" spans="1:9" ht="18.75" thickBot="1" x14ac:dyDescent="0.3">
      <c r="A18" s="26" t="s">
        <v>6</v>
      </c>
      <c r="B18" s="27"/>
      <c r="C18" s="28"/>
      <c r="D18" s="20">
        <f>SUM(D6,D11,D14,D16)</f>
        <v>0</v>
      </c>
      <c r="E18" s="21">
        <f t="shared" si="6"/>
        <v>0</v>
      </c>
      <c r="F18" s="22">
        <f>SUM(F6,F11,F14,F16)</f>
        <v>0</v>
      </c>
      <c r="I18" s="25"/>
    </row>
  </sheetData>
  <sheetProtection algorithmName="SHA-512" hashValue="3ZceJaM3T7pRartg9CbPrc/ywwSgi0nUPHhaUyrX6RQ7G2+rqqMYmeNuS4hNme1/JWLfFsUVCxuVs2KI9uH0Fg==" saltValue="mw7khoDyzIBneiEY7i9kHw==" spinCount="100000" sheet="1" selectLockedCells="1"/>
  <protectedRanges>
    <protectedRange sqref="C17" name="Oblast4"/>
    <protectedRange sqref="D15" name="Oblast3"/>
    <protectedRange sqref="D12:D13" name="Oblast2"/>
    <protectedRange sqref="D7:D10" name="Oblast1"/>
  </protectedRanges>
  <mergeCells count="12">
    <mergeCell ref="A18:C18"/>
    <mergeCell ref="A7:C7"/>
    <mergeCell ref="A15:C15"/>
    <mergeCell ref="A10:C10"/>
    <mergeCell ref="A5:C5"/>
    <mergeCell ref="A6:C6"/>
    <mergeCell ref="A11:C11"/>
    <mergeCell ref="A12:C12"/>
    <mergeCell ref="A14:C14"/>
    <mergeCell ref="A8:C8"/>
    <mergeCell ref="A13:C13"/>
    <mergeCell ref="A9:C9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2025-02-10T10:26:48Z</cp:lastPrinted>
  <dcterms:created xsi:type="dcterms:W3CDTF">2013-06-07T13:06:01Z</dcterms:created>
  <dcterms:modified xsi:type="dcterms:W3CDTF">2025-02-10T10:26:49Z</dcterms:modified>
</cp:coreProperties>
</file>