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SA220PLUS\public\2023_Projekty\10_BBSK\(5)_FINALNA_VERZIA\DSP_DRS_Final 240108 Povolenie\DWG\H_Celkove naklady stavby\"/>
    </mc:Choice>
  </mc:AlternateContent>
  <xr:revisionPtr revIDLastSave="0" documentId="13_ncr:1_{0B4CE2AE-31A8-4526-A58E-421A24FCD60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árok1" sheetId="6" r:id="rId1"/>
  </sheets>
  <definedNames>
    <definedName name="_xlnm.Print_Area" localSheetId="0">Hárok1!$A$1:$F$184</definedName>
  </definedNames>
  <calcPr calcId="181029"/>
</workbook>
</file>

<file path=xl/calcChain.xml><?xml version="1.0" encoding="utf-8"?>
<calcChain xmlns="http://schemas.openxmlformats.org/spreadsheetml/2006/main">
  <c r="F170" i="6" l="1"/>
  <c r="F169" i="6"/>
  <c r="F168" i="6"/>
  <c r="F167" i="6"/>
  <c r="F166" i="6"/>
  <c r="F165" i="6"/>
  <c r="F164" i="6"/>
  <c r="F163" i="6"/>
  <c r="F162" i="6"/>
  <c r="F161" i="6"/>
  <c r="F158" i="6"/>
  <c r="F157" i="6"/>
  <c r="F156" i="6"/>
  <c r="F155" i="6"/>
  <c r="F154" i="6"/>
  <c r="F153" i="6"/>
  <c r="F152" i="6"/>
  <c r="F151" i="6"/>
  <c r="F150" i="6"/>
  <c r="F149" i="6"/>
  <c r="F148" i="6"/>
  <c r="F147" i="6"/>
  <c r="F146" i="6"/>
  <c r="F145" i="6"/>
  <c r="F144" i="6"/>
  <c r="F143" i="6"/>
  <c r="F142" i="6"/>
  <c r="F141" i="6"/>
  <c r="F140" i="6"/>
  <c r="F139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4" i="6"/>
  <c r="F122" i="6"/>
  <c r="F121" i="6"/>
  <c r="F120" i="6"/>
  <c r="F119" i="6"/>
  <c r="F118" i="6"/>
  <c r="F117" i="6"/>
  <c r="F116" i="6"/>
  <c r="F115" i="6"/>
  <c r="F114" i="6"/>
  <c r="F113" i="6"/>
  <c r="F112" i="6"/>
  <c r="F107" i="6"/>
  <c r="F106" i="6"/>
  <c r="F105" i="6"/>
  <c r="F104" i="6"/>
  <c r="F103" i="6"/>
  <c r="F102" i="6"/>
  <c r="F101" i="6"/>
  <c r="F100" i="6"/>
  <c r="F99" i="6"/>
  <c r="F98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23" i="6" l="1"/>
  <c r="F171" i="6" s="1"/>
  <c r="F13" i="6" l="1"/>
  <c r="F11" i="6"/>
  <c r="F10" i="6"/>
  <c r="F14" i="6"/>
  <c r="F12" i="6" l="1"/>
  <c r="F9" i="6" l="1"/>
  <c r="F108" i="6" s="1"/>
</calcChain>
</file>

<file path=xl/sharedStrings.xml><?xml version="1.0" encoding="utf-8"?>
<sst xmlns="http://schemas.openxmlformats.org/spreadsheetml/2006/main" count="338" uniqueCount="138">
  <si>
    <t>popis</t>
  </si>
  <si>
    <t xml:space="preserve">p.č. </t>
  </si>
  <si>
    <t>STAVBA</t>
  </si>
  <si>
    <t>PROFESIA</t>
  </si>
  <si>
    <t xml:space="preserve">INVESTOR </t>
  </si>
  <si>
    <t>Zodpovedný projektant</t>
  </si>
  <si>
    <t>m</t>
  </si>
  <si>
    <t>ks</t>
  </si>
  <si>
    <t>NÁVRH TECHNOLÓGIE BOL VYPRACOVANÝ NA ZÁKLADE PLATNÝCH NORIEM A PREDPISOV.
NAPROJEKTOVANÁ TECHNOLÓGIA MOŽE BYŤ NAHRADENÁ VÝLUČNE S TECHNOLÓGIOU S  EKVILANETNÝMI PARAMETRAMI S PÍSOMNÝM SÚHLASOM PROJEKTANTA.
V PRÍPADE PORUŠENIA TEJTO ZÁSADY PROJEKTANT NERUČÍ ZA FUNKČNOSŤ A EFEKTÍVNOŠT SYSTÉMU</t>
  </si>
  <si>
    <t>Podpis:</t>
  </si>
  <si>
    <t>Projektant</t>
  </si>
  <si>
    <t>Množstvo</t>
  </si>
  <si>
    <t xml:space="preserve">Zodp. projektant:                                                         Vypracoval: </t>
  </si>
  <si>
    <t>kpl</t>
  </si>
  <si>
    <t>celková cena bez DPH</t>
  </si>
  <si>
    <t>J.</t>
  </si>
  <si>
    <t>jedn. cena bez DPH</t>
  </si>
  <si>
    <t>CELKOM BEZ DPH (€)</t>
  </si>
  <si>
    <r>
      <rPr>
        <b/>
        <sz val="10"/>
        <color theme="1"/>
        <rFont val="Arial"/>
        <family val="2"/>
        <charset val="238"/>
      </rPr>
      <t>i5 projekt s.r.o</t>
    </r>
    <r>
      <rPr>
        <sz val="10"/>
        <color theme="1"/>
        <rFont val="Arial"/>
        <family val="2"/>
        <charset val="238"/>
      </rPr>
      <t>.
Dunajská 1060/31; 931 01 Šamorín</t>
    </r>
  </si>
  <si>
    <t>MIESTO STAVBY</t>
  </si>
  <si>
    <t>PROFESIONALITA V OBLASTI ENERGETIKY A TECHNIKY PROSTREDIA BUDOV</t>
  </si>
  <si>
    <t>Guľový uzáver DN25</t>
  </si>
  <si>
    <t>Manometer 0-6bar, 
do potrubia:
CU DIN DN 20</t>
  </si>
  <si>
    <t>Vyregulovanie systému</t>
  </si>
  <si>
    <t>Preplach</t>
  </si>
  <si>
    <t>Tlaková skúška</t>
  </si>
  <si>
    <t>Vykurovacia skúška</t>
  </si>
  <si>
    <t>Revízie</t>
  </si>
  <si>
    <t>Uvedenie do prevádkzy</t>
  </si>
  <si>
    <t>Bc. Márk Németh</t>
  </si>
  <si>
    <t>Automatický odvzdušňvací ventil Pneumatex ZUT</t>
  </si>
  <si>
    <t>Ing. Zoltán Farkaš</t>
  </si>
  <si>
    <t>Ing. Zoltán Farkaš                                        Bc. Márk Németh</t>
  </si>
  <si>
    <t>Tubolit DG hr. 25 mm; d = 15 mm</t>
  </si>
  <si>
    <t>Tubolit DG hr. 30 mm; d = 18 mm</t>
  </si>
  <si>
    <t>Tubolit DG hr. 30 mm; d = 22 mm</t>
  </si>
  <si>
    <t>Tubolit DG hr. 30 mm; d = 28 mm</t>
  </si>
  <si>
    <t>Tubolit DG hr. 30 mm; d = 35 mm</t>
  </si>
  <si>
    <t>Tubolit DG hr. 30 mm; d = 42 mm</t>
  </si>
  <si>
    <t>Tubolit DG hr. 30 mm; d = 54 mm</t>
  </si>
  <si>
    <t>Vypoúšťací kohút DN15</t>
  </si>
  <si>
    <t>Termostatická kvapalinová hlavica T 5000, biela</t>
  </si>
  <si>
    <t>Upevňovacia sada</t>
  </si>
  <si>
    <t>Redukcia s jedným zásuvným koncom - C 18x15mm</t>
  </si>
  <si>
    <t>Redukcia s jedným zásuvným koncom - C 22x18mm</t>
  </si>
  <si>
    <t>Redukcia s jedným zásuvným koncom - C 28x18mm</t>
  </si>
  <si>
    <t>Redukcia s jedným zásuvným koncom - C 28x22mm</t>
  </si>
  <si>
    <t>Redukcia s jedným zásuvným koncom - C 35x28mm</t>
  </si>
  <si>
    <t>Redukcia s jedným zásuvným koncom - C 42x35mm</t>
  </si>
  <si>
    <t>T-kus 90° - jednoznačný - C 15mm</t>
  </si>
  <si>
    <t>T-kus 90° - jednoznačný - C 28mm</t>
  </si>
  <si>
    <t>T-kus 90° - redukovaný - C 15x18x15</t>
  </si>
  <si>
    <t>T-kus 90° - redukovaný - C 18-15-18mm</t>
  </si>
  <si>
    <t>T-kus 90° - redukovaný - C 18x22x18</t>
  </si>
  <si>
    <t>T-kus 90° - redukovaný - C 22-15-22mm</t>
  </si>
  <si>
    <t>T-kus 90° - redukovaný - C 22-18-22mm</t>
  </si>
  <si>
    <t>T-kus 90° - redukovaný - C 28-15-28mm</t>
  </si>
  <si>
    <t>T-kus 90° - redukovaný - C 28-22-28mm</t>
  </si>
  <si>
    <t>T-kus 90° - redukovaný - C 42-22-42mm</t>
  </si>
  <si>
    <t>Montáž navrhovaného systému</t>
  </si>
  <si>
    <t>Drážkovanie a sekanie do stavebných konštrukcií</t>
  </si>
  <si>
    <t>Redukcia s jedným zásuvným koncom - C 35x22mm</t>
  </si>
  <si>
    <t>Redukcia s jedným zásuvným koncom - C 76,1x42mm</t>
  </si>
  <si>
    <t>T-kus 90° - jednoznačný - C 18mm</t>
  </si>
  <si>
    <t>T-kus 90° - jednoznačný - C 35mm</t>
  </si>
  <si>
    <t>T-kus 90° - jednoznačný - C 76,1mm</t>
  </si>
  <si>
    <t>T-kus 90° - redukovaný - C 22x28x22</t>
  </si>
  <si>
    <t>T-kus 90° - redukovaný - C 35-28-35mm</t>
  </si>
  <si>
    <t>T-kus 90° - redukovaný - C 42-28-42mm</t>
  </si>
  <si>
    <t>T-kus 90° - redukovaný - C 76,1-22-76,1mm</t>
  </si>
  <si>
    <t>Guľový uzáver DN75</t>
  </si>
  <si>
    <t>Hydrocontrol VTR PN 16 DN 10 G 5/8"</t>
  </si>
  <si>
    <t>Hydrocontrol VTR PN 16 DN 15 G 3/4"</t>
  </si>
  <si>
    <t>Hydrocontrol VTR PN 16 DN 20 G 1"</t>
  </si>
  <si>
    <t>Hydrocontrol VTR PN 16 DN 25 G 1 1/4"</t>
  </si>
  <si>
    <t>Hydrocontrol VTR PN 16 DN 40 G 1 3/4"</t>
  </si>
  <si>
    <t>Vekolux priamy pre dvojrúrkové sústavy  R1/2 - G3/4</t>
  </si>
  <si>
    <t>RADIK 11 VK  600/500 (White RAL 9016)</t>
  </si>
  <si>
    <t>RADIK 11 VK  600/800 (White RAL 9016)</t>
  </si>
  <si>
    <t>RADIK 11 VK  600/900 (White RAL 9016)</t>
  </si>
  <si>
    <t>RADIK 11 VK  600/1000 (White RAL 9016)</t>
  </si>
  <si>
    <t>RADIK 11 VK  600/1100 (White RAL 9016)</t>
  </si>
  <si>
    <t>RADIK 11 VK  600/1200 (White RAL 9016)</t>
  </si>
  <si>
    <t>RADIK 11 VK  600/1400 (White RAL 9016)</t>
  </si>
  <si>
    <t>RADIK 11 VK  600/1600 (White RAL 9016)</t>
  </si>
  <si>
    <t>RADIK 11 VK  600/1800 (White RAL 9016)</t>
  </si>
  <si>
    <t>RADIK 11 VK  600/2000 (White RAL 9016)</t>
  </si>
  <si>
    <t>RADIK 11 VK  900/700 (White RAL 9016)</t>
  </si>
  <si>
    <t>RADIK 11 VK  900/800 (White RAL 9016)</t>
  </si>
  <si>
    <t>RADIK 11 VK  900/900 (White RAL 9016)</t>
  </si>
  <si>
    <t>RADIK 11 VKL  600/900 (White RAL 9016)</t>
  </si>
  <si>
    <t>RADIK 11 VKL  600/1200 (White RAL 9016)</t>
  </si>
  <si>
    <t>RADIK 11 VKL  600/1400 (White RAL 9016)</t>
  </si>
  <si>
    <t>RADIK 11 VKL  600/1600 (White RAL 9016)</t>
  </si>
  <si>
    <t>RADIK 11 VKL  600/1800 (White RAL 9016)</t>
  </si>
  <si>
    <t>RADIK 11 VKL  600/2000 (White RAL 9016)</t>
  </si>
  <si>
    <t>RADIK 21 VK  600/800 (White RAL 9016)</t>
  </si>
  <si>
    <t>RADIK 21 VK  600/900 (White RAL 9016)</t>
  </si>
  <si>
    <t>RADIK 21 VK  600/1200 (White RAL 9016)</t>
  </si>
  <si>
    <t>RADIK 21 VK  600/1400 (White RAL 9016)</t>
  </si>
  <si>
    <t>RADIK 21 VK  600/1800 (White RAL 9016)</t>
  </si>
  <si>
    <t>RADIK 21 VKL  600/900 (White RAL 9016)</t>
  </si>
  <si>
    <t>RADIK 21 VKL  600/1400 (White RAL 9016)</t>
  </si>
  <si>
    <t>RADIK 21 VKL  600/1800 (White RAL 9016)</t>
  </si>
  <si>
    <t>RADIK 22 VK  600/1200 (White RAL 9016)</t>
  </si>
  <si>
    <t>RADIK 22 VK  600/1800 (White RAL 9016)</t>
  </si>
  <si>
    <t>RADIK 22 VK  900/700 (White RAL 9016)</t>
  </si>
  <si>
    <t>RADIK 22 VKL  600/1800 (White RAL 9016)</t>
  </si>
  <si>
    <t>RADIK 33 VK  900/700 (White RAL 9016)</t>
  </si>
  <si>
    <t>RADIK PLAN VERTIKAL - M 20  2000/900 (White RAL 9016)</t>
  </si>
  <si>
    <t>ROZPOČET</t>
  </si>
  <si>
    <t>Banskobystrický samosprávny kraj
Námestie SNP 23/23, 974 01 Banská Bystrica</t>
  </si>
  <si>
    <t>REKONŠTRUKCIA ADMINISTRATÍVNEJ BUDOVY KOMENSKÉHO ULICA - ÚRAD BBSK</t>
  </si>
  <si>
    <t>k.ú. Banská Bystrica, s.č. 837/12, p.č. KN/C - 1909/1</t>
  </si>
  <si>
    <t>1.ARMATÚRY VRÁTANE TESNIACEHO MATERIÁLU A IZOLÁCIE</t>
  </si>
  <si>
    <t>2. VYKUROVACIE TELESÁ</t>
  </si>
  <si>
    <t>3. HLAVNÉ ROZVODY VRÁTANE TVAROVIEK A POMOCNÉHO MATERIÁLU, ZÁVES. SYSTÉMU</t>
  </si>
  <si>
    <t>4. OSTATNÉ NÁKLADY</t>
  </si>
  <si>
    <t>Odvoz odpadu</t>
  </si>
  <si>
    <t>m3</t>
  </si>
  <si>
    <t>Vyhotovenie požiarných prestupov cez stavebné konštrukcie</t>
  </si>
  <si>
    <t>Kotviaci materiál (ocelová páska, objímka, závitová tyč, nosník, hmoždínky)</t>
  </si>
  <si>
    <t>Závitový pryžový kompenzátor - séria T8 - 5/4"</t>
  </si>
  <si>
    <t>Závitový pryžový kompenzátor - séria T8 - 3"</t>
  </si>
  <si>
    <t>Guľový uzáver DN40</t>
  </si>
  <si>
    <t>RADIK 21 VK  600/1000 (White RAL 9016)</t>
  </si>
  <si>
    <t>KORADO KORALUX LINEAR CLASSIC-M 450/1500 (White RAL 9016)</t>
  </si>
  <si>
    <t>Rúrka - Viega Temponox (z ušľachtilej ocele) 15x1,2 ( 6 m )</t>
  </si>
  <si>
    <t>Rúrka - Viega Temponox (z ušľachtilej ocele) 18x1,2 ( 6 m )</t>
  </si>
  <si>
    <t>Rúrka - Viega Temponox (z ušľachtilej ocele) 22x1,5 ( 5, 6 m )</t>
  </si>
  <si>
    <t>Rúrka - Viega Temponox (z ušľachtilej ocele) 28x1,5 ( 5, 6 m )</t>
  </si>
  <si>
    <t>Rúrka - Viega Temponox (z ušľachtilej ocele) 35x1,5 ( 5, 6 m )</t>
  </si>
  <si>
    <t>Rúrka - Viega Temponox (z ušľachtilej ocele) 42x1,5 ( 5, 6 m )</t>
  </si>
  <si>
    <t>Rúrka - Viega Temponox (z ušľachtilej ocele) 76,1x2 ( 5, 6 m )</t>
  </si>
  <si>
    <t>Rúrka - NRG Flex ( oceľové predizolované potrubie) 42x1,5 ( 5, 6 m )</t>
  </si>
  <si>
    <t>VYKUROVANIE</t>
  </si>
  <si>
    <t>SO02</t>
  </si>
  <si>
    <t>SO01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</si>
</sst>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EUR&quot;"/>
    <numFmt numFmtId="165" formatCode="#,##0.00\ &quot;€&quot;"/>
    <numFmt numFmtId="166" formatCode="0.0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2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color theme="1"/>
      <name val="Arial"/>
      <family val="2"/>
      <charset val="238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9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164" fontId="7" fillId="0" borderId="1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64" fontId="6" fillId="0" borderId="19" xfId="0" applyNumberFormat="1" applyFont="1" applyBorder="1" applyAlignment="1">
      <alignment horizontal="center" vertical="center"/>
    </xf>
    <xf numFmtId="164" fontId="6" fillId="0" borderId="2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center" vertical="center"/>
    </xf>
    <xf numFmtId="165" fontId="5" fillId="2" borderId="14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4" fillId="2" borderId="4" xfId="0" applyFont="1" applyFill="1" applyBorder="1"/>
    <xf numFmtId="0" fontId="6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4" fillId="2" borderId="0" xfId="0" applyFont="1" applyFill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2" fillId="0" borderId="0" xfId="0" applyFont="1"/>
    <xf numFmtId="0" fontId="2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5" fillId="2" borderId="28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 wrapText="1"/>
    </xf>
    <xf numFmtId="2" fontId="11" fillId="2" borderId="12" xfId="0" applyNumberFormat="1" applyFont="1" applyFill="1" applyBorder="1" applyAlignment="1">
      <alignment horizontal="center" vertical="center" wrapText="1"/>
    </xf>
    <xf numFmtId="165" fontId="8" fillId="2" borderId="12" xfId="0" applyNumberFormat="1" applyFont="1" applyFill="1" applyBorder="1" applyAlignment="1">
      <alignment vertical="center"/>
    </xf>
    <xf numFmtId="2" fontId="1" fillId="2" borderId="25" xfId="0" applyNumberFormat="1" applyFont="1" applyFill="1" applyBorder="1" applyAlignment="1">
      <alignment horizontal="center" vertical="center" wrapText="1"/>
    </xf>
    <xf numFmtId="0" fontId="0" fillId="0" borderId="1" xfId="0" applyBorder="1"/>
    <xf numFmtId="2" fontId="8" fillId="0" borderId="1" xfId="0" applyNumberFormat="1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3" borderId="1" xfId="0" applyFill="1" applyBorder="1"/>
    <xf numFmtId="0" fontId="6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left" vertical="center" wrapText="1"/>
    </xf>
    <xf numFmtId="0" fontId="11" fillId="2" borderId="36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2" fontId="1" fillId="2" borderId="15" xfId="0" applyNumberFormat="1" applyFont="1" applyFill="1" applyBorder="1" applyAlignment="1">
      <alignment horizontal="center" vertical="center" wrapText="1"/>
    </xf>
    <xf numFmtId="0" fontId="0" fillId="3" borderId="0" xfId="0" applyFill="1"/>
    <xf numFmtId="164" fontId="7" fillId="0" borderId="1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164" fontId="14" fillId="0" borderId="7" xfId="0" applyNumberFormat="1" applyFont="1" applyBorder="1" applyAlignment="1">
      <alignment horizontal="center" vertical="center" wrapText="1"/>
    </xf>
    <xf numFmtId="164" fontId="14" fillId="0" borderId="8" xfId="0" applyNumberFormat="1" applyFont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</cellXfs>
  <cellStyles count="2">
    <cellStyle name="Normálna" xfId="0" builtinId="0"/>
    <cellStyle name="Normálna 3" xfId="1" xr:uid="{C84E6B39-B366-DA49-AC85-4B0B8AE54B9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123825</xdr:rowOff>
    </xdr:from>
    <xdr:to>
      <xdr:col>5</xdr:col>
      <xdr:colOff>552744</xdr:colOff>
      <xdr:row>1</xdr:row>
      <xdr:rowOff>192312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12A65479-F389-43C5-B158-F7DFD9E83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123825"/>
          <a:ext cx="2410119" cy="6399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4"/>
  <sheetViews>
    <sheetView tabSelected="1" view="pageBreakPreview" topLeftCell="A149" zoomScale="110" zoomScaleNormal="100" zoomScaleSheetLayoutView="110" workbookViewId="0">
      <selection activeCell="H163" sqref="H163"/>
    </sheetView>
  </sheetViews>
  <sheetFormatPr defaultColWidth="8.7109375" defaultRowHeight="14.25" x14ac:dyDescent="0.2"/>
  <cols>
    <col min="1" max="1" width="10.28515625" style="2" customWidth="1"/>
    <col min="2" max="2" width="75.28515625" style="3" customWidth="1"/>
    <col min="3" max="3" width="13.42578125" style="4" customWidth="1"/>
    <col min="4" max="4" width="7" style="4" customWidth="1"/>
    <col min="5" max="5" width="10.7109375" style="4" customWidth="1"/>
    <col min="6" max="6" width="12.42578125" style="2" customWidth="1"/>
    <col min="7" max="16384" width="8.7109375" style="1"/>
  </cols>
  <sheetData>
    <row r="1" spans="1:6" ht="45" customHeight="1" thickBot="1" x14ac:dyDescent="0.25">
      <c r="A1" s="7"/>
      <c r="B1" s="8" t="s">
        <v>110</v>
      </c>
      <c r="C1" s="65"/>
      <c r="D1" s="66"/>
      <c r="E1" s="66"/>
      <c r="F1" s="67"/>
    </row>
    <row r="2" spans="1:6" ht="23.65" customHeight="1" x14ac:dyDescent="0.2">
      <c r="A2" s="9" t="s">
        <v>4</v>
      </c>
      <c r="B2" s="45" t="s">
        <v>111</v>
      </c>
      <c r="C2" s="68"/>
      <c r="D2" s="69"/>
      <c r="E2" s="69"/>
      <c r="F2" s="70"/>
    </row>
    <row r="3" spans="1:6" ht="22.9" customHeight="1" x14ac:dyDescent="0.2">
      <c r="A3" s="5" t="s">
        <v>2</v>
      </c>
      <c r="B3" s="46" t="s">
        <v>112</v>
      </c>
      <c r="C3" s="71" t="s">
        <v>18</v>
      </c>
      <c r="D3" s="72"/>
      <c r="E3" s="72"/>
      <c r="F3" s="73"/>
    </row>
    <row r="4" spans="1:6" ht="22.9" customHeight="1" thickBot="1" x14ac:dyDescent="0.25">
      <c r="A4" s="47" t="s">
        <v>19</v>
      </c>
      <c r="B4" s="48" t="s">
        <v>113</v>
      </c>
      <c r="C4" s="74" t="s">
        <v>20</v>
      </c>
      <c r="D4" s="75"/>
      <c r="E4" s="75"/>
      <c r="F4" s="76"/>
    </row>
    <row r="5" spans="1:6" ht="40.15" customHeight="1" thickBot="1" x14ac:dyDescent="0.25">
      <c r="A5" s="6" t="s">
        <v>3</v>
      </c>
      <c r="B5" s="10" t="s">
        <v>135</v>
      </c>
      <c r="C5" s="11" t="s">
        <v>12</v>
      </c>
      <c r="D5" s="84" t="s">
        <v>32</v>
      </c>
      <c r="E5" s="85"/>
      <c r="F5" s="86"/>
    </row>
    <row r="6" spans="1:6" ht="25.15" customHeight="1" thickBot="1" x14ac:dyDescent="0.25">
      <c r="A6" s="13" t="s">
        <v>1</v>
      </c>
      <c r="B6" s="14" t="s">
        <v>0</v>
      </c>
      <c r="C6" s="15" t="s">
        <v>11</v>
      </c>
      <c r="D6" s="16" t="s">
        <v>15</v>
      </c>
      <c r="E6" s="40" t="s">
        <v>16</v>
      </c>
      <c r="F6" s="41" t="s">
        <v>14</v>
      </c>
    </row>
    <row r="7" spans="1:6" ht="25.15" customHeight="1" thickBot="1" x14ac:dyDescent="0.25">
      <c r="A7" s="88" t="s">
        <v>136</v>
      </c>
      <c r="B7" s="89"/>
      <c r="C7" s="89"/>
      <c r="D7" s="89"/>
      <c r="E7" s="89"/>
      <c r="F7" s="90"/>
    </row>
    <row r="8" spans="1:6" ht="15.75" customHeight="1" x14ac:dyDescent="0.2">
      <c r="A8" s="18"/>
      <c r="B8" s="19" t="s">
        <v>114</v>
      </c>
      <c r="C8" s="20"/>
      <c r="D8" s="20"/>
      <c r="E8" s="37"/>
      <c r="F8" s="21"/>
    </row>
    <row r="9" spans="1:6" ht="13.9" customHeight="1" x14ac:dyDescent="0.25">
      <c r="A9" s="17"/>
      <c r="B9" s="53" t="s">
        <v>22</v>
      </c>
      <c r="C9" s="44">
        <v>6</v>
      </c>
      <c r="D9" s="12" t="s">
        <v>7</v>
      </c>
      <c r="E9" s="44">
        <v>0</v>
      </c>
      <c r="F9" s="44">
        <f>E9*C9</f>
        <v>0</v>
      </c>
    </row>
    <row r="10" spans="1:6" ht="13.9" customHeight="1" x14ac:dyDescent="0.25">
      <c r="A10" s="17"/>
      <c r="B10" s="53" t="s">
        <v>122</v>
      </c>
      <c r="C10" s="44">
        <v>6</v>
      </c>
      <c r="D10" s="12" t="s">
        <v>7</v>
      </c>
      <c r="E10" s="44">
        <v>0</v>
      </c>
      <c r="F10" s="44">
        <f>E10*C10</f>
        <v>0</v>
      </c>
    </row>
    <row r="11" spans="1:6" ht="13.9" customHeight="1" x14ac:dyDescent="0.25">
      <c r="A11" s="17"/>
      <c r="B11" s="53" t="s">
        <v>123</v>
      </c>
      <c r="C11" s="44">
        <v>2</v>
      </c>
      <c r="D11" s="12" t="s">
        <v>7</v>
      </c>
      <c r="E11" s="44">
        <v>0</v>
      </c>
      <c r="F11" s="44">
        <f>E11*C11</f>
        <v>0</v>
      </c>
    </row>
    <row r="12" spans="1:6" ht="16.149999999999999" customHeight="1" x14ac:dyDescent="0.25">
      <c r="A12" s="17"/>
      <c r="B12" s="53" t="s">
        <v>21</v>
      </c>
      <c r="C12" s="44">
        <v>12</v>
      </c>
      <c r="D12" s="12" t="s">
        <v>7</v>
      </c>
      <c r="E12" s="44">
        <v>0</v>
      </c>
      <c r="F12" s="44">
        <f t="shared" ref="F12:F13" si="0">E12*C12</f>
        <v>0</v>
      </c>
    </row>
    <row r="13" spans="1:6" ht="16.149999999999999" customHeight="1" x14ac:dyDescent="0.25">
      <c r="A13" s="17"/>
      <c r="B13" s="53" t="s">
        <v>124</v>
      </c>
      <c r="C13" s="44">
        <v>6</v>
      </c>
      <c r="D13" s="12" t="s">
        <v>7</v>
      </c>
      <c r="E13" s="44">
        <v>0</v>
      </c>
      <c r="F13" s="44">
        <f t="shared" si="0"/>
        <v>0</v>
      </c>
    </row>
    <row r="14" spans="1:6" ht="15" x14ac:dyDescent="0.25">
      <c r="A14" s="17"/>
      <c r="B14" s="53" t="s">
        <v>70</v>
      </c>
      <c r="C14" s="44">
        <v>3</v>
      </c>
      <c r="D14" s="12" t="s">
        <v>7</v>
      </c>
      <c r="E14" s="44">
        <v>0</v>
      </c>
      <c r="F14" s="44">
        <f t="shared" ref="F14:F27" si="1">E14*C14</f>
        <v>0</v>
      </c>
    </row>
    <row r="15" spans="1:6" ht="15" x14ac:dyDescent="0.25">
      <c r="A15" s="17"/>
      <c r="B15" s="53" t="s">
        <v>71</v>
      </c>
      <c r="C15" s="44">
        <v>6</v>
      </c>
      <c r="D15" s="44" t="s">
        <v>7</v>
      </c>
      <c r="E15" s="44">
        <v>0</v>
      </c>
      <c r="F15" s="44">
        <f t="shared" si="1"/>
        <v>0</v>
      </c>
    </row>
    <row r="16" spans="1:6" ht="15" x14ac:dyDescent="0.25">
      <c r="A16" s="17"/>
      <c r="B16" s="53" t="s">
        <v>72</v>
      </c>
      <c r="C16" s="44">
        <v>2</v>
      </c>
      <c r="D16" s="44" t="s">
        <v>7</v>
      </c>
      <c r="E16" s="44">
        <v>0</v>
      </c>
      <c r="F16" s="44">
        <f t="shared" si="1"/>
        <v>0</v>
      </c>
    </row>
    <row r="17" spans="1:6" ht="15" x14ac:dyDescent="0.25">
      <c r="A17" s="17"/>
      <c r="B17" s="53" t="s">
        <v>75</v>
      </c>
      <c r="C17" s="44">
        <v>1</v>
      </c>
      <c r="D17" s="44" t="s">
        <v>7</v>
      </c>
      <c r="E17" s="44">
        <v>0</v>
      </c>
      <c r="F17" s="44">
        <f t="shared" si="1"/>
        <v>0</v>
      </c>
    </row>
    <row r="18" spans="1:6" ht="16.149999999999999" customHeight="1" x14ac:dyDescent="0.25">
      <c r="A18" s="17"/>
      <c r="B18" s="53" t="s">
        <v>30</v>
      </c>
      <c r="C18" s="44">
        <v>4</v>
      </c>
      <c r="D18" s="12" t="s">
        <v>7</v>
      </c>
      <c r="E18" s="44">
        <v>0</v>
      </c>
      <c r="F18" s="44">
        <f t="shared" si="1"/>
        <v>0</v>
      </c>
    </row>
    <row r="19" spans="1:6" ht="15" x14ac:dyDescent="0.25">
      <c r="A19" s="17"/>
      <c r="B19" s="53" t="s">
        <v>40</v>
      </c>
      <c r="C19" s="44">
        <v>13</v>
      </c>
      <c r="D19" s="12" t="s">
        <v>7</v>
      </c>
      <c r="E19" s="44">
        <v>0</v>
      </c>
      <c r="F19" s="44">
        <f t="shared" si="1"/>
        <v>0</v>
      </c>
    </row>
    <row r="20" spans="1:6" ht="15" x14ac:dyDescent="0.25">
      <c r="A20" s="17"/>
      <c r="B20" s="53" t="s">
        <v>33</v>
      </c>
      <c r="C20" s="44">
        <v>962</v>
      </c>
      <c r="D20" s="12" t="s">
        <v>6</v>
      </c>
      <c r="E20" s="44">
        <v>0</v>
      </c>
      <c r="F20" s="44">
        <f t="shared" si="1"/>
        <v>0</v>
      </c>
    </row>
    <row r="21" spans="1:6" ht="15" x14ac:dyDescent="0.25">
      <c r="A21" s="17"/>
      <c r="B21" s="53" t="s">
        <v>34</v>
      </c>
      <c r="C21" s="44">
        <v>228</v>
      </c>
      <c r="D21" s="12" t="s">
        <v>6</v>
      </c>
      <c r="E21" s="44">
        <v>0</v>
      </c>
      <c r="F21" s="44">
        <f t="shared" si="1"/>
        <v>0</v>
      </c>
    </row>
    <row r="22" spans="1:6" ht="15" x14ac:dyDescent="0.25">
      <c r="A22" s="17"/>
      <c r="B22" s="53" t="s">
        <v>35</v>
      </c>
      <c r="C22" s="44">
        <v>54</v>
      </c>
      <c r="D22" s="12" t="s">
        <v>6</v>
      </c>
      <c r="E22" s="44">
        <v>0</v>
      </c>
      <c r="F22" s="44">
        <f t="shared" si="1"/>
        <v>0</v>
      </c>
    </row>
    <row r="23" spans="1:6" ht="15" x14ac:dyDescent="0.25">
      <c r="A23" s="17"/>
      <c r="B23" s="53" t="s">
        <v>36</v>
      </c>
      <c r="C23" s="44">
        <v>166</v>
      </c>
      <c r="D23" s="12" t="s">
        <v>6</v>
      </c>
      <c r="E23" s="44">
        <v>0</v>
      </c>
      <c r="F23" s="44">
        <f t="shared" si="1"/>
        <v>0</v>
      </c>
    </row>
    <row r="24" spans="1:6" ht="15" x14ac:dyDescent="0.25">
      <c r="A24" s="17"/>
      <c r="B24" s="53" t="s">
        <v>37</v>
      </c>
      <c r="C24" s="44">
        <v>22</v>
      </c>
      <c r="D24" s="12" t="s">
        <v>6</v>
      </c>
      <c r="E24" s="44">
        <v>0</v>
      </c>
      <c r="F24" s="44">
        <f t="shared" si="1"/>
        <v>0</v>
      </c>
    </row>
    <row r="25" spans="1:6" ht="15" x14ac:dyDescent="0.25">
      <c r="A25" s="17"/>
      <c r="B25" s="53" t="s">
        <v>38</v>
      </c>
      <c r="C25" s="44">
        <v>188</v>
      </c>
      <c r="D25" s="12" t="s">
        <v>6</v>
      </c>
      <c r="E25" s="44">
        <v>0</v>
      </c>
      <c r="F25" s="44">
        <f t="shared" si="1"/>
        <v>0</v>
      </c>
    </row>
    <row r="26" spans="1:6" ht="15" x14ac:dyDescent="0.25">
      <c r="A26" s="17"/>
      <c r="B26" s="53" t="s">
        <v>39</v>
      </c>
      <c r="C26" s="44">
        <v>106.9</v>
      </c>
      <c r="D26" s="12" t="s">
        <v>6</v>
      </c>
      <c r="E26" s="44">
        <v>0</v>
      </c>
      <c r="F26" s="44">
        <f t="shared" si="1"/>
        <v>0</v>
      </c>
    </row>
    <row r="27" spans="1:6" ht="15" x14ac:dyDescent="0.25">
      <c r="A27" s="17"/>
      <c r="B27" t="s">
        <v>76</v>
      </c>
      <c r="C27" s="44">
        <v>100</v>
      </c>
      <c r="D27" s="44" t="s">
        <v>7</v>
      </c>
      <c r="E27" s="44">
        <v>0</v>
      </c>
      <c r="F27" s="44">
        <f t="shared" si="1"/>
        <v>0</v>
      </c>
    </row>
    <row r="28" spans="1:6" ht="16.149999999999999" customHeight="1" x14ac:dyDescent="0.2">
      <c r="A28" s="23"/>
      <c r="B28" s="24" t="s">
        <v>115</v>
      </c>
      <c r="C28" s="25"/>
      <c r="D28" s="25"/>
      <c r="E28" s="38"/>
      <c r="F28" s="51"/>
    </row>
    <row r="29" spans="1:6" ht="16.149999999999999" customHeight="1" x14ac:dyDescent="0.25">
      <c r="A29" s="12"/>
      <c r="B29" s="53" t="s">
        <v>78</v>
      </c>
      <c r="C29" s="54">
        <v>1</v>
      </c>
      <c r="D29" s="54" t="s">
        <v>7</v>
      </c>
      <c r="E29" s="54">
        <v>0</v>
      </c>
      <c r="F29" s="44">
        <f t="shared" ref="F29:F60" si="2">E29*C29</f>
        <v>0</v>
      </c>
    </row>
    <row r="30" spans="1:6" ht="16.149999999999999" customHeight="1" x14ac:dyDescent="0.25">
      <c r="A30" s="12"/>
      <c r="B30" s="53" t="s">
        <v>79</v>
      </c>
      <c r="C30" s="54">
        <v>21</v>
      </c>
      <c r="D30" s="54" t="s">
        <v>7</v>
      </c>
      <c r="E30" s="54">
        <v>0</v>
      </c>
      <c r="F30" s="44">
        <f t="shared" si="2"/>
        <v>0</v>
      </c>
    </row>
    <row r="31" spans="1:6" ht="16.149999999999999" customHeight="1" x14ac:dyDescent="0.25">
      <c r="A31" s="12"/>
      <c r="B31" s="53" t="s">
        <v>80</v>
      </c>
      <c r="C31" s="54">
        <v>4</v>
      </c>
      <c r="D31" s="54" t="s">
        <v>7</v>
      </c>
      <c r="E31" s="54">
        <v>0</v>
      </c>
      <c r="F31" s="44">
        <f t="shared" si="2"/>
        <v>0</v>
      </c>
    </row>
    <row r="32" spans="1:6" ht="16.149999999999999" customHeight="1" x14ac:dyDescent="0.25">
      <c r="A32" s="12"/>
      <c r="B32" s="53" t="s">
        <v>81</v>
      </c>
      <c r="C32" s="54">
        <v>4</v>
      </c>
      <c r="D32" s="54" t="s">
        <v>7</v>
      </c>
      <c r="E32" s="54">
        <v>0</v>
      </c>
      <c r="F32" s="44">
        <f t="shared" si="2"/>
        <v>0</v>
      </c>
    </row>
    <row r="33" spans="1:6" ht="16.149999999999999" customHeight="1" x14ac:dyDescent="0.25">
      <c r="A33" s="12"/>
      <c r="B33" s="53" t="s">
        <v>82</v>
      </c>
      <c r="C33" s="54">
        <v>15</v>
      </c>
      <c r="D33" s="54" t="s">
        <v>7</v>
      </c>
      <c r="E33" s="54">
        <v>0</v>
      </c>
      <c r="F33" s="44">
        <f t="shared" si="2"/>
        <v>0</v>
      </c>
    </row>
    <row r="34" spans="1:6" ht="16.149999999999999" customHeight="1" x14ac:dyDescent="0.25">
      <c r="A34" s="12"/>
      <c r="B34" s="53" t="s">
        <v>83</v>
      </c>
      <c r="C34" s="54">
        <v>13</v>
      </c>
      <c r="D34" s="54" t="s">
        <v>7</v>
      </c>
      <c r="E34" s="54">
        <v>0</v>
      </c>
      <c r="F34" s="44">
        <f t="shared" si="2"/>
        <v>0</v>
      </c>
    </row>
    <row r="35" spans="1:6" ht="16.149999999999999" customHeight="1" x14ac:dyDescent="0.25">
      <c r="A35" s="12"/>
      <c r="B35" s="53" t="s">
        <v>84</v>
      </c>
      <c r="C35" s="54">
        <v>15</v>
      </c>
      <c r="D35" s="54" t="s">
        <v>7</v>
      </c>
      <c r="E35" s="54">
        <v>0</v>
      </c>
      <c r="F35" s="44">
        <f t="shared" si="2"/>
        <v>0</v>
      </c>
    </row>
    <row r="36" spans="1:6" ht="16.149999999999999" customHeight="1" x14ac:dyDescent="0.25">
      <c r="A36" s="12"/>
      <c r="B36" s="53" t="s">
        <v>85</v>
      </c>
      <c r="C36" s="54">
        <v>8</v>
      </c>
      <c r="D36" s="54" t="s">
        <v>7</v>
      </c>
      <c r="E36" s="54">
        <v>0</v>
      </c>
      <c r="F36" s="44">
        <f t="shared" si="2"/>
        <v>0</v>
      </c>
    </row>
    <row r="37" spans="1:6" ht="16.149999999999999" customHeight="1" x14ac:dyDescent="0.25">
      <c r="A37" s="12"/>
      <c r="B37" s="53" t="s">
        <v>88</v>
      </c>
      <c r="C37" s="54">
        <v>2</v>
      </c>
      <c r="D37" s="54" t="s">
        <v>7</v>
      </c>
      <c r="E37" s="54">
        <v>0</v>
      </c>
      <c r="F37" s="44">
        <f t="shared" si="2"/>
        <v>0</v>
      </c>
    </row>
    <row r="38" spans="1:6" ht="16.149999999999999" customHeight="1" x14ac:dyDescent="0.25">
      <c r="A38" s="12"/>
      <c r="B38" s="53" t="s">
        <v>90</v>
      </c>
      <c r="C38" s="54">
        <v>5</v>
      </c>
      <c r="D38" s="54" t="s">
        <v>7</v>
      </c>
      <c r="E38" s="54">
        <v>0</v>
      </c>
      <c r="F38" s="44">
        <f t="shared" si="2"/>
        <v>0</v>
      </c>
    </row>
    <row r="39" spans="1:6" ht="16.149999999999999" customHeight="1" x14ac:dyDescent="0.25">
      <c r="A39" s="12"/>
      <c r="B39" s="53" t="s">
        <v>91</v>
      </c>
      <c r="C39" s="54">
        <v>1</v>
      </c>
      <c r="D39" s="54" t="s">
        <v>7</v>
      </c>
      <c r="E39" s="54">
        <v>0</v>
      </c>
      <c r="F39" s="44">
        <f t="shared" si="2"/>
        <v>0</v>
      </c>
    </row>
    <row r="40" spans="1:6" ht="16.149999999999999" customHeight="1" x14ac:dyDescent="0.25">
      <c r="A40" s="12"/>
      <c r="B40" s="53" t="s">
        <v>92</v>
      </c>
      <c r="C40" s="54">
        <v>5</v>
      </c>
      <c r="D40" s="54" t="s">
        <v>7</v>
      </c>
      <c r="E40" s="54">
        <v>0</v>
      </c>
      <c r="F40" s="44">
        <f t="shared" si="2"/>
        <v>0</v>
      </c>
    </row>
    <row r="41" spans="1:6" ht="16.149999999999999" customHeight="1" x14ac:dyDescent="0.25">
      <c r="A41" s="12"/>
      <c r="B41" s="53" t="s">
        <v>93</v>
      </c>
      <c r="C41" s="54">
        <v>4</v>
      </c>
      <c r="D41" s="54" t="s">
        <v>7</v>
      </c>
      <c r="E41" s="54">
        <v>0</v>
      </c>
      <c r="F41" s="44">
        <f t="shared" si="2"/>
        <v>0</v>
      </c>
    </row>
    <row r="42" spans="1:6" ht="16.149999999999999" customHeight="1" x14ac:dyDescent="0.25">
      <c r="A42" s="12"/>
      <c r="B42" s="53" t="s">
        <v>94</v>
      </c>
      <c r="C42" s="54">
        <v>4</v>
      </c>
      <c r="D42" s="54" t="s">
        <v>7</v>
      </c>
      <c r="E42" s="54">
        <v>0</v>
      </c>
      <c r="F42" s="44">
        <f t="shared" si="2"/>
        <v>0</v>
      </c>
    </row>
    <row r="43" spans="1:6" ht="16.149999999999999" customHeight="1" x14ac:dyDescent="0.25">
      <c r="A43" s="12"/>
      <c r="B43" s="53" t="s">
        <v>95</v>
      </c>
      <c r="C43" s="54">
        <v>1</v>
      </c>
      <c r="D43" s="54" t="s">
        <v>7</v>
      </c>
      <c r="E43" s="54">
        <v>0</v>
      </c>
      <c r="F43" s="44">
        <f t="shared" si="2"/>
        <v>0</v>
      </c>
    </row>
    <row r="44" spans="1:6" ht="16.149999999999999" customHeight="1" x14ac:dyDescent="0.25">
      <c r="A44" s="12"/>
      <c r="B44" s="53" t="s">
        <v>96</v>
      </c>
      <c r="C44" s="54">
        <v>2</v>
      </c>
      <c r="D44" s="54" t="s">
        <v>7</v>
      </c>
      <c r="E44" s="54">
        <v>0</v>
      </c>
      <c r="F44" s="44">
        <f t="shared" si="2"/>
        <v>0</v>
      </c>
    </row>
    <row r="45" spans="1:6" ht="16.149999999999999" customHeight="1" x14ac:dyDescent="0.25">
      <c r="A45" s="12"/>
      <c r="B45" s="53" t="s">
        <v>97</v>
      </c>
      <c r="C45" s="54">
        <v>3</v>
      </c>
      <c r="D45" s="54" t="s">
        <v>7</v>
      </c>
      <c r="E45" s="54">
        <v>0</v>
      </c>
      <c r="F45" s="44">
        <f t="shared" si="2"/>
        <v>0</v>
      </c>
    </row>
    <row r="46" spans="1:6" ht="16.149999999999999" customHeight="1" x14ac:dyDescent="0.25">
      <c r="A46" s="12"/>
      <c r="B46" s="53" t="s">
        <v>125</v>
      </c>
      <c r="C46" s="54">
        <v>1</v>
      </c>
      <c r="D46" s="54" t="s">
        <v>7</v>
      </c>
      <c r="E46" s="54">
        <v>0</v>
      </c>
      <c r="F46" s="44">
        <f t="shared" si="2"/>
        <v>0</v>
      </c>
    </row>
    <row r="47" spans="1:6" ht="16.149999999999999" customHeight="1" x14ac:dyDescent="0.25">
      <c r="A47" s="12"/>
      <c r="B47" s="53" t="s">
        <v>98</v>
      </c>
      <c r="C47" s="54">
        <v>3</v>
      </c>
      <c r="D47" s="54" t="s">
        <v>7</v>
      </c>
      <c r="E47" s="54">
        <v>0</v>
      </c>
      <c r="F47" s="44">
        <f t="shared" si="2"/>
        <v>0</v>
      </c>
    </row>
    <row r="48" spans="1:6" ht="16.149999999999999" customHeight="1" x14ac:dyDescent="0.25">
      <c r="A48" s="12"/>
      <c r="B48" s="53" t="s">
        <v>99</v>
      </c>
      <c r="C48" s="54">
        <v>1</v>
      </c>
      <c r="D48" s="54" t="s">
        <v>7</v>
      </c>
      <c r="E48" s="54">
        <v>0</v>
      </c>
      <c r="F48" s="44">
        <f t="shared" si="2"/>
        <v>0</v>
      </c>
    </row>
    <row r="49" spans="1:6" ht="16.149999999999999" customHeight="1" x14ac:dyDescent="0.25">
      <c r="A49" s="12"/>
      <c r="B49" s="53" t="s">
        <v>100</v>
      </c>
      <c r="C49" s="54">
        <v>6</v>
      </c>
      <c r="D49" s="54" t="s">
        <v>7</v>
      </c>
      <c r="E49" s="54">
        <v>0</v>
      </c>
      <c r="F49" s="44">
        <f t="shared" si="2"/>
        <v>0</v>
      </c>
    </row>
    <row r="50" spans="1:6" ht="16.149999999999999" customHeight="1" x14ac:dyDescent="0.25">
      <c r="A50" s="12"/>
      <c r="B50" s="53" t="s">
        <v>101</v>
      </c>
      <c r="C50" s="54">
        <v>2</v>
      </c>
      <c r="D50" s="54" t="s">
        <v>7</v>
      </c>
      <c r="E50" s="54">
        <v>0</v>
      </c>
      <c r="F50" s="44">
        <f t="shared" si="2"/>
        <v>0</v>
      </c>
    </row>
    <row r="51" spans="1:6" ht="16.149999999999999" customHeight="1" x14ac:dyDescent="0.25">
      <c r="A51" s="12"/>
      <c r="B51" s="53" t="s">
        <v>102</v>
      </c>
      <c r="C51" s="54">
        <v>1</v>
      </c>
      <c r="D51" s="54" t="s">
        <v>7</v>
      </c>
      <c r="E51" s="54">
        <v>0</v>
      </c>
      <c r="F51" s="44">
        <f t="shared" si="2"/>
        <v>0</v>
      </c>
    </row>
    <row r="52" spans="1:6" ht="16.149999999999999" customHeight="1" x14ac:dyDescent="0.25">
      <c r="A52" s="12"/>
      <c r="B52" s="53" t="s">
        <v>103</v>
      </c>
      <c r="C52" s="54">
        <v>1</v>
      </c>
      <c r="D52" s="54" t="s">
        <v>7</v>
      </c>
      <c r="E52" s="54">
        <v>0</v>
      </c>
      <c r="F52" s="44">
        <f t="shared" si="2"/>
        <v>0</v>
      </c>
    </row>
    <row r="53" spans="1:6" ht="16.149999999999999" customHeight="1" x14ac:dyDescent="0.25">
      <c r="A53" s="12"/>
      <c r="B53" s="53" t="s">
        <v>104</v>
      </c>
      <c r="C53" s="54">
        <v>1</v>
      </c>
      <c r="D53" s="54" t="s">
        <v>7</v>
      </c>
      <c r="E53" s="54">
        <v>0</v>
      </c>
      <c r="F53" s="44">
        <f t="shared" si="2"/>
        <v>0</v>
      </c>
    </row>
    <row r="54" spans="1:6" ht="16.149999999999999" customHeight="1" x14ac:dyDescent="0.25">
      <c r="A54" s="12"/>
      <c r="B54" s="53" t="s">
        <v>105</v>
      </c>
      <c r="C54" s="54">
        <v>3</v>
      </c>
      <c r="D54" s="54" t="s">
        <v>7</v>
      </c>
      <c r="E54" s="54">
        <v>0</v>
      </c>
      <c r="F54" s="44">
        <f t="shared" si="2"/>
        <v>0</v>
      </c>
    </row>
    <row r="55" spans="1:6" ht="16.149999999999999" customHeight="1" x14ac:dyDescent="0.25">
      <c r="A55" s="12"/>
      <c r="B55" s="53" t="s">
        <v>106</v>
      </c>
      <c r="C55" s="54">
        <v>2</v>
      </c>
      <c r="D55" s="54" t="s">
        <v>7</v>
      </c>
      <c r="E55" s="54">
        <v>0</v>
      </c>
      <c r="F55" s="44">
        <f t="shared" si="2"/>
        <v>0</v>
      </c>
    </row>
    <row r="56" spans="1:6" ht="16.149999999999999" customHeight="1" x14ac:dyDescent="0.25">
      <c r="A56" s="12"/>
      <c r="B56" s="53" t="s">
        <v>107</v>
      </c>
      <c r="C56" s="54">
        <v>1</v>
      </c>
      <c r="D56" s="54" t="s">
        <v>7</v>
      </c>
      <c r="E56" s="54">
        <v>0</v>
      </c>
      <c r="F56" s="44">
        <f t="shared" si="2"/>
        <v>0</v>
      </c>
    </row>
    <row r="57" spans="1:6" ht="16.149999999999999" customHeight="1" x14ac:dyDescent="0.25">
      <c r="A57" s="12"/>
      <c r="B57" s="53" t="s">
        <v>108</v>
      </c>
      <c r="C57" s="54">
        <v>2</v>
      </c>
      <c r="D57" s="54" t="s">
        <v>7</v>
      </c>
      <c r="E57" s="54">
        <v>0</v>
      </c>
      <c r="F57" s="44">
        <f t="shared" si="2"/>
        <v>0</v>
      </c>
    </row>
    <row r="58" spans="1:6" ht="16.149999999999999" customHeight="1" x14ac:dyDescent="0.25">
      <c r="A58" s="12"/>
      <c r="B58" s="53" t="s">
        <v>109</v>
      </c>
      <c r="C58" s="54">
        <v>8</v>
      </c>
      <c r="D58" s="54" t="s">
        <v>7</v>
      </c>
      <c r="E58" s="54">
        <v>0</v>
      </c>
      <c r="F58" s="44">
        <f t="shared" si="2"/>
        <v>0</v>
      </c>
    </row>
    <row r="59" spans="1:6" ht="16.149999999999999" customHeight="1" x14ac:dyDescent="0.25">
      <c r="A59" s="12"/>
      <c r="B59" s="53" t="s">
        <v>41</v>
      </c>
      <c r="C59" s="54">
        <v>140</v>
      </c>
      <c r="D59" s="55" t="s">
        <v>7</v>
      </c>
      <c r="E59" s="54">
        <v>0</v>
      </c>
      <c r="F59" s="44">
        <f t="shared" si="2"/>
        <v>0</v>
      </c>
    </row>
    <row r="60" spans="1:6" ht="16.149999999999999" customHeight="1" x14ac:dyDescent="0.25">
      <c r="A60" s="12"/>
      <c r="B60" s="53" t="s">
        <v>42</v>
      </c>
      <c r="C60" s="54">
        <v>140</v>
      </c>
      <c r="D60" s="56" t="s">
        <v>7</v>
      </c>
      <c r="E60" s="54">
        <v>0</v>
      </c>
      <c r="F60" s="44">
        <f t="shared" si="2"/>
        <v>0</v>
      </c>
    </row>
    <row r="61" spans="1:6" s="29" customFormat="1" ht="13.9" customHeight="1" x14ac:dyDescent="0.2">
      <c r="A61" s="23"/>
      <c r="B61" s="24" t="s">
        <v>116</v>
      </c>
      <c r="C61" s="25"/>
      <c r="D61" s="25"/>
      <c r="E61" s="38"/>
      <c r="F61" s="51"/>
    </row>
    <row r="62" spans="1:6" s="29" customFormat="1" ht="13.9" customHeight="1" x14ac:dyDescent="0.25">
      <c r="A62" s="53"/>
      <c r="B62" s="53" t="s">
        <v>121</v>
      </c>
      <c r="C62" s="54">
        <v>940</v>
      </c>
      <c r="D62" s="56" t="s">
        <v>7</v>
      </c>
      <c r="E62" s="54">
        <v>0</v>
      </c>
      <c r="F62" s="44">
        <f t="shared" ref="F62:F95" si="3">E62*C62</f>
        <v>0</v>
      </c>
    </row>
    <row r="63" spans="1:6" ht="15" x14ac:dyDescent="0.25">
      <c r="A63" s="53"/>
      <c r="B63" s="57" t="s">
        <v>127</v>
      </c>
      <c r="C63" s="44">
        <v>962</v>
      </c>
      <c r="D63" s="56" t="s">
        <v>6</v>
      </c>
      <c r="E63" s="54">
        <v>0</v>
      </c>
      <c r="F63" s="44">
        <f t="shared" si="3"/>
        <v>0</v>
      </c>
    </row>
    <row r="64" spans="1:6" ht="15" x14ac:dyDescent="0.25">
      <c r="A64" s="53"/>
      <c r="B64" s="57" t="s">
        <v>128</v>
      </c>
      <c r="C64" s="44">
        <v>228</v>
      </c>
      <c r="D64" s="56" t="s">
        <v>6</v>
      </c>
      <c r="E64" s="54">
        <v>0</v>
      </c>
      <c r="F64" s="44">
        <f t="shared" si="3"/>
        <v>0</v>
      </c>
    </row>
    <row r="65" spans="1:6" ht="15" x14ac:dyDescent="0.25">
      <c r="A65" s="53"/>
      <c r="B65" s="57" t="s">
        <v>129</v>
      </c>
      <c r="C65" s="44">
        <v>54</v>
      </c>
      <c r="D65" s="56" t="s">
        <v>6</v>
      </c>
      <c r="E65" s="54">
        <v>0</v>
      </c>
      <c r="F65" s="44">
        <f t="shared" si="3"/>
        <v>0</v>
      </c>
    </row>
    <row r="66" spans="1:6" ht="15" x14ac:dyDescent="0.25">
      <c r="A66" s="53"/>
      <c r="B66" s="57" t="s">
        <v>130</v>
      </c>
      <c r="C66" s="44">
        <v>166</v>
      </c>
      <c r="D66" s="56" t="s">
        <v>6</v>
      </c>
      <c r="E66" s="54">
        <v>0</v>
      </c>
      <c r="F66" s="44">
        <f t="shared" si="3"/>
        <v>0</v>
      </c>
    </row>
    <row r="67" spans="1:6" ht="15" x14ac:dyDescent="0.25">
      <c r="A67" s="53"/>
      <c r="B67" s="57" t="s">
        <v>131</v>
      </c>
      <c r="C67" s="44">
        <v>22</v>
      </c>
      <c r="D67" s="56" t="s">
        <v>6</v>
      </c>
      <c r="E67" s="54">
        <v>0</v>
      </c>
      <c r="F67" s="44">
        <f t="shared" si="3"/>
        <v>0</v>
      </c>
    </row>
    <row r="68" spans="1:6" ht="15" x14ac:dyDescent="0.25">
      <c r="A68" s="53"/>
      <c r="B68" s="57" t="s">
        <v>132</v>
      </c>
      <c r="C68" s="44">
        <v>188</v>
      </c>
      <c r="D68" s="56" t="s">
        <v>6</v>
      </c>
      <c r="E68" s="54">
        <v>0</v>
      </c>
      <c r="F68" s="44">
        <f t="shared" si="3"/>
        <v>0</v>
      </c>
    </row>
    <row r="69" spans="1:6" ht="15" x14ac:dyDescent="0.25">
      <c r="A69" s="53"/>
      <c r="B69" s="57" t="s">
        <v>133</v>
      </c>
      <c r="C69" s="44">
        <v>106.9</v>
      </c>
      <c r="D69" s="56" t="s">
        <v>6</v>
      </c>
      <c r="E69" s="54">
        <v>0</v>
      </c>
      <c r="F69" s="44">
        <f t="shared" si="3"/>
        <v>0</v>
      </c>
    </row>
    <row r="70" spans="1:6" ht="15" x14ac:dyDescent="0.25">
      <c r="A70" s="53"/>
      <c r="B70" s="53" t="s">
        <v>134</v>
      </c>
      <c r="C70" s="54">
        <v>28</v>
      </c>
      <c r="D70" s="56" t="s">
        <v>6</v>
      </c>
      <c r="E70" s="54">
        <v>0</v>
      </c>
      <c r="F70" s="44">
        <f t="shared" si="3"/>
        <v>0</v>
      </c>
    </row>
    <row r="71" spans="1:6" ht="15" x14ac:dyDescent="0.25">
      <c r="A71" s="53"/>
      <c r="B71" s="53" t="s">
        <v>43</v>
      </c>
      <c r="C71" s="54">
        <v>44</v>
      </c>
      <c r="D71" s="56" t="s">
        <v>7</v>
      </c>
      <c r="E71" s="54">
        <v>0</v>
      </c>
      <c r="F71" s="44">
        <f t="shared" si="3"/>
        <v>0</v>
      </c>
    </row>
    <row r="72" spans="1:6" ht="15" x14ac:dyDescent="0.25">
      <c r="A72" s="53"/>
      <c r="B72" s="53" t="s">
        <v>44</v>
      </c>
      <c r="C72" s="54">
        <v>15</v>
      </c>
      <c r="D72" s="56" t="s">
        <v>7</v>
      </c>
      <c r="E72" s="54">
        <v>0</v>
      </c>
      <c r="F72" s="44">
        <f t="shared" si="3"/>
        <v>0</v>
      </c>
    </row>
    <row r="73" spans="1:6" ht="15" x14ac:dyDescent="0.25">
      <c r="A73" s="53"/>
      <c r="B73" s="53" t="s">
        <v>45</v>
      </c>
      <c r="C73" s="54">
        <v>5</v>
      </c>
      <c r="D73" s="56" t="s">
        <v>7</v>
      </c>
      <c r="E73" s="54">
        <v>0</v>
      </c>
      <c r="F73" s="44">
        <f t="shared" si="3"/>
        <v>0</v>
      </c>
    </row>
    <row r="74" spans="1:6" ht="15" x14ac:dyDescent="0.25">
      <c r="A74" s="53"/>
      <c r="B74" s="53" t="s">
        <v>46</v>
      </c>
      <c r="C74" s="54">
        <v>2</v>
      </c>
      <c r="D74" s="56" t="s">
        <v>7</v>
      </c>
      <c r="E74" s="54">
        <v>0</v>
      </c>
      <c r="F74" s="44">
        <f t="shared" si="3"/>
        <v>0</v>
      </c>
    </row>
    <row r="75" spans="1:6" ht="15" x14ac:dyDescent="0.25">
      <c r="A75" s="53"/>
      <c r="B75" s="53" t="s">
        <v>61</v>
      </c>
      <c r="C75" s="54">
        <v>2</v>
      </c>
      <c r="D75" s="56" t="s">
        <v>7</v>
      </c>
      <c r="E75" s="54">
        <v>0</v>
      </c>
      <c r="F75" s="44">
        <f t="shared" si="3"/>
        <v>0</v>
      </c>
    </row>
    <row r="76" spans="1:6" ht="15" x14ac:dyDescent="0.25">
      <c r="A76" s="53"/>
      <c r="B76" s="53" t="s">
        <v>47</v>
      </c>
      <c r="C76" s="54">
        <v>6</v>
      </c>
      <c r="D76" s="56" t="s">
        <v>7</v>
      </c>
      <c r="E76" s="54">
        <v>0</v>
      </c>
      <c r="F76" s="44">
        <f t="shared" si="3"/>
        <v>0</v>
      </c>
    </row>
    <row r="77" spans="1:6" ht="15" x14ac:dyDescent="0.25">
      <c r="A77" s="53"/>
      <c r="B77" s="53" t="s">
        <v>48</v>
      </c>
      <c r="C77" s="54">
        <v>6</v>
      </c>
      <c r="D77" s="56" t="s">
        <v>7</v>
      </c>
      <c r="E77" s="54">
        <v>0</v>
      </c>
      <c r="F77" s="44">
        <f t="shared" si="3"/>
        <v>0</v>
      </c>
    </row>
    <row r="78" spans="1:6" ht="15" x14ac:dyDescent="0.25">
      <c r="A78" s="53"/>
      <c r="B78" s="53" t="s">
        <v>62</v>
      </c>
      <c r="C78" s="54">
        <v>6</v>
      </c>
      <c r="D78" s="56" t="s">
        <v>7</v>
      </c>
      <c r="E78" s="54">
        <v>0</v>
      </c>
      <c r="F78" s="44">
        <f t="shared" si="3"/>
        <v>0</v>
      </c>
    </row>
    <row r="79" spans="1:6" ht="15" x14ac:dyDescent="0.25">
      <c r="A79" s="53"/>
      <c r="B79" s="53" t="s">
        <v>49</v>
      </c>
      <c r="C79" s="54">
        <v>176</v>
      </c>
      <c r="D79" s="56" t="s">
        <v>7</v>
      </c>
      <c r="E79" s="54">
        <v>0</v>
      </c>
      <c r="F79" s="44">
        <f t="shared" si="3"/>
        <v>0</v>
      </c>
    </row>
    <row r="80" spans="1:6" ht="15" x14ac:dyDescent="0.25">
      <c r="A80" s="53"/>
      <c r="B80" s="53" t="s">
        <v>63</v>
      </c>
      <c r="C80" s="54">
        <v>8</v>
      </c>
      <c r="D80" s="56" t="s">
        <v>7</v>
      </c>
      <c r="E80" s="54">
        <v>0</v>
      </c>
      <c r="F80" s="44">
        <f t="shared" si="3"/>
        <v>0</v>
      </c>
    </row>
    <row r="81" spans="1:6" ht="15" x14ac:dyDescent="0.25">
      <c r="A81" s="53"/>
      <c r="B81" s="53" t="s">
        <v>50</v>
      </c>
      <c r="C81" s="54">
        <v>6</v>
      </c>
      <c r="D81" s="56" t="s">
        <v>7</v>
      </c>
      <c r="E81" s="54">
        <v>0</v>
      </c>
      <c r="F81" s="44">
        <f t="shared" si="3"/>
        <v>0</v>
      </c>
    </row>
    <row r="82" spans="1:6" ht="15" x14ac:dyDescent="0.25">
      <c r="A82" s="53"/>
      <c r="B82" s="53" t="s">
        <v>64</v>
      </c>
      <c r="C82" s="54">
        <v>2</v>
      </c>
      <c r="D82" s="56" t="s">
        <v>7</v>
      </c>
      <c r="E82" s="54">
        <v>0</v>
      </c>
      <c r="F82" s="44">
        <f t="shared" si="3"/>
        <v>0</v>
      </c>
    </row>
    <row r="83" spans="1:6" ht="15" x14ac:dyDescent="0.25">
      <c r="A83" s="53"/>
      <c r="B83" s="53" t="s">
        <v>65</v>
      </c>
      <c r="C83" s="54">
        <v>16</v>
      </c>
      <c r="D83" s="56" t="s">
        <v>7</v>
      </c>
      <c r="E83" s="54">
        <v>0</v>
      </c>
      <c r="F83" s="44">
        <f t="shared" si="3"/>
        <v>0</v>
      </c>
    </row>
    <row r="84" spans="1:6" ht="15" x14ac:dyDescent="0.25">
      <c r="A84" s="53"/>
      <c r="B84" s="53" t="s">
        <v>51</v>
      </c>
      <c r="C84" s="54">
        <v>14</v>
      </c>
      <c r="D84" s="56" t="s">
        <v>7</v>
      </c>
      <c r="E84" s="54">
        <v>0</v>
      </c>
      <c r="F84" s="44">
        <f t="shared" si="3"/>
        <v>0</v>
      </c>
    </row>
    <row r="85" spans="1:6" ht="15" x14ac:dyDescent="0.25">
      <c r="A85" s="53"/>
      <c r="B85" s="53" t="s">
        <v>52</v>
      </c>
      <c r="C85" s="54">
        <v>51</v>
      </c>
      <c r="D85" s="56" t="s">
        <v>7</v>
      </c>
      <c r="E85" s="54">
        <v>0</v>
      </c>
      <c r="F85" s="44">
        <f t="shared" si="3"/>
        <v>0</v>
      </c>
    </row>
    <row r="86" spans="1:6" ht="15" x14ac:dyDescent="0.25">
      <c r="A86" s="53"/>
      <c r="B86" s="53" t="s">
        <v>53</v>
      </c>
      <c r="C86" s="54">
        <v>8</v>
      </c>
      <c r="D86" s="56" t="s">
        <v>7</v>
      </c>
      <c r="E86" s="54">
        <v>0</v>
      </c>
      <c r="F86" s="44">
        <f t="shared" si="3"/>
        <v>0</v>
      </c>
    </row>
    <row r="87" spans="1:6" ht="15" x14ac:dyDescent="0.25">
      <c r="A87" s="53"/>
      <c r="B87" s="53" t="s">
        <v>54</v>
      </c>
      <c r="C87" s="54">
        <v>14</v>
      </c>
      <c r="D87" s="56" t="s">
        <v>7</v>
      </c>
      <c r="E87" s="54">
        <v>0</v>
      </c>
      <c r="F87" s="44">
        <f t="shared" si="3"/>
        <v>0</v>
      </c>
    </row>
    <row r="88" spans="1:6" ht="15" x14ac:dyDescent="0.25">
      <c r="A88" s="53"/>
      <c r="B88" s="53" t="s">
        <v>55</v>
      </c>
      <c r="C88" s="54">
        <v>6</v>
      </c>
      <c r="D88" s="56" t="s">
        <v>7</v>
      </c>
      <c r="E88" s="54">
        <v>0</v>
      </c>
      <c r="F88" s="44">
        <f t="shared" si="3"/>
        <v>0</v>
      </c>
    </row>
    <row r="89" spans="1:6" ht="15" x14ac:dyDescent="0.25">
      <c r="A89" s="53"/>
      <c r="B89" s="53" t="s">
        <v>66</v>
      </c>
      <c r="C89" s="54">
        <v>10</v>
      </c>
      <c r="D89" s="56" t="s">
        <v>7</v>
      </c>
      <c r="E89" s="54">
        <v>0</v>
      </c>
      <c r="F89" s="44">
        <f t="shared" si="3"/>
        <v>0</v>
      </c>
    </row>
    <row r="90" spans="1:6" ht="15" x14ac:dyDescent="0.25">
      <c r="A90" s="53"/>
      <c r="B90" s="53" t="s">
        <v>56</v>
      </c>
      <c r="C90" s="54">
        <v>2</v>
      </c>
      <c r="D90" s="56" t="s">
        <v>7</v>
      </c>
      <c r="E90" s="54">
        <v>0</v>
      </c>
      <c r="F90" s="44">
        <f t="shared" si="3"/>
        <v>0</v>
      </c>
    </row>
    <row r="91" spans="1:6" ht="15" x14ac:dyDescent="0.25">
      <c r="A91" s="53"/>
      <c r="B91" s="53" t="s">
        <v>57</v>
      </c>
      <c r="C91" s="54">
        <v>2</v>
      </c>
      <c r="D91" s="56" t="s">
        <v>7</v>
      </c>
      <c r="E91" s="54">
        <v>0</v>
      </c>
      <c r="F91" s="44">
        <f t="shared" si="3"/>
        <v>0</v>
      </c>
    </row>
    <row r="92" spans="1:6" ht="15" x14ac:dyDescent="0.25">
      <c r="A92" s="53"/>
      <c r="B92" s="53" t="s">
        <v>67</v>
      </c>
      <c r="C92" s="54">
        <v>6</v>
      </c>
      <c r="D92" s="56" t="s">
        <v>7</v>
      </c>
      <c r="E92" s="54">
        <v>0</v>
      </c>
      <c r="F92" s="44">
        <f t="shared" si="3"/>
        <v>0</v>
      </c>
    </row>
    <row r="93" spans="1:6" ht="15" x14ac:dyDescent="0.25">
      <c r="A93" s="53"/>
      <c r="B93" s="53" t="s">
        <v>58</v>
      </c>
      <c r="C93" s="54">
        <v>2</v>
      </c>
      <c r="D93" s="56" t="s">
        <v>7</v>
      </c>
      <c r="E93" s="54">
        <v>0</v>
      </c>
      <c r="F93" s="44">
        <f t="shared" si="3"/>
        <v>0</v>
      </c>
    </row>
    <row r="94" spans="1:6" ht="15" x14ac:dyDescent="0.25">
      <c r="A94" s="53"/>
      <c r="B94" s="53" t="s">
        <v>68</v>
      </c>
      <c r="C94" s="54">
        <v>6</v>
      </c>
      <c r="D94" s="56" t="s">
        <v>7</v>
      </c>
      <c r="E94" s="54">
        <v>0</v>
      </c>
      <c r="F94" s="44">
        <f t="shared" si="3"/>
        <v>0</v>
      </c>
    </row>
    <row r="95" spans="1:6" ht="15" x14ac:dyDescent="0.25">
      <c r="A95" s="53"/>
      <c r="B95" s="53" t="s">
        <v>69</v>
      </c>
      <c r="C95" s="54">
        <v>3</v>
      </c>
      <c r="D95" s="56" t="s">
        <v>7</v>
      </c>
      <c r="E95" s="54">
        <v>0</v>
      </c>
      <c r="F95" s="44">
        <f t="shared" si="3"/>
        <v>0</v>
      </c>
    </row>
    <row r="96" spans="1:6" s="29" customFormat="1" x14ac:dyDescent="0.2">
      <c r="A96" s="26"/>
      <c r="B96" s="22" t="s">
        <v>117</v>
      </c>
      <c r="C96" s="27"/>
      <c r="D96" s="27"/>
      <c r="E96" s="39"/>
      <c r="F96" s="50"/>
    </row>
    <row r="97" spans="1:6" s="29" customFormat="1" ht="15" x14ac:dyDescent="0.25">
      <c r="A97" s="17"/>
      <c r="B97" s="53"/>
      <c r="C97" s="44"/>
      <c r="D97" s="12"/>
      <c r="E97" s="49"/>
      <c r="F97" s="44"/>
    </row>
    <row r="98" spans="1:6" s="29" customFormat="1" ht="15" x14ac:dyDescent="0.25">
      <c r="A98" s="17"/>
      <c r="B98" s="53" t="s">
        <v>120</v>
      </c>
      <c r="C98" s="44">
        <v>1</v>
      </c>
      <c r="D98" s="12" t="s">
        <v>13</v>
      </c>
      <c r="E98" s="49">
        <v>0</v>
      </c>
      <c r="F98" s="44">
        <f t="shared" ref="F97:F107" si="4">E98*C98</f>
        <v>0</v>
      </c>
    </row>
    <row r="99" spans="1:6" ht="14.65" customHeight="1" x14ac:dyDescent="0.25">
      <c r="A99" s="17"/>
      <c r="B99" s="53" t="s">
        <v>59</v>
      </c>
      <c r="C99" s="44">
        <v>1</v>
      </c>
      <c r="D99" s="12" t="s">
        <v>13</v>
      </c>
      <c r="E99" s="49">
        <v>0</v>
      </c>
      <c r="F99" s="44">
        <f t="shared" si="4"/>
        <v>0</v>
      </c>
    </row>
    <row r="100" spans="1:6" ht="14.65" customHeight="1" x14ac:dyDescent="0.25">
      <c r="A100" s="17"/>
      <c r="B100" s="53" t="s">
        <v>60</v>
      </c>
      <c r="C100" s="44">
        <v>60</v>
      </c>
      <c r="D100" s="12" t="s">
        <v>6</v>
      </c>
      <c r="E100" s="49">
        <v>0</v>
      </c>
      <c r="F100" s="44">
        <f t="shared" si="4"/>
        <v>0</v>
      </c>
    </row>
    <row r="101" spans="1:6" ht="14.65" customHeight="1" x14ac:dyDescent="0.25">
      <c r="A101" s="17"/>
      <c r="B101" s="53" t="s">
        <v>23</v>
      </c>
      <c r="C101" s="44">
        <v>1</v>
      </c>
      <c r="D101" s="12" t="s">
        <v>13</v>
      </c>
      <c r="E101" s="49">
        <v>0</v>
      </c>
      <c r="F101" s="44">
        <f t="shared" si="4"/>
        <v>0</v>
      </c>
    </row>
    <row r="102" spans="1:6" ht="14.65" customHeight="1" x14ac:dyDescent="0.25">
      <c r="A102" s="17"/>
      <c r="B102" s="53" t="s">
        <v>24</v>
      </c>
      <c r="C102" s="44">
        <v>1</v>
      </c>
      <c r="D102" s="12" t="s">
        <v>13</v>
      </c>
      <c r="E102" s="49">
        <v>0</v>
      </c>
      <c r="F102" s="44">
        <f t="shared" si="4"/>
        <v>0</v>
      </c>
    </row>
    <row r="103" spans="1:6" ht="14.65" customHeight="1" x14ac:dyDescent="0.25">
      <c r="A103" s="17"/>
      <c r="B103" s="53" t="s">
        <v>25</v>
      </c>
      <c r="C103" s="44">
        <v>1</v>
      </c>
      <c r="D103" s="12" t="s">
        <v>13</v>
      </c>
      <c r="E103" s="49">
        <v>0</v>
      </c>
      <c r="F103" s="44">
        <f t="shared" si="4"/>
        <v>0</v>
      </c>
    </row>
    <row r="104" spans="1:6" ht="14.65" customHeight="1" x14ac:dyDescent="0.25">
      <c r="A104" s="17"/>
      <c r="B104" s="53" t="s">
        <v>26</v>
      </c>
      <c r="C104" s="44">
        <v>1</v>
      </c>
      <c r="D104" s="12" t="s">
        <v>13</v>
      </c>
      <c r="E104" s="49">
        <v>0</v>
      </c>
      <c r="F104" s="44">
        <f t="shared" si="4"/>
        <v>0</v>
      </c>
    </row>
    <row r="105" spans="1:6" ht="14.65" customHeight="1" x14ac:dyDescent="0.25">
      <c r="A105" s="17"/>
      <c r="B105" s="53" t="s">
        <v>27</v>
      </c>
      <c r="C105" s="44">
        <v>1</v>
      </c>
      <c r="D105" s="12" t="s">
        <v>13</v>
      </c>
      <c r="E105" s="49">
        <v>0</v>
      </c>
      <c r="F105" s="44">
        <f t="shared" si="4"/>
        <v>0</v>
      </c>
    </row>
    <row r="106" spans="1:6" ht="14.65" customHeight="1" x14ac:dyDescent="0.25">
      <c r="A106" s="17"/>
      <c r="B106" s="53" t="s">
        <v>118</v>
      </c>
      <c r="C106" s="44">
        <v>1</v>
      </c>
      <c r="D106" s="12" t="s">
        <v>119</v>
      </c>
      <c r="E106" s="49">
        <v>0</v>
      </c>
      <c r="F106" s="44">
        <f t="shared" si="4"/>
        <v>0</v>
      </c>
    </row>
    <row r="107" spans="1:6" ht="14.65" customHeight="1" x14ac:dyDescent="0.25">
      <c r="A107" s="17"/>
      <c r="B107" s="53" t="s">
        <v>28</v>
      </c>
      <c r="C107" s="44">
        <v>1</v>
      </c>
      <c r="D107" s="12" t="s">
        <v>13</v>
      </c>
      <c r="E107" s="49">
        <v>0</v>
      </c>
      <c r="F107" s="44">
        <f t="shared" si="4"/>
        <v>0</v>
      </c>
    </row>
    <row r="108" spans="1:6" s="34" customFormat="1" ht="13.5" thickBot="1" x14ac:dyDescent="0.25">
      <c r="A108" s="35"/>
      <c r="B108" s="36" t="s">
        <v>17</v>
      </c>
      <c r="C108" s="42"/>
      <c r="D108" s="42"/>
      <c r="E108" s="43"/>
      <c r="F108" s="52">
        <f>SUM(F8:F107)</f>
        <v>0</v>
      </c>
    </row>
    <row r="109" spans="1:6" s="34" customFormat="1" ht="12.75" x14ac:dyDescent="0.2">
      <c r="A109" s="91" t="s">
        <v>137</v>
      </c>
      <c r="B109" s="92"/>
      <c r="C109" s="92"/>
      <c r="D109" s="92"/>
      <c r="E109" s="92"/>
      <c r="F109" s="93"/>
    </row>
    <row r="110" spans="1:6" s="28" customFormat="1" ht="13.5" thickBot="1" x14ac:dyDescent="0.25">
      <c r="A110" s="94"/>
      <c r="B110" s="95"/>
      <c r="C110" s="95"/>
      <c r="D110" s="95"/>
      <c r="E110" s="95"/>
      <c r="F110" s="96"/>
    </row>
    <row r="111" spans="1:6" s="34" customFormat="1" ht="18" x14ac:dyDescent="0.2">
      <c r="A111" s="18"/>
      <c r="B111" s="19" t="s">
        <v>114</v>
      </c>
      <c r="C111" s="20"/>
      <c r="D111" s="20"/>
      <c r="E111" s="37"/>
      <c r="F111" s="21"/>
    </row>
    <row r="112" spans="1:6" s="34" customFormat="1" ht="15" x14ac:dyDescent="0.25">
      <c r="A112" s="17"/>
      <c r="B112" s="57" t="s">
        <v>22</v>
      </c>
      <c r="C112" s="44">
        <v>4</v>
      </c>
      <c r="D112" s="12" t="s">
        <v>7</v>
      </c>
      <c r="E112" s="44">
        <v>0</v>
      </c>
      <c r="F112" s="44">
        <f t="shared" ref="F112:F124" si="5">E112*C112</f>
        <v>0</v>
      </c>
    </row>
    <row r="113" spans="1:6" s="34" customFormat="1" ht="15" x14ac:dyDescent="0.25">
      <c r="A113" s="17"/>
      <c r="B113" s="57" t="s">
        <v>21</v>
      </c>
      <c r="C113" s="44">
        <v>4</v>
      </c>
      <c r="D113" s="12" t="s">
        <v>7</v>
      </c>
      <c r="E113" s="44">
        <v>0</v>
      </c>
      <c r="F113" s="44">
        <f t="shared" si="5"/>
        <v>0</v>
      </c>
    </row>
    <row r="114" spans="1:6" s="34" customFormat="1" ht="15" x14ac:dyDescent="0.25">
      <c r="A114" s="17"/>
      <c r="B114" s="57" t="s">
        <v>73</v>
      </c>
      <c r="C114" s="44">
        <v>1</v>
      </c>
      <c r="D114" s="44" t="s">
        <v>7</v>
      </c>
      <c r="E114" s="44">
        <v>0</v>
      </c>
      <c r="F114" s="44">
        <f t="shared" si="5"/>
        <v>0</v>
      </c>
    </row>
    <row r="115" spans="1:6" s="34" customFormat="1" ht="15" x14ac:dyDescent="0.25">
      <c r="A115" s="17"/>
      <c r="B115" s="57" t="s">
        <v>74</v>
      </c>
      <c r="C115" s="44">
        <v>1</v>
      </c>
      <c r="D115" s="44" t="s">
        <v>7</v>
      </c>
      <c r="E115" s="44">
        <v>0</v>
      </c>
      <c r="F115" s="44">
        <f t="shared" si="5"/>
        <v>0</v>
      </c>
    </row>
    <row r="116" spans="1:6" s="34" customFormat="1" ht="15" x14ac:dyDescent="0.25">
      <c r="A116" s="17"/>
      <c r="B116" s="57" t="s">
        <v>30</v>
      </c>
      <c r="C116" s="44">
        <v>4</v>
      </c>
      <c r="D116" s="12" t="s">
        <v>7</v>
      </c>
      <c r="E116" s="44">
        <v>0</v>
      </c>
      <c r="F116" s="44">
        <f t="shared" si="5"/>
        <v>0</v>
      </c>
    </row>
    <row r="117" spans="1:6" s="34" customFormat="1" ht="15" x14ac:dyDescent="0.25">
      <c r="A117" s="17"/>
      <c r="B117" s="57" t="s">
        <v>40</v>
      </c>
      <c r="C117" s="44">
        <v>4</v>
      </c>
      <c r="D117" s="12" t="s">
        <v>7</v>
      </c>
      <c r="E117" s="44">
        <v>0</v>
      </c>
      <c r="F117" s="44">
        <f t="shared" si="5"/>
        <v>0</v>
      </c>
    </row>
    <row r="118" spans="1:6" s="34" customFormat="1" ht="15" x14ac:dyDescent="0.25">
      <c r="A118" s="17"/>
      <c r="B118" s="57" t="s">
        <v>33</v>
      </c>
      <c r="C118" s="44">
        <v>96.44</v>
      </c>
      <c r="D118" s="12" t="s">
        <v>6</v>
      </c>
      <c r="E118" s="44">
        <v>0</v>
      </c>
      <c r="F118" s="44">
        <f t="shared" si="5"/>
        <v>0</v>
      </c>
    </row>
    <row r="119" spans="1:6" s="34" customFormat="1" ht="15" x14ac:dyDescent="0.25">
      <c r="A119" s="17"/>
      <c r="B119" s="57" t="s">
        <v>34</v>
      </c>
      <c r="C119" s="44">
        <v>60.69</v>
      </c>
      <c r="D119" s="12" t="s">
        <v>6</v>
      </c>
      <c r="E119" s="44">
        <v>0</v>
      </c>
      <c r="F119" s="44">
        <f t="shared" si="5"/>
        <v>0</v>
      </c>
    </row>
    <row r="120" spans="1:6" s="34" customFormat="1" ht="15" x14ac:dyDescent="0.25">
      <c r="A120" s="17"/>
      <c r="B120" s="57" t="s">
        <v>35</v>
      </c>
      <c r="C120" s="44">
        <v>87.74</v>
      </c>
      <c r="D120" s="12" t="s">
        <v>6</v>
      </c>
      <c r="E120" s="44">
        <v>0</v>
      </c>
      <c r="F120" s="44">
        <f t="shared" si="5"/>
        <v>0</v>
      </c>
    </row>
    <row r="121" spans="1:6" s="34" customFormat="1" ht="15" x14ac:dyDescent="0.25">
      <c r="A121" s="17"/>
      <c r="B121" s="57" t="s">
        <v>36</v>
      </c>
      <c r="C121" s="44">
        <v>32.270000000000003</v>
      </c>
      <c r="D121" s="12" t="s">
        <v>6</v>
      </c>
      <c r="E121" s="44">
        <v>0</v>
      </c>
      <c r="F121" s="44">
        <f t="shared" si="5"/>
        <v>0</v>
      </c>
    </row>
    <row r="122" spans="1:6" s="34" customFormat="1" ht="15" x14ac:dyDescent="0.25">
      <c r="A122" s="17"/>
      <c r="B122" s="57" t="s">
        <v>37</v>
      </c>
      <c r="C122" s="44">
        <v>2.42</v>
      </c>
      <c r="D122" s="12" t="s">
        <v>6</v>
      </c>
      <c r="E122" s="44">
        <v>0</v>
      </c>
      <c r="F122" s="44">
        <f t="shared" si="5"/>
        <v>0</v>
      </c>
    </row>
    <row r="123" spans="1:6" s="34" customFormat="1" ht="15" x14ac:dyDescent="0.25">
      <c r="A123" s="17"/>
      <c r="B123" s="57" t="s">
        <v>38</v>
      </c>
      <c r="C123" s="44">
        <v>2.2400000000000002</v>
      </c>
      <c r="D123" s="12" t="s">
        <v>6</v>
      </c>
      <c r="E123" s="44">
        <v>0</v>
      </c>
      <c r="F123" s="44">
        <f t="shared" ref="F123:F170" si="6">E123*C123</f>
        <v>0</v>
      </c>
    </row>
    <row r="124" spans="1:6" s="34" customFormat="1" ht="15" x14ac:dyDescent="0.25">
      <c r="A124" s="17"/>
      <c r="B124" s="64" t="s">
        <v>76</v>
      </c>
      <c r="C124" s="44">
        <v>39</v>
      </c>
      <c r="D124" s="44" t="s">
        <v>7</v>
      </c>
      <c r="E124" s="44">
        <v>0</v>
      </c>
      <c r="F124" s="44">
        <f t="shared" si="5"/>
        <v>0</v>
      </c>
    </row>
    <row r="125" spans="1:6" s="34" customFormat="1" ht="18" x14ac:dyDescent="0.2">
      <c r="A125" s="23"/>
      <c r="B125" s="24" t="s">
        <v>115</v>
      </c>
      <c r="C125" s="25"/>
      <c r="D125" s="25"/>
      <c r="E125" s="38"/>
      <c r="F125" s="51"/>
    </row>
    <row r="126" spans="1:6" s="34" customFormat="1" ht="15" x14ac:dyDescent="0.25">
      <c r="A126" s="12"/>
      <c r="B126" s="57" t="s">
        <v>77</v>
      </c>
      <c r="C126" s="54">
        <v>1</v>
      </c>
      <c r="D126" s="54" t="s">
        <v>7</v>
      </c>
      <c r="E126" s="54">
        <v>0</v>
      </c>
      <c r="F126" s="44">
        <f t="shared" si="6"/>
        <v>0</v>
      </c>
    </row>
    <row r="127" spans="1:6" s="34" customFormat="1" ht="15" x14ac:dyDescent="0.25">
      <c r="A127" s="12"/>
      <c r="B127" s="57" t="s">
        <v>82</v>
      </c>
      <c r="C127" s="54">
        <v>2</v>
      </c>
      <c r="D127" s="54" t="s">
        <v>7</v>
      </c>
      <c r="E127" s="54">
        <v>0</v>
      </c>
      <c r="F127" s="44">
        <f t="shared" si="6"/>
        <v>0</v>
      </c>
    </row>
    <row r="128" spans="1:6" s="34" customFormat="1" ht="15" x14ac:dyDescent="0.25">
      <c r="A128" s="12"/>
      <c r="B128" s="57" t="s">
        <v>85</v>
      </c>
      <c r="C128" s="54">
        <v>14</v>
      </c>
      <c r="D128" s="54" t="s">
        <v>7</v>
      </c>
      <c r="E128" s="54">
        <v>0</v>
      </c>
      <c r="F128" s="44">
        <f t="shared" si="6"/>
        <v>0</v>
      </c>
    </row>
    <row r="129" spans="1:6" s="34" customFormat="1" ht="15" x14ac:dyDescent="0.25">
      <c r="A129" s="12"/>
      <c r="B129" s="57" t="s">
        <v>86</v>
      </c>
      <c r="C129" s="54">
        <v>5</v>
      </c>
      <c r="D129" s="54" t="s">
        <v>7</v>
      </c>
      <c r="E129" s="54">
        <v>0</v>
      </c>
      <c r="F129" s="44">
        <f t="shared" si="6"/>
        <v>0</v>
      </c>
    </row>
    <row r="130" spans="1:6" s="34" customFormat="1" ht="15" x14ac:dyDescent="0.25">
      <c r="A130" s="12"/>
      <c r="B130" s="57" t="s">
        <v>87</v>
      </c>
      <c r="C130" s="54">
        <v>4</v>
      </c>
      <c r="D130" s="54" t="s">
        <v>7</v>
      </c>
      <c r="E130" s="54">
        <v>0</v>
      </c>
      <c r="F130" s="44">
        <f t="shared" si="6"/>
        <v>0</v>
      </c>
    </row>
    <row r="131" spans="1:6" s="34" customFormat="1" ht="15" x14ac:dyDescent="0.25">
      <c r="A131" s="12"/>
      <c r="B131" s="57" t="s">
        <v>89</v>
      </c>
      <c r="C131" s="54">
        <v>2</v>
      </c>
      <c r="D131" s="54" t="s">
        <v>7</v>
      </c>
      <c r="E131" s="54">
        <v>0</v>
      </c>
      <c r="F131" s="44">
        <f t="shared" si="6"/>
        <v>0</v>
      </c>
    </row>
    <row r="132" spans="1:6" s="34" customFormat="1" ht="15" x14ac:dyDescent="0.25">
      <c r="A132" s="12"/>
      <c r="B132" s="57" t="s">
        <v>94</v>
      </c>
      <c r="C132" s="54">
        <v>3</v>
      </c>
      <c r="D132" s="54" t="s">
        <v>7</v>
      </c>
      <c r="E132" s="54">
        <v>0</v>
      </c>
      <c r="F132" s="44">
        <f t="shared" si="6"/>
        <v>0</v>
      </c>
    </row>
    <row r="133" spans="1:6" s="34" customFormat="1" ht="15" x14ac:dyDescent="0.25">
      <c r="A133" s="12"/>
      <c r="B133" s="57" t="s">
        <v>95</v>
      </c>
      <c r="C133" s="54">
        <v>2</v>
      </c>
      <c r="D133" s="54" t="s">
        <v>7</v>
      </c>
      <c r="E133" s="54">
        <v>0</v>
      </c>
      <c r="F133" s="44">
        <f t="shared" si="6"/>
        <v>0</v>
      </c>
    </row>
    <row r="134" spans="1:6" s="34" customFormat="1" ht="15" x14ac:dyDescent="0.25">
      <c r="A134" s="12"/>
      <c r="B134" s="57" t="s">
        <v>100</v>
      </c>
      <c r="C134" s="54">
        <v>5</v>
      </c>
      <c r="D134" s="54" t="s">
        <v>7</v>
      </c>
      <c r="E134" s="54">
        <v>0</v>
      </c>
      <c r="F134" s="44">
        <f t="shared" si="6"/>
        <v>0</v>
      </c>
    </row>
    <row r="135" spans="1:6" s="34" customFormat="1" ht="15" x14ac:dyDescent="0.25">
      <c r="A135" s="12"/>
      <c r="B135" s="57" t="s">
        <v>126</v>
      </c>
      <c r="C135" s="54">
        <v>1</v>
      </c>
      <c r="D135" s="54" t="s">
        <v>7</v>
      </c>
      <c r="E135" s="54">
        <v>0</v>
      </c>
      <c r="F135" s="44">
        <f t="shared" si="6"/>
        <v>0</v>
      </c>
    </row>
    <row r="136" spans="1:6" s="34" customFormat="1" ht="15" x14ac:dyDescent="0.25">
      <c r="A136" s="12"/>
      <c r="B136" s="57" t="s">
        <v>41</v>
      </c>
      <c r="C136" s="54">
        <v>39</v>
      </c>
      <c r="D136" s="55" t="s">
        <v>7</v>
      </c>
      <c r="E136" s="54">
        <v>0</v>
      </c>
      <c r="F136" s="44">
        <f t="shared" si="6"/>
        <v>0</v>
      </c>
    </row>
    <row r="137" spans="1:6" s="34" customFormat="1" ht="15" x14ac:dyDescent="0.25">
      <c r="A137" s="12"/>
      <c r="B137" s="57" t="s">
        <v>42</v>
      </c>
      <c r="C137" s="54">
        <v>39</v>
      </c>
      <c r="D137" s="56" t="s">
        <v>7</v>
      </c>
      <c r="E137" s="54">
        <v>0</v>
      </c>
      <c r="F137" s="44">
        <f t="shared" si="6"/>
        <v>0</v>
      </c>
    </row>
    <row r="138" spans="1:6" s="34" customFormat="1" ht="18" x14ac:dyDescent="0.2">
      <c r="A138" s="23"/>
      <c r="B138" s="24" t="s">
        <v>116</v>
      </c>
      <c r="C138" s="25"/>
      <c r="D138" s="25"/>
      <c r="E138" s="38"/>
      <c r="F138" s="51"/>
    </row>
    <row r="139" spans="1:6" s="34" customFormat="1" ht="15" x14ac:dyDescent="0.25">
      <c r="A139" s="53"/>
      <c r="B139" s="57" t="s">
        <v>121</v>
      </c>
      <c r="C139" s="54">
        <v>460</v>
      </c>
      <c r="D139" s="56" t="s">
        <v>7</v>
      </c>
      <c r="E139" s="54">
        <v>0</v>
      </c>
      <c r="F139" s="44">
        <f t="shared" si="6"/>
        <v>0</v>
      </c>
    </row>
    <row r="140" spans="1:6" s="34" customFormat="1" ht="15" x14ac:dyDescent="0.25">
      <c r="A140" s="53"/>
      <c r="B140" s="57" t="s">
        <v>127</v>
      </c>
      <c r="C140" s="54">
        <v>96.44</v>
      </c>
      <c r="D140" s="56" t="s">
        <v>6</v>
      </c>
      <c r="E140" s="54">
        <v>0</v>
      </c>
      <c r="F140" s="44">
        <f t="shared" si="6"/>
        <v>0</v>
      </c>
    </row>
    <row r="141" spans="1:6" s="34" customFormat="1" ht="15" x14ac:dyDescent="0.25">
      <c r="A141" s="53"/>
      <c r="B141" s="57" t="s">
        <v>128</v>
      </c>
      <c r="C141" s="54">
        <v>60.69</v>
      </c>
      <c r="D141" s="56" t="s">
        <v>6</v>
      </c>
      <c r="E141" s="54">
        <v>0</v>
      </c>
      <c r="F141" s="44">
        <f t="shared" si="6"/>
        <v>0</v>
      </c>
    </row>
    <row r="142" spans="1:6" s="34" customFormat="1" ht="15" x14ac:dyDescent="0.25">
      <c r="A142" s="53"/>
      <c r="B142" s="57" t="s">
        <v>129</v>
      </c>
      <c r="C142" s="54">
        <v>87.74</v>
      </c>
      <c r="D142" s="56" t="s">
        <v>6</v>
      </c>
      <c r="E142" s="54">
        <v>0</v>
      </c>
      <c r="F142" s="44">
        <f t="shared" si="6"/>
        <v>0</v>
      </c>
    </row>
    <row r="143" spans="1:6" s="34" customFormat="1" ht="15" x14ac:dyDescent="0.25">
      <c r="A143" s="53"/>
      <c r="B143" s="57" t="s">
        <v>130</v>
      </c>
      <c r="C143" s="54">
        <v>32.270000000000003</v>
      </c>
      <c r="D143" s="56" t="s">
        <v>6</v>
      </c>
      <c r="E143" s="54">
        <v>0</v>
      </c>
      <c r="F143" s="44">
        <f t="shared" si="6"/>
        <v>0</v>
      </c>
    </row>
    <row r="144" spans="1:6" s="34" customFormat="1" ht="15" x14ac:dyDescent="0.25">
      <c r="A144" s="53"/>
      <c r="B144" s="57" t="s">
        <v>131</v>
      </c>
      <c r="C144" s="54">
        <v>2.42</v>
      </c>
      <c r="D144" s="56" t="s">
        <v>6</v>
      </c>
      <c r="E144" s="54">
        <v>0</v>
      </c>
      <c r="F144" s="44">
        <f t="shared" si="6"/>
        <v>0</v>
      </c>
    </row>
    <row r="145" spans="1:6" s="34" customFormat="1" ht="15" x14ac:dyDescent="0.25">
      <c r="A145" s="53"/>
      <c r="B145" s="57" t="s">
        <v>132</v>
      </c>
      <c r="C145" s="54">
        <v>2.2400000000000002</v>
      </c>
      <c r="D145" s="56" t="s">
        <v>6</v>
      </c>
      <c r="E145" s="54">
        <v>0</v>
      </c>
      <c r="F145" s="44">
        <f t="shared" si="6"/>
        <v>0</v>
      </c>
    </row>
    <row r="146" spans="1:6" s="34" customFormat="1" ht="15" x14ac:dyDescent="0.25">
      <c r="A146" s="53"/>
      <c r="B146" s="57" t="s">
        <v>43</v>
      </c>
      <c r="C146" s="54">
        <v>8</v>
      </c>
      <c r="D146" s="56" t="s">
        <v>7</v>
      </c>
      <c r="E146" s="54">
        <v>0</v>
      </c>
      <c r="F146" s="44">
        <f t="shared" si="6"/>
        <v>0</v>
      </c>
    </row>
    <row r="147" spans="1:6" s="34" customFormat="1" ht="15" x14ac:dyDescent="0.25">
      <c r="A147" s="53"/>
      <c r="B147" s="57" t="s">
        <v>44</v>
      </c>
      <c r="C147" s="54">
        <v>8</v>
      </c>
      <c r="D147" s="56" t="s">
        <v>7</v>
      </c>
      <c r="E147" s="54">
        <v>0</v>
      </c>
      <c r="F147" s="44">
        <f t="shared" si="6"/>
        <v>0</v>
      </c>
    </row>
    <row r="148" spans="1:6" s="34" customFormat="1" ht="15" x14ac:dyDescent="0.25">
      <c r="A148" s="53"/>
      <c r="B148" s="57" t="s">
        <v>46</v>
      </c>
      <c r="C148" s="54">
        <v>2</v>
      </c>
      <c r="D148" s="56" t="s">
        <v>7</v>
      </c>
      <c r="E148" s="54">
        <v>0</v>
      </c>
      <c r="F148" s="44">
        <f t="shared" si="6"/>
        <v>0</v>
      </c>
    </row>
    <row r="149" spans="1:6" s="34" customFormat="1" ht="15" x14ac:dyDescent="0.25">
      <c r="A149" s="53"/>
      <c r="B149" s="57" t="s">
        <v>61</v>
      </c>
      <c r="C149" s="54">
        <v>1</v>
      </c>
      <c r="D149" s="56" t="s">
        <v>7</v>
      </c>
      <c r="E149" s="54">
        <v>0</v>
      </c>
      <c r="F149" s="44">
        <f t="shared" si="6"/>
        <v>0</v>
      </c>
    </row>
    <row r="150" spans="1:6" s="34" customFormat="1" ht="15" x14ac:dyDescent="0.25">
      <c r="A150" s="53"/>
      <c r="B150" s="57" t="s">
        <v>47</v>
      </c>
      <c r="C150" s="54">
        <v>2</v>
      </c>
      <c r="D150" s="56" t="s">
        <v>7</v>
      </c>
      <c r="E150" s="54">
        <v>0</v>
      </c>
      <c r="F150" s="44">
        <f t="shared" si="6"/>
        <v>0</v>
      </c>
    </row>
    <row r="151" spans="1:6" s="34" customFormat="1" ht="15" x14ac:dyDescent="0.25">
      <c r="A151" s="53"/>
      <c r="B151" s="57" t="s">
        <v>48</v>
      </c>
      <c r="C151" s="54">
        <v>2</v>
      </c>
      <c r="D151" s="56" t="s">
        <v>7</v>
      </c>
      <c r="E151" s="54">
        <v>0</v>
      </c>
      <c r="F151" s="44">
        <f t="shared" si="6"/>
        <v>0</v>
      </c>
    </row>
    <row r="152" spans="1:6" s="34" customFormat="1" ht="15" x14ac:dyDescent="0.25">
      <c r="A152" s="53"/>
      <c r="B152" s="57" t="s">
        <v>49</v>
      </c>
      <c r="C152" s="54">
        <v>14</v>
      </c>
      <c r="D152" s="56" t="s">
        <v>7</v>
      </c>
      <c r="E152" s="54">
        <v>0</v>
      </c>
      <c r="F152" s="44">
        <f t="shared" si="6"/>
        <v>0</v>
      </c>
    </row>
    <row r="153" spans="1:6" s="34" customFormat="1" ht="15" x14ac:dyDescent="0.25">
      <c r="A153" s="53"/>
      <c r="B153" s="57" t="s">
        <v>64</v>
      </c>
      <c r="C153" s="54">
        <v>3</v>
      </c>
      <c r="D153" s="56" t="s">
        <v>7</v>
      </c>
      <c r="E153" s="54">
        <v>0</v>
      </c>
      <c r="F153" s="44">
        <f t="shared" si="6"/>
        <v>0</v>
      </c>
    </row>
    <row r="154" spans="1:6" s="34" customFormat="1" ht="15" x14ac:dyDescent="0.25">
      <c r="A154" s="53"/>
      <c r="B154" s="57" t="s">
        <v>52</v>
      </c>
      <c r="C154" s="54">
        <v>18</v>
      </c>
      <c r="D154" s="56" t="s">
        <v>7</v>
      </c>
      <c r="E154" s="54">
        <v>0</v>
      </c>
      <c r="F154" s="44">
        <f t="shared" si="6"/>
        <v>0</v>
      </c>
    </row>
    <row r="155" spans="1:6" s="34" customFormat="1" ht="15" x14ac:dyDescent="0.25">
      <c r="A155" s="53"/>
      <c r="B155" s="57" t="s">
        <v>54</v>
      </c>
      <c r="C155" s="54">
        <v>34</v>
      </c>
      <c r="D155" s="56" t="s">
        <v>7</v>
      </c>
      <c r="E155" s="54">
        <v>0</v>
      </c>
      <c r="F155" s="44">
        <f t="shared" si="6"/>
        <v>0</v>
      </c>
    </row>
    <row r="156" spans="1:6" s="34" customFormat="1" ht="15" x14ac:dyDescent="0.25">
      <c r="A156" s="53"/>
      <c r="B156" s="57" t="s">
        <v>56</v>
      </c>
      <c r="C156" s="54">
        <v>2</v>
      </c>
      <c r="D156" s="56" t="s">
        <v>7</v>
      </c>
      <c r="E156" s="54">
        <v>0</v>
      </c>
      <c r="F156" s="44">
        <f t="shared" si="6"/>
        <v>0</v>
      </c>
    </row>
    <row r="157" spans="1:6" s="34" customFormat="1" ht="15" x14ac:dyDescent="0.25">
      <c r="A157" s="53"/>
      <c r="B157" s="57" t="s">
        <v>57</v>
      </c>
      <c r="C157" s="54">
        <v>2</v>
      </c>
      <c r="D157" s="56" t="s">
        <v>7</v>
      </c>
      <c r="E157" s="54">
        <v>0</v>
      </c>
      <c r="F157" s="44">
        <f t="shared" si="6"/>
        <v>0</v>
      </c>
    </row>
    <row r="158" spans="1:6" s="34" customFormat="1" ht="15" x14ac:dyDescent="0.25">
      <c r="A158" s="53"/>
      <c r="B158" s="57" t="s">
        <v>58</v>
      </c>
      <c r="C158" s="54">
        <v>1</v>
      </c>
      <c r="D158" s="56" t="s">
        <v>7</v>
      </c>
      <c r="E158" s="54">
        <v>0</v>
      </c>
      <c r="F158" s="44">
        <f t="shared" si="6"/>
        <v>0</v>
      </c>
    </row>
    <row r="159" spans="1:6" s="34" customFormat="1" ht="12.75" x14ac:dyDescent="0.2">
      <c r="A159" s="26"/>
      <c r="B159" s="22" t="s">
        <v>117</v>
      </c>
      <c r="C159" s="27"/>
      <c r="D159" s="27"/>
      <c r="E159" s="39"/>
      <c r="F159" s="50"/>
    </row>
    <row r="160" spans="1:6" s="34" customFormat="1" ht="15" x14ac:dyDescent="0.25">
      <c r="A160" s="17"/>
      <c r="B160" s="53"/>
      <c r="C160" s="44"/>
      <c r="D160" s="12"/>
      <c r="E160" s="49"/>
      <c r="F160" s="44"/>
    </row>
    <row r="161" spans="1:6" s="34" customFormat="1" ht="15" x14ac:dyDescent="0.25">
      <c r="A161" s="17"/>
      <c r="B161" s="53" t="s">
        <v>120</v>
      </c>
      <c r="C161" s="44">
        <v>1</v>
      </c>
      <c r="D161" s="12" t="s">
        <v>13</v>
      </c>
      <c r="E161" s="49">
        <v>0</v>
      </c>
      <c r="F161" s="44">
        <f t="shared" si="6"/>
        <v>0</v>
      </c>
    </row>
    <row r="162" spans="1:6" s="34" customFormat="1" ht="15" x14ac:dyDescent="0.25">
      <c r="A162" s="17"/>
      <c r="B162" s="53" t="s">
        <v>59</v>
      </c>
      <c r="C162" s="44">
        <v>1</v>
      </c>
      <c r="D162" s="12" t="s">
        <v>13</v>
      </c>
      <c r="E162" s="49">
        <v>0</v>
      </c>
      <c r="F162" s="44">
        <f t="shared" si="6"/>
        <v>0</v>
      </c>
    </row>
    <row r="163" spans="1:6" s="34" customFormat="1" ht="15" x14ac:dyDescent="0.25">
      <c r="A163" s="17"/>
      <c r="B163" s="53" t="s">
        <v>60</v>
      </c>
      <c r="C163" s="44">
        <v>130</v>
      </c>
      <c r="D163" s="12" t="s">
        <v>6</v>
      </c>
      <c r="E163" s="49">
        <v>0</v>
      </c>
      <c r="F163" s="44">
        <f t="shared" si="6"/>
        <v>0</v>
      </c>
    </row>
    <row r="164" spans="1:6" s="34" customFormat="1" ht="15" x14ac:dyDescent="0.25">
      <c r="A164" s="17"/>
      <c r="B164" s="53" t="s">
        <v>23</v>
      </c>
      <c r="C164" s="44">
        <v>1</v>
      </c>
      <c r="D164" s="12" t="s">
        <v>13</v>
      </c>
      <c r="E164" s="49">
        <v>0</v>
      </c>
      <c r="F164" s="44">
        <f t="shared" si="6"/>
        <v>0</v>
      </c>
    </row>
    <row r="165" spans="1:6" s="34" customFormat="1" ht="15" x14ac:dyDescent="0.25">
      <c r="A165" s="17"/>
      <c r="B165" s="53" t="s">
        <v>24</v>
      </c>
      <c r="C165" s="44">
        <v>1</v>
      </c>
      <c r="D165" s="12" t="s">
        <v>13</v>
      </c>
      <c r="E165" s="49">
        <v>0</v>
      </c>
      <c r="F165" s="44">
        <f t="shared" si="6"/>
        <v>0</v>
      </c>
    </row>
    <row r="166" spans="1:6" s="34" customFormat="1" ht="15" x14ac:dyDescent="0.25">
      <c r="A166" s="17"/>
      <c r="B166" s="53" t="s">
        <v>25</v>
      </c>
      <c r="C166" s="44">
        <v>1</v>
      </c>
      <c r="D166" s="12" t="s">
        <v>13</v>
      </c>
      <c r="E166" s="49">
        <v>0</v>
      </c>
      <c r="F166" s="44">
        <f t="shared" si="6"/>
        <v>0</v>
      </c>
    </row>
    <row r="167" spans="1:6" s="34" customFormat="1" ht="15" x14ac:dyDescent="0.25">
      <c r="A167" s="17"/>
      <c r="B167" s="53" t="s">
        <v>26</v>
      </c>
      <c r="C167" s="44">
        <v>1</v>
      </c>
      <c r="D167" s="12" t="s">
        <v>13</v>
      </c>
      <c r="E167" s="49">
        <v>0</v>
      </c>
      <c r="F167" s="44">
        <f t="shared" si="6"/>
        <v>0</v>
      </c>
    </row>
    <row r="168" spans="1:6" s="34" customFormat="1" ht="15" x14ac:dyDescent="0.25">
      <c r="A168" s="17"/>
      <c r="B168" s="53" t="s">
        <v>27</v>
      </c>
      <c r="C168" s="44">
        <v>1</v>
      </c>
      <c r="D168" s="12" t="s">
        <v>13</v>
      </c>
      <c r="E168" s="49">
        <v>0</v>
      </c>
      <c r="F168" s="44">
        <f t="shared" si="6"/>
        <v>0</v>
      </c>
    </row>
    <row r="169" spans="1:6" s="34" customFormat="1" ht="15" x14ac:dyDescent="0.25">
      <c r="A169" s="17"/>
      <c r="B169" s="53" t="s">
        <v>118</v>
      </c>
      <c r="C169" s="44">
        <v>4</v>
      </c>
      <c r="D169" s="12" t="s">
        <v>119</v>
      </c>
      <c r="E169" s="49">
        <v>0</v>
      </c>
      <c r="F169" s="44">
        <f t="shared" si="6"/>
        <v>0</v>
      </c>
    </row>
    <row r="170" spans="1:6" s="34" customFormat="1" ht="15" x14ac:dyDescent="0.25">
      <c r="A170" s="17"/>
      <c r="B170" s="53" t="s">
        <v>28</v>
      </c>
      <c r="C170" s="44">
        <v>1</v>
      </c>
      <c r="D170" s="12" t="s">
        <v>13</v>
      </c>
      <c r="E170" s="49">
        <v>0</v>
      </c>
      <c r="F170" s="44">
        <f t="shared" si="6"/>
        <v>0</v>
      </c>
    </row>
    <row r="171" spans="1:6" s="34" customFormat="1" ht="13.5" thickBot="1" x14ac:dyDescent="0.25">
      <c r="A171" s="59"/>
      <c r="B171" s="60" t="s">
        <v>17</v>
      </c>
      <c r="C171" s="61"/>
      <c r="D171" s="61"/>
      <c r="E171" s="62"/>
      <c r="F171" s="63">
        <f>SUM(F111:F170)</f>
        <v>0</v>
      </c>
    </row>
    <row r="172" spans="1:6" s="34" customFormat="1" ht="12.75" x14ac:dyDescent="0.2">
      <c r="A172" s="58"/>
      <c r="B172" s="58"/>
      <c r="C172" s="58"/>
      <c r="D172" s="58"/>
      <c r="E172" s="58"/>
      <c r="F172" s="58"/>
    </row>
    <row r="173" spans="1:6" ht="13.9" customHeight="1" x14ac:dyDescent="0.2">
      <c r="A173" s="78" t="s">
        <v>8</v>
      </c>
      <c r="B173" s="79"/>
      <c r="C173" s="79"/>
      <c r="D173" s="79"/>
      <c r="E173" s="79"/>
      <c r="F173" s="80"/>
    </row>
    <row r="174" spans="1:6" x14ac:dyDescent="0.2">
      <c r="A174" s="78"/>
      <c r="B174" s="79"/>
      <c r="C174" s="79"/>
      <c r="D174" s="79"/>
      <c r="E174" s="79"/>
      <c r="F174" s="80"/>
    </row>
    <row r="175" spans="1:6" x14ac:dyDescent="0.2">
      <c r="A175" s="78"/>
      <c r="B175" s="79"/>
      <c r="C175" s="79"/>
      <c r="D175" s="79"/>
      <c r="E175" s="79"/>
      <c r="F175" s="80"/>
    </row>
    <row r="176" spans="1:6" ht="15" thickBot="1" x14ac:dyDescent="0.25">
      <c r="A176" s="81"/>
      <c r="B176" s="82"/>
      <c r="C176" s="82"/>
      <c r="D176" s="82"/>
      <c r="E176" s="82"/>
      <c r="F176" s="83"/>
    </row>
    <row r="177" spans="1:6" x14ac:dyDescent="0.2">
      <c r="A177" s="30"/>
      <c r="B177" s="30"/>
      <c r="C177" s="30"/>
      <c r="D177" s="30"/>
      <c r="E177" s="30"/>
      <c r="F177" s="30"/>
    </row>
    <row r="178" spans="1:6" x14ac:dyDescent="0.2">
      <c r="A178" s="30"/>
      <c r="B178" s="30"/>
      <c r="C178" s="30"/>
      <c r="D178" s="30"/>
      <c r="E178" s="30"/>
      <c r="F178" s="30"/>
    </row>
    <row r="179" spans="1:6" x14ac:dyDescent="0.2">
      <c r="A179" s="30"/>
      <c r="B179" s="30"/>
      <c r="C179" s="30"/>
      <c r="D179" s="30"/>
      <c r="E179" s="30"/>
      <c r="F179" s="30"/>
    </row>
    <row r="180" spans="1:6" x14ac:dyDescent="0.2">
      <c r="A180" s="30"/>
      <c r="B180" s="31" t="s">
        <v>9</v>
      </c>
      <c r="C180" s="31" t="s">
        <v>9</v>
      </c>
      <c r="D180" s="30"/>
      <c r="E180" s="30"/>
      <c r="F180" s="30"/>
    </row>
    <row r="181" spans="1:6" ht="14.25" customHeight="1" x14ac:dyDescent="0.2">
      <c r="A181" s="30"/>
      <c r="B181" s="31" t="s">
        <v>29</v>
      </c>
      <c r="C181" s="87" t="s">
        <v>31</v>
      </c>
      <c r="D181" s="87"/>
      <c r="E181" s="31"/>
      <c r="F181" s="30"/>
    </row>
    <row r="182" spans="1:6" ht="14.25" customHeight="1" x14ac:dyDescent="0.2">
      <c r="A182" s="30"/>
      <c r="B182" s="33" t="s">
        <v>10</v>
      </c>
      <c r="C182" s="77" t="s">
        <v>5</v>
      </c>
      <c r="D182" s="77"/>
      <c r="E182" s="33"/>
      <c r="F182" s="30"/>
    </row>
    <row r="183" spans="1:6" ht="13.15" customHeight="1" x14ac:dyDescent="0.2">
      <c r="A183" s="32"/>
      <c r="B183" s="33"/>
      <c r="C183" s="32"/>
      <c r="D183" s="32"/>
      <c r="E183" s="32"/>
      <c r="F183" s="32"/>
    </row>
    <row r="184" spans="1:6" x14ac:dyDescent="0.2">
      <c r="A184" s="32"/>
      <c r="F184" s="32"/>
    </row>
  </sheetData>
  <mergeCells count="9">
    <mergeCell ref="C1:F2"/>
    <mergeCell ref="C3:F3"/>
    <mergeCell ref="C4:F4"/>
    <mergeCell ref="C182:D182"/>
    <mergeCell ref="A173:F176"/>
    <mergeCell ref="D5:F5"/>
    <mergeCell ref="C181:D181"/>
    <mergeCell ref="A7:F7"/>
    <mergeCell ref="A109:F110"/>
  </mergeCells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LIDL Česká republika v.o.s.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mvolar</dc:creator>
  <cp:lastModifiedBy>Miroslav Matištík</cp:lastModifiedBy>
  <cp:lastPrinted>2020-02-09T09:45:59Z</cp:lastPrinted>
  <dcterms:created xsi:type="dcterms:W3CDTF">2011-05-03T09:11:39Z</dcterms:created>
  <dcterms:modified xsi:type="dcterms:W3CDTF">2024-02-23T08:01:10Z</dcterms:modified>
</cp:coreProperties>
</file>