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Ťažba\02 LS Žilina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ponuka'!$A$1:$P$30</definedName>
  </definedNames>
  <calcPr calcId="162913"/>
</workbook>
</file>

<file path=xl/calcChain.xml><?xml version="1.0" encoding="utf-8"?>
<calcChain xmlns="http://schemas.openxmlformats.org/spreadsheetml/2006/main">
  <c r="N12" i="1" l="1"/>
  <c r="L15" i="1" l="1"/>
  <c r="N13" i="1" l="1"/>
  <c r="N15" i="1" l="1"/>
  <c r="N17" i="1" s="1"/>
  <c r="N16" i="1" s="1"/>
</calcChain>
</file>

<file path=xl/sharedStrings.xml><?xml version="1.0" encoding="utf-8"?>
<sst xmlns="http://schemas.openxmlformats.org/spreadsheetml/2006/main" count="87" uniqueCount="81">
  <si>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</si>
  <si>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</si>
  <si>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</si>
  <si>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</si>
  <si>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</si>
  <si>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</si>
  <si>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</si>
  <si>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</si>
  <si>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</si>
  <si>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</si>
  <si>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</si>
  <si>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</si>
  <si>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</si>
  <si>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</si>
  <si>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</si>
  <si>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</si>
  <si>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</si>
  <si>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</si>
  <si>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</si>
  <si>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</si>
  <si>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</si>
  <si>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</si>
  <si>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</si>
  <si>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</si>
  <si>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</si>
  <si>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</si>
  <si>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</si>
  <si>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</si>
  <si>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</si>
  <si>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</si>
  <si>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</si>
  <si>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</si>
  <si>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</si>
  <si>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</si>
  <si>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</si>
  <si>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</si>
  <si>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</si>
  <si>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</si>
  <si>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</si>
  <si>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</si>
  <si>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</si>
  <si>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</si>
  <si>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</si>
  <si>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</si>
  <si>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</si>
  <si>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</si>
  <si>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</si>
  <si>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</si>
  <si>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</si>
  <si>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</si>
  <si>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</si>
  <si>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</si>
  <si>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</si>
  <si>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</si>
  <si>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</si>
  <si>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</si>
  <si>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</si>
  <si>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</si>
  <si>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</si>
  <si>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</si>
  <si>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</si>
  <si>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</si>
  <si>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</si>
  <si>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</si>
  <si>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</si>
  <si>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</si>
  <si>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</si>
  <si>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</si>
  <si>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Celková cena v € bez DPH</t>
  </si>
  <si>
    <t>Požadované technické prostriedky:</t>
  </si>
  <si>
    <t>LO Turie</t>
  </si>
  <si>
    <t>SL353-354A0</t>
  </si>
  <si>
    <t>1,2,4b,4a,6,7</t>
  </si>
  <si>
    <t>340 | 220 | -</t>
  </si>
  <si>
    <t>SL353-354C1</t>
  </si>
  <si>
    <t>360 | 180 | -</t>
  </si>
  <si>
    <t>LESY SR, š. p., organizačná zložka OZ Sever, Nám. M. R. Štefánika 1, 011 45 Žilina</t>
  </si>
  <si>
    <t>1 ks LKT alebo UKT</t>
  </si>
  <si>
    <t>1 ks Lanovka</t>
  </si>
  <si>
    <t>DPH 23%</t>
  </si>
  <si>
    <t>Lesnícke služby v ťažbovom procese na OZ Sever, LS Žilina, LO Turie - výzva č. 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</si>
</sst>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charset val="1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/>
  </cellStyleXfs>
  <cellXfs count="130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center"/>
    </xf>
    <xf numFmtId="4" fontId="3" fillId="3" borderId="12" xfId="0" applyNumberFormat="1" applyFont="1" applyFill="1" applyBorder="1" applyAlignment="1" applyProtection="1">
      <alignment horizontal="center" vertical="center"/>
    </xf>
    <xf numFmtId="4" fontId="3" fillId="3" borderId="17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2" fontId="3" fillId="2" borderId="6" xfId="0" applyNumberFormat="1" applyFont="1" applyFill="1" applyBorder="1" applyAlignment="1" applyProtection="1">
      <alignment horizontal="center" vertical="center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Protection="1"/>
    <xf numFmtId="0" fontId="7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0" xfId="0" applyFont="1" applyFill="1"/>
    <xf numFmtId="0" fontId="3" fillId="3" borderId="3" xfId="0" applyFont="1" applyFill="1" applyBorder="1" applyAlignment="1" applyProtection="1">
      <alignment vertical="center"/>
    </xf>
    <xf numFmtId="4" fontId="3" fillId="3" borderId="22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Protection="1"/>
    <xf numFmtId="0" fontId="9" fillId="3" borderId="0" xfId="0" applyFont="1" applyFill="1" applyBorder="1" applyAlignment="1" applyProtection="1">
      <alignment horizontal="left" vertical="center"/>
    </xf>
    <xf numFmtId="14" fontId="3" fillId="3" borderId="17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14" fontId="3" fillId="3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/>
    <xf numFmtId="4" fontId="3" fillId="4" borderId="22" xfId="0" applyNumberFormat="1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vertical="center" wrapText="1"/>
    </xf>
    <xf numFmtId="0" fontId="7" fillId="3" borderId="23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7" fillId="3" borderId="27" xfId="0" applyFont="1" applyFill="1" applyBorder="1" applyAlignment="1">
      <alignment vertical="top" wrapText="1"/>
    </xf>
    <xf numFmtId="0" fontId="7" fillId="3" borderId="28" xfId="0" applyFont="1" applyFill="1" applyBorder="1" applyAlignment="1">
      <alignment vertical="top" wrapText="1"/>
    </xf>
    <xf numFmtId="0" fontId="7" fillId="3" borderId="24" xfId="0" applyFont="1" applyFill="1" applyBorder="1" applyAlignment="1">
      <alignment vertical="top" wrapText="1"/>
    </xf>
    <xf numFmtId="0" fontId="7" fillId="3" borderId="29" xfId="0" applyFont="1" applyFill="1" applyBorder="1" applyAlignment="1">
      <alignment vertical="top" wrapText="1"/>
    </xf>
    <xf numFmtId="0" fontId="3" fillId="5" borderId="2" xfId="0" applyFont="1" applyFill="1" applyBorder="1" applyAlignment="1" applyProtection="1">
      <alignment vertical="center"/>
    </xf>
    <xf numFmtId="0" fontId="3" fillId="5" borderId="14" xfId="0" applyFont="1" applyFill="1" applyBorder="1" applyAlignment="1" applyProtection="1">
      <alignment horizontal="center" vertical="center"/>
    </xf>
    <xf numFmtId="0" fontId="6" fillId="0" borderId="0" xfId="0" applyFont="1" applyBorder="1"/>
    <xf numFmtId="0" fontId="1" fillId="3" borderId="0" xfId="0" applyFont="1" applyFill="1" applyBorder="1" applyAlignment="1" applyProtection="1">
      <alignment horizontal="center"/>
    </xf>
    <xf numFmtId="0" fontId="2" fillId="3" borderId="33" xfId="0" applyFont="1" applyFill="1" applyBorder="1" applyAlignment="1" applyProtection="1">
      <alignment horizontal="left" vertical="center" wrapText="1"/>
    </xf>
    <xf numFmtId="0" fontId="2" fillId="3" borderId="34" xfId="0" applyFont="1" applyFill="1" applyBorder="1" applyAlignment="1" applyProtection="1">
      <alignment horizontal="left" vertical="center"/>
    </xf>
    <xf numFmtId="2" fontId="2" fillId="3" borderId="34" xfId="0" applyNumberFormat="1" applyFont="1" applyFill="1" applyBorder="1" applyAlignment="1" applyProtection="1">
      <alignment horizontal="center" vertical="center" wrapText="1"/>
    </xf>
    <xf numFmtId="2" fontId="2" fillId="3" borderId="37" xfId="0" applyNumberFormat="1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/>
    </xf>
    <xf numFmtId="4" fontId="3" fillId="3" borderId="8" xfId="0" applyNumberFormat="1" applyFont="1" applyFill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4" fillId="3" borderId="23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vertical="top" wrapText="1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right" vertical="center"/>
    </xf>
    <xf numFmtId="0" fontId="3" fillId="3" borderId="4" xfId="0" applyFont="1" applyFill="1" applyBorder="1" applyAlignment="1" applyProtection="1">
      <alignment horizontal="right" vertical="center"/>
    </xf>
    <xf numFmtId="0" fontId="3" fillId="3" borderId="5" xfId="0" applyFont="1" applyFill="1" applyBorder="1" applyAlignment="1" applyProtection="1">
      <alignment horizontal="right" vertical="center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14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32" xfId="0" applyFont="1" applyFill="1" applyBorder="1" applyAlignment="1" applyProtection="1">
      <alignment horizontal="center" vertical="center" wrapText="1"/>
    </xf>
    <xf numFmtId="0" fontId="3" fillId="5" borderId="19" xfId="0" applyFont="1" applyFill="1" applyBorder="1" applyAlignment="1" applyProtection="1">
      <alignment horizontal="center" vertical="center" wrapText="1"/>
    </xf>
    <xf numFmtId="0" fontId="3" fillId="5" borderId="21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30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14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5" borderId="18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32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textRotation="90"/>
    </xf>
    <xf numFmtId="0" fontId="5" fillId="3" borderId="0" xfId="0" applyFont="1" applyFill="1" applyBorder="1" applyAlignment="1" applyProtection="1">
      <alignment horizontal="left" vertical="center"/>
    </xf>
    <xf numFmtId="0" fontId="7" fillId="3" borderId="23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27" xfId="0" applyFont="1" applyFill="1" applyBorder="1" applyAlignment="1">
      <alignment horizontal="left" vertical="top" wrapText="1"/>
    </xf>
    <xf numFmtId="0" fontId="11" fillId="3" borderId="23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top" wrapText="1"/>
    </xf>
    <xf numFmtId="0" fontId="11" fillId="3" borderId="27" xfId="0" applyFont="1" applyFill="1" applyBorder="1" applyAlignment="1">
      <alignment horizontal="center" vertical="top" wrapText="1"/>
    </xf>
    <xf numFmtId="0" fontId="7" fillId="3" borderId="25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26" xfId="0" applyFont="1" applyFill="1" applyBorder="1" applyAlignment="1">
      <alignment horizontal="center" vertical="top" wrapText="1"/>
    </xf>
    <xf numFmtId="0" fontId="2" fillId="3" borderId="0" xfId="0" applyFont="1" applyFill="1" applyBorder="1" applyAlignment="1" applyProtection="1">
      <alignment horizontal="left"/>
    </xf>
    <xf numFmtId="0" fontId="2" fillId="3" borderId="24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/>
    </xf>
    <xf numFmtId="0" fontId="2" fillId="3" borderId="35" xfId="0" applyFont="1" applyFill="1" applyBorder="1" applyAlignment="1" applyProtection="1">
      <alignment horizontal="center" vertical="center"/>
    </xf>
    <xf numFmtId="0" fontId="2" fillId="3" borderId="36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3" fillId="5" borderId="7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left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 applyProtection="1">
      <alignment horizontal="left"/>
    </xf>
    <xf numFmtId="0" fontId="5" fillId="3" borderId="19" xfId="0" applyFont="1" applyFill="1" applyBorder="1" applyAlignment="1" applyProtection="1">
      <alignment horizontal="left"/>
    </xf>
    <xf numFmtId="0" fontId="5" fillId="3" borderId="2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view="pageBreakPreview" zoomScale="70" zoomScaleNormal="100" zoomScaleSheetLayoutView="70" workbookViewId="0">
      <selection activeCell="G39" sqref="G39"/>
    </sheetView>
  </sheetViews>
  <sheetFormatPr defaultRowHeight="14.25" x14ac:dyDescent="0.2"/>
  <cols>
    <col min="1" max="1" width="13.7109375" style="17" customWidth="1"/>
    <col min="2" max="2" width="12.85546875" style="17" customWidth="1"/>
    <col min="3" max="3" width="14.85546875" style="17" customWidth="1"/>
    <col min="4" max="4" width="19.5703125" style="17" customWidth="1"/>
    <col min="5" max="6" width="9.140625" style="17"/>
    <col min="7" max="7" width="11.85546875" style="17" customWidth="1"/>
    <col min="8" max="9" width="9.140625" style="17"/>
    <col min="10" max="10" width="11.85546875" style="17" customWidth="1"/>
    <col min="11" max="11" width="17" style="17" customWidth="1"/>
    <col min="12" max="12" width="16.140625" style="17" customWidth="1"/>
    <col min="13" max="13" width="20.85546875" style="17" customWidth="1"/>
    <col min="14" max="14" width="19.42578125" style="17" customWidth="1"/>
    <col min="15" max="16" width="10.85546875" style="17" customWidth="1"/>
    <col min="17" max="16384" width="9.140625" style="17"/>
  </cols>
  <sheetData>
    <row r="1" spans="1:16" ht="19.5" customHeight="1" x14ac:dyDescent="0.25">
      <c r="A1" s="115" t="s">
        <v>35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43"/>
      <c r="N1" s="113" t="s">
        <v>29</v>
      </c>
      <c r="O1" s="113"/>
      <c r="P1" s="113"/>
    </row>
    <row r="2" spans="1:16" ht="13.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3"/>
      <c r="M2" s="43"/>
      <c r="N2" s="114" t="s">
        <v>67</v>
      </c>
      <c r="O2" s="114"/>
      <c r="P2" s="114"/>
    </row>
    <row r="3" spans="1:16" ht="18" customHeight="1" x14ac:dyDescent="0.25">
      <c r="A3" s="121" t="s">
        <v>0</v>
      </c>
      <c r="B3" s="121"/>
      <c r="C3" s="122" t="s">
        <v>80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10.5" customHeight="1" x14ac:dyDescent="0.2">
      <c r="A4" s="14"/>
      <c r="B4" s="14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  <c r="O4" s="30"/>
      <c r="P4" s="30"/>
    </row>
    <row r="5" spans="1:16" x14ac:dyDescent="0.2">
      <c r="A5" s="20"/>
      <c r="B5" s="20"/>
      <c r="C5" s="21"/>
      <c r="D5" s="21"/>
      <c r="E5" s="118"/>
      <c r="F5" s="118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ht="15" x14ac:dyDescent="0.25">
      <c r="A6" s="121" t="s">
        <v>1</v>
      </c>
      <c r="B6" s="121"/>
      <c r="C6" s="124" t="s">
        <v>76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</row>
    <row r="7" spans="1:16" ht="6" customHeight="1" x14ac:dyDescent="0.2">
      <c r="A7" s="22"/>
      <c r="B7" s="119"/>
      <c r="C7" s="119"/>
      <c r="D7" s="119"/>
      <c r="E7" s="119"/>
      <c r="F7" s="119"/>
      <c r="G7" s="21"/>
      <c r="H7" s="20"/>
      <c r="I7" s="20"/>
      <c r="J7" s="20"/>
      <c r="K7" s="20"/>
      <c r="L7" s="20"/>
      <c r="M7" s="20"/>
      <c r="N7" s="20"/>
      <c r="O7" s="20"/>
      <c r="P7" s="20"/>
    </row>
    <row r="8" spans="1:16" ht="16.5" customHeight="1" thickBot="1" x14ac:dyDescent="0.3">
      <c r="A8" s="125" t="s">
        <v>58</v>
      </c>
      <c r="B8" s="126"/>
      <c r="C8" s="126"/>
      <c r="D8" s="126"/>
      <c r="E8" s="23"/>
      <c r="F8" s="23"/>
      <c r="G8" s="21"/>
      <c r="H8" s="20"/>
      <c r="I8" s="20"/>
      <c r="J8" s="20"/>
      <c r="K8" s="20"/>
      <c r="L8" s="20"/>
      <c r="M8" s="20"/>
      <c r="N8" s="20"/>
      <c r="O8" s="20"/>
      <c r="P8" s="20"/>
    </row>
    <row r="9" spans="1:16" ht="21" customHeight="1" thickBot="1" x14ac:dyDescent="0.25">
      <c r="A9" s="120" t="s">
        <v>6</v>
      </c>
      <c r="B9" s="120" t="s">
        <v>2</v>
      </c>
      <c r="C9" s="96" t="s">
        <v>42</v>
      </c>
      <c r="D9" s="97"/>
      <c r="E9" s="76" t="s">
        <v>3</v>
      </c>
      <c r="F9" s="98"/>
      <c r="G9" s="77"/>
      <c r="H9" s="88" t="s">
        <v>4</v>
      </c>
      <c r="I9" s="80" t="s">
        <v>33</v>
      </c>
      <c r="J9" s="93" t="s">
        <v>34</v>
      </c>
      <c r="K9" s="80" t="s">
        <v>57</v>
      </c>
      <c r="L9" s="80" t="s">
        <v>54</v>
      </c>
      <c r="M9" s="80" t="s">
        <v>62</v>
      </c>
      <c r="N9" s="80" t="s">
        <v>60</v>
      </c>
      <c r="O9" s="76" t="s">
        <v>64</v>
      </c>
      <c r="P9" s="77"/>
    </row>
    <row r="10" spans="1:16" ht="21.75" customHeight="1" x14ac:dyDescent="0.2">
      <c r="A10" s="81"/>
      <c r="B10" s="81"/>
      <c r="C10" s="83" t="s">
        <v>28</v>
      </c>
      <c r="D10" s="84"/>
      <c r="E10" s="87" t="s">
        <v>30</v>
      </c>
      <c r="F10" s="91" t="s">
        <v>31</v>
      </c>
      <c r="G10" s="80" t="s">
        <v>32</v>
      </c>
      <c r="H10" s="89"/>
      <c r="I10" s="91"/>
      <c r="J10" s="94"/>
      <c r="K10" s="81"/>
      <c r="L10" s="91"/>
      <c r="M10" s="81"/>
      <c r="N10" s="81"/>
      <c r="O10" s="41"/>
      <c r="P10" s="41"/>
    </row>
    <row r="11" spans="1:16" ht="50.25" customHeight="1" thickBot="1" x14ac:dyDescent="0.25">
      <c r="A11" s="82"/>
      <c r="B11" s="81"/>
      <c r="C11" s="85"/>
      <c r="D11" s="86"/>
      <c r="E11" s="85"/>
      <c r="F11" s="92"/>
      <c r="G11" s="92"/>
      <c r="H11" s="90"/>
      <c r="I11" s="92"/>
      <c r="J11" s="95"/>
      <c r="K11" s="82"/>
      <c r="L11" s="92"/>
      <c r="M11" s="81"/>
      <c r="N11" s="82"/>
      <c r="O11" s="42" t="s">
        <v>65</v>
      </c>
      <c r="P11" s="42" t="s">
        <v>66</v>
      </c>
    </row>
    <row r="12" spans="1:16" x14ac:dyDescent="0.2">
      <c r="A12" s="45" t="s">
        <v>70</v>
      </c>
      <c r="B12" s="46" t="s">
        <v>71</v>
      </c>
      <c r="C12" s="116" t="s">
        <v>72</v>
      </c>
      <c r="D12" s="117"/>
      <c r="E12" s="47">
        <v>270</v>
      </c>
      <c r="F12" s="47"/>
      <c r="G12" s="48">
        <v>270</v>
      </c>
      <c r="H12" s="49" t="s">
        <v>18</v>
      </c>
      <c r="I12" s="49">
        <v>60</v>
      </c>
      <c r="J12" s="49">
        <v>0.71</v>
      </c>
      <c r="K12" s="50" t="s">
        <v>73</v>
      </c>
      <c r="L12" s="51">
        <v>11361.141799999999</v>
      </c>
      <c r="M12" s="18"/>
      <c r="N12" s="16">
        <f>SUM(M12*G12)</f>
        <v>0</v>
      </c>
      <c r="O12" s="28"/>
      <c r="P12" s="28">
        <v>45777</v>
      </c>
    </row>
    <row r="13" spans="1:16" ht="15" thickBot="1" x14ac:dyDescent="0.25">
      <c r="A13" s="52" t="s">
        <v>70</v>
      </c>
      <c r="B13" s="53" t="s">
        <v>74</v>
      </c>
      <c r="C13" s="78" t="s">
        <v>72</v>
      </c>
      <c r="D13" s="79"/>
      <c r="E13" s="54">
        <v>100</v>
      </c>
      <c r="F13" s="54"/>
      <c r="G13" s="55">
        <v>100</v>
      </c>
      <c r="H13" s="56" t="s">
        <v>18</v>
      </c>
      <c r="I13" s="57">
        <v>60</v>
      </c>
      <c r="J13" s="57">
        <v>0.67</v>
      </c>
      <c r="K13" s="58" t="s">
        <v>75</v>
      </c>
      <c r="L13" s="15">
        <v>4503.9826000000003</v>
      </c>
      <c r="M13" s="19"/>
      <c r="N13" s="15">
        <f t="shared" ref="N13" si="0">SUM(M13*G13)</f>
        <v>0</v>
      </c>
      <c r="O13" s="28"/>
      <c r="P13" s="28">
        <v>45777</v>
      </c>
    </row>
    <row r="14" spans="1:16" ht="15.75" customHeight="1" thickBot="1" x14ac:dyDescent="0.25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16" ht="39.75" customHeight="1" thickBot="1" x14ac:dyDescent="0.25">
      <c r="A15" s="70" t="s">
        <v>8</v>
      </c>
      <c r="B15" s="71"/>
      <c r="C15" s="71"/>
      <c r="D15" s="71"/>
      <c r="E15" s="71"/>
      <c r="F15" s="71"/>
      <c r="G15" s="71"/>
      <c r="H15" s="71"/>
      <c r="I15" s="71"/>
      <c r="J15" s="71"/>
      <c r="K15" s="72"/>
      <c r="L15" s="25">
        <f>SUM(L12:L13)</f>
        <v>15865.124400000001</v>
      </c>
      <c r="M15" s="34" t="s">
        <v>68</v>
      </c>
      <c r="N15" s="33">
        <f>SUM(N12:N13)</f>
        <v>0</v>
      </c>
      <c r="O15" s="31"/>
      <c r="P15" s="31"/>
    </row>
    <row r="16" spans="1:16" ht="15" thickBot="1" x14ac:dyDescent="0.25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1"/>
      <c r="M16" s="24" t="s">
        <v>79</v>
      </c>
      <c r="N16" s="25">
        <f>N17-N15</f>
        <v>0</v>
      </c>
      <c r="O16" s="31"/>
      <c r="P16" s="31"/>
    </row>
    <row r="17" spans="1:16" ht="15" thickBot="1" x14ac:dyDescent="0.25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4"/>
      <c r="M17" s="24" t="s">
        <v>9</v>
      </c>
      <c r="N17" s="25">
        <f>IF("nie"=MID(H25,1,3),N15,(N15*1.23))</f>
        <v>0</v>
      </c>
      <c r="O17" s="31"/>
      <c r="P17" s="31"/>
    </row>
    <row r="18" spans="1:16" x14ac:dyDescent="0.2">
      <c r="A18" s="101"/>
      <c r="B18" s="101"/>
      <c r="C18" s="101"/>
      <c r="D18" s="8"/>
      <c r="E18" s="8"/>
      <c r="F18" s="8"/>
      <c r="G18" s="8"/>
      <c r="H18" s="8"/>
      <c r="I18" s="8" t="s">
        <v>39</v>
      </c>
      <c r="J18" s="8"/>
      <c r="K18" s="8"/>
      <c r="L18" s="8"/>
      <c r="M18" s="8"/>
      <c r="N18" s="8"/>
      <c r="O18" s="8"/>
      <c r="P18" s="8"/>
    </row>
    <row r="19" spans="1:16" ht="15" x14ac:dyDescent="0.2">
      <c r="A19" s="103" t="s">
        <v>56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32"/>
      <c r="P19" s="32"/>
    </row>
    <row r="20" spans="1:16" ht="25.5" customHeight="1" x14ac:dyDescent="0.2">
      <c r="A20" s="27" t="s">
        <v>37</v>
      </c>
      <c r="B20" s="13"/>
      <c r="C20" s="13"/>
      <c r="D20" s="13"/>
      <c r="E20" s="13"/>
      <c r="F20" s="13"/>
      <c r="G20" s="12" t="s">
        <v>36</v>
      </c>
      <c r="H20" s="13"/>
      <c r="I20" s="13"/>
      <c r="J20" s="9"/>
      <c r="K20" s="9"/>
      <c r="L20" s="9"/>
      <c r="M20" s="9"/>
      <c r="N20" s="9"/>
      <c r="O20" s="9"/>
      <c r="P20" s="9"/>
    </row>
    <row r="21" spans="1:16" ht="15" customHeight="1" x14ac:dyDescent="0.2">
      <c r="A21" s="110" t="s">
        <v>59</v>
      </c>
      <c r="B21" s="111"/>
      <c r="C21" s="111"/>
      <c r="D21" s="111"/>
      <c r="E21" s="112"/>
      <c r="F21" s="102" t="s">
        <v>41</v>
      </c>
      <c r="G21" s="10" t="s">
        <v>10</v>
      </c>
      <c r="H21" s="73"/>
      <c r="I21" s="74"/>
      <c r="J21" s="74"/>
      <c r="K21" s="74"/>
      <c r="L21" s="74"/>
      <c r="M21" s="74"/>
      <c r="N21" s="75"/>
      <c r="O21" s="32"/>
      <c r="P21" s="32"/>
    </row>
    <row r="22" spans="1:16" x14ac:dyDescent="0.2">
      <c r="A22" s="35"/>
      <c r="B22" s="36"/>
      <c r="C22" s="36"/>
      <c r="D22" s="36"/>
      <c r="E22" s="37"/>
      <c r="F22" s="102"/>
      <c r="G22" s="10" t="s">
        <v>11</v>
      </c>
      <c r="H22" s="73"/>
      <c r="I22" s="74"/>
      <c r="J22" s="74"/>
      <c r="K22" s="74"/>
      <c r="L22" s="74"/>
      <c r="M22" s="74"/>
      <c r="N22" s="75"/>
      <c r="O22" s="32"/>
      <c r="P22" s="32"/>
    </row>
    <row r="23" spans="1:16" ht="18" customHeight="1" x14ac:dyDescent="0.2">
      <c r="A23" s="104" t="s">
        <v>69</v>
      </c>
      <c r="B23" s="105"/>
      <c r="C23" s="105"/>
      <c r="D23" s="105"/>
      <c r="E23" s="106"/>
      <c r="F23" s="102"/>
      <c r="G23" s="10" t="s">
        <v>12</v>
      </c>
      <c r="H23" s="73"/>
      <c r="I23" s="74"/>
      <c r="J23" s="74"/>
      <c r="K23" s="74"/>
      <c r="L23" s="74"/>
      <c r="M23" s="74"/>
      <c r="N23" s="75"/>
      <c r="O23" s="32"/>
      <c r="P23" s="32"/>
    </row>
    <row r="24" spans="1:16" x14ac:dyDescent="0.2">
      <c r="A24" s="35"/>
      <c r="B24" s="36"/>
      <c r="C24" s="36"/>
      <c r="D24" s="36"/>
      <c r="E24" s="37"/>
      <c r="F24" s="102"/>
      <c r="G24" s="10" t="s">
        <v>13</v>
      </c>
      <c r="H24" s="73"/>
      <c r="I24" s="74"/>
      <c r="J24" s="74"/>
      <c r="K24" s="74"/>
      <c r="L24" s="74"/>
      <c r="M24" s="74"/>
      <c r="N24" s="75"/>
      <c r="O24" s="32"/>
      <c r="P24" s="32"/>
    </row>
    <row r="25" spans="1:16" x14ac:dyDescent="0.2">
      <c r="A25" s="107" t="s">
        <v>77</v>
      </c>
      <c r="B25" s="108"/>
      <c r="C25" s="108"/>
      <c r="D25" s="108"/>
      <c r="E25" s="109"/>
      <c r="F25" s="102"/>
      <c r="G25" s="10" t="s">
        <v>14</v>
      </c>
      <c r="H25" s="73"/>
      <c r="I25" s="74"/>
      <c r="J25" s="74"/>
      <c r="K25" s="74"/>
      <c r="L25" s="74"/>
      <c r="M25" s="74"/>
      <c r="N25" s="75"/>
      <c r="O25" s="32"/>
      <c r="P25" s="32"/>
    </row>
    <row r="26" spans="1:16" x14ac:dyDescent="0.2">
      <c r="A26" s="65" t="s">
        <v>78</v>
      </c>
      <c r="B26" s="66"/>
      <c r="C26" s="66"/>
      <c r="D26" s="66"/>
      <c r="E26" s="67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 x14ac:dyDescent="0.2">
      <c r="A27" s="35"/>
      <c r="B27" s="36"/>
      <c r="C27" s="36"/>
      <c r="D27" s="36"/>
      <c r="E27" s="37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 x14ac:dyDescent="0.2">
      <c r="A28" s="38"/>
      <c r="B28" s="39"/>
      <c r="C28" s="39"/>
      <c r="D28" s="39"/>
      <c r="E28" s="40"/>
      <c r="F28" s="9"/>
      <c r="G28" s="23"/>
      <c r="H28" s="20"/>
      <c r="I28" s="23"/>
      <c r="J28" s="23" t="s">
        <v>38</v>
      </c>
      <c r="K28" s="23"/>
      <c r="L28" s="99"/>
      <c r="M28" s="100"/>
      <c r="N28" s="23"/>
      <c r="O28" s="23"/>
      <c r="P28" s="23"/>
    </row>
    <row r="29" spans="1:16" x14ac:dyDescent="0.2">
      <c r="A29" s="9"/>
      <c r="B29" s="9"/>
      <c r="C29" s="9"/>
      <c r="D29" s="9"/>
      <c r="E29" s="9"/>
      <c r="F29" s="9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 x14ac:dyDescent="0.2">
      <c r="A30" s="26"/>
      <c r="B30" s="26"/>
      <c r="C30" s="26"/>
      <c r="D30" s="26"/>
      <c r="E30" s="26"/>
      <c r="F30" s="26"/>
      <c r="G30" s="23"/>
      <c r="H30" s="23"/>
      <c r="I30" s="23"/>
      <c r="J30" s="23"/>
      <c r="K30" s="23"/>
      <c r="L30" s="23"/>
      <c r="M30" s="23"/>
      <c r="N30" s="23"/>
      <c r="O30" s="23"/>
      <c r="P30" s="23"/>
    </row>
  </sheetData>
  <mergeCells count="44">
    <mergeCell ref="N1:P1"/>
    <mergeCell ref="N2:P2"/>
    <mergeCell ref="A1:L1"/>
    <mergeCell ref="C12:D12"/>
    <mergeCell ref="K9:K11"/>
    <mergeCell ref="E5:F5"/>
    <mergeCell ref="B7:F7"/>
    <mergeCell ref="B9:B11"/>
    <mergeCell ref="A3:B3"/>
    <mergeCell ref="A9:A11"/>
    <mergeCell ref="A6:B6"/>
    <mergeCell ref="L9:L11"/>
    <mergeCell ref="M9:M11"/>
    <mergeCell ref="C3:P3"/>
    <mergeCell ref="C6:P6"/>
    <mergeCell ref="A8:D8"/>
    <mergeCell ref="L28:M28"/>
    <mergeCell ref="A18:C18"/>
    <mergeCell ref="F21:F25"/>
    <mergeCell ref="H21:N21"/>
    <mergeCell ref="H22:N22"/>
    <mergeCell ref="H23:N23"/>
    <mergeCell ref="H24:N24"/>
    <mergeCell ref="A19:N19"/>
    <mergeCell ref="A23:E23"/>
    <mergeCell ref="A25:E25"/>
    <mergeCell ref="A21:E21"/>
    <mergeCell ref="O9:P9"/>
    <mergeCell ref="C13:D13"/>
    <mergeCell ref="N9:N11"/>
    <mergeCell ref="C10:D11"/>
    <mergeCell ref="E10:E11"/>
    <mergeCell ref="H9:H11"/>
    <mergeCell ref="I9:I11"/>
    <mergeCell ref="J9:J11"/>
    <mergeCell ref="C9:D9"/>
    <mergeCell ref="E9:G9"/>
    <mergeCell ref="F10:F11"/>
    <mergeCell ref="G10:G11"/>
    <mergeCell ref="A16:L17"/>
    <mergeCell ref="A26:E26"/>
    <mergeCell ref="A14:P14"/>
    <mergeCell ref="A15:K15"/>
    <mergeCell ref="H25:N25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15</v>
      </c>
      <c r="B1" s="128" t="s">
        <v>25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x14ac:dyDescent="0.25">
      <c r="A2" s="2" t="s">
        <v>16</v>
      </c>
      <c r="B2" s="127" t="s">
        <v>43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x14ac:dyDescent="0.25">
      <c r="A3" s="2" t="s">
        <v>6</v>
      </c>
      <c r="B3" s="127" t="s">
        <v>44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x14ac:dyDescent="0.25">
      <c r="A4" s="2" t="s">
        <v>2</v>
      </c>
      <c r="B4" s="127" t="s">
        <v>17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1:14" x14ac:dyDescent="0.25">
      <c r="A5" s="2" t="s">
        <v>7</v>
      </c>
      <c r="B5" s="127" t="s">
        <v>45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</row>
    <row r="6" spans="1:14" x14ac:dyDescent="0.25">
      <c r="A6" s="3" t="s">
        <v>47</v>
      </c>
      <c r="B6" s="127" t="s">
        <v>46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1:14" x14ac:dyDescent="0.25">
      <c r="A7" s="3" t="s">
        <v>48</v>
      </c>
      <c r="B7" s="127" t="s">
        <v>49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x14ac:dyDescent="0.25">
      <c r="A8" s="4" t="s">
        <v>18</v>
      </c>
      <c r="B8" s="127" t="s">
        <v>50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</row>
    <row r="9" spans="1:14" x14ac:dyDescent="0.25">
      <c r="A9" s="5" t="s">
        <v>19</v>
      </c>
      <c r="B9" s="127" t="s">
        <v>51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</row>
    <row r="10" spans="1:14" x14ac:dyDescent="0.25">
      <c r="A10" s="4" t="s">
        <v>40</v>
      </c>
      <c r="B10" s="127" t="s">
        <v>63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</row>
    <row r="11" spans="1:14" ht="16.5" customHeight="1" x14ac:dyDescent="0.25">
      <c r="A11" s="4" t="s">
        <v>5</v>
      </c>
      <c r="B11" s="127" t="s">
        <v>26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</row>
    <row r="12" spans="1:14" x14ac:dyDescent="0.25">
      <c r="A12" s="4" t="s">
        <v>20</v>
      </c>
      <c r="B12" s="127" t="s">
        <v>21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</row>
    <row r="13" spans="1:14" ht="16.5" customHeight="1" x14ac:dyDescent="0.25">
      <c r="A13" s="6" t="s">
        <v>61</v>
      </c>
      <c r="B13" s="127" t="s">
        <v>22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</row>
    <row r="14" spans="1:14" x14ac:dyDescent="0.25">
      <c r="A14" s="6" t="s">
        <v>23</v>
      </c>
      <c r="B14" s="127" t="s">
        <v>52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</row>
    <row r="15" spans="1:14" x14ac:dyDescent="0.25">
      <c r="A15" s="7" t="s">
        <v>24</v>
      </c>
      <c r="B15" s="127" t="s">
        <v>53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</row>
    <row r="16" spans="1:14" ht="45" x14ac:dyDescent="0.25">
      <c r="A16" s="11" t="s">
        <v>27</v>
      </c>
      <c r="B16" s="129" t="s">
        <v>55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2020-12-16T07:24:06Z</cp:lastPrinted>
  <dcterms:created xsi:type="dcterms:W3CDTF">2012-08-13T12:29:09Z</dcterms:created>
  <dcterms:modified xsi:type="dcterms:W3CDTF">2025-02-17T12:43:18Z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