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Obstarávanie\2025\01_NLZ\Dodanie hardvéru Web Application Firewall a poskytnutie s tým spojených služieb\súťažné podklady\"/>
    </mc:Choice>
  </mc:AlternateContent>
  <xr:revisionPtr revIDLastSave="0" documentId="13_ncr:1_{76D9576F-0154-4ED3-A357-6CB7870077A4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Návrh" sheetId="1" r:id="rId1"/>
  </sheets>
  <definedNames>
    <definedName name="_Hlk165296784" localSheetId="0">Návrh!$A$17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9" i="1" s="1"/>
  <c r="E23" i="1" s="1"/>
  <c r="E68" i="1"/>
  <c r="E72" i="1" s="1"/>
  <c r="E22" i="1" s="1"/>
  <c r="E61" i="1"/>
  <c r="E62" i="1" s="1"/>
  <c r="E21" i="1" s="1"/>
  <c r="E55" i="1"/>
  <c r="E20" i="1" s="1"/>
  <c r="E41" i="1"/>
  <c r="E45" i="1" s="1"/>
  <c r="E19" i="1" s="1"/>
  <c r="E34" i="1"/>
  <c r="E33" i="1"/>
  <c r="E35" i="1" l="1"/>
  <c r="E18" i="1" s="1"/>
  <c r="E24" i="1" l="1"/>
</calcChain>
</file>

<file path=xl/sharedStrings.xml><?xml version="1.0" encoding="utf-8"?>
<sst xmlns="http://schemas.openxmlformats.org/spreadsheetml/2006/main" count="100" uniqueCount="75">
  <si>
    <t>Návrh na plnenie kritérií na vyhodnotenie ponúk</t>
  </si>
  <si>
    <t>Obchodné meno uchádzača</t>
  </si>
  <si>
    <t>Sídlo alebo miesto podnikania</t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</si>
  <si>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</si>
  <si>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</si>
  <si>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</si>
  <si>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</si>
  <si>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</si>
  <si>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</si>
  <si>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</si>
  <si>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</si>
  <si>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</si>
  <si>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za každého člena </t>
    </r>
  </si>
  <si>
    <t>skupiny dodávateľov)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</si>
  <si>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</si>
  <si>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</si>
  <si>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Názov zákazky:</t>
  </si>
  <si>
    <t>Dodanie hardvéru Web Application Firewall a poskytnutie s tým spojených služieb</t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</si>
  <si>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predmetu zákazky v eurách bez DPH</t>
    </r>
  </si>
  <si>
    <t>položka</t>
  </si>
  <si>
    <t>Položka</t>
  </si>
  <si>
    <t>ponúkané zariadenie (označenie, typ, výrobca,...)</t>
  </si>
  <si>
    <t>množstvo v kusoch</t>
  </si>
  <si>
    <t>jednotková cena v eurách bez DPH</t>
  </si>
  <si>
    <t>CH</t>
  </si>
  <si>
    <t>CI</t>
  </si>
  <si>
    <t>CKIS</t>
  </si>
  <si>
    <t>CCS</t>
  </si>
  <si>
    <t>CSL</t>
  </si>
  <si>
    <t>celková cena za položku v eurách bez DPH</t>
  </si>
  <si>
    <t>Inštalácia zariadení Web Application Firewall (nový HW)</t>
  </si>
  <si>
    <t>Migrácia konfigurácií zo súčasnej konfigurácie na nový HW -  konfigurácií pre web aplikácie</t>
  </si>
  <si>
    <t>Integrácia</t>
  </si>
  <si>
    <t>Dodávka dokumentácie</t>
  </si>
  <si>
    <t>CSS</t>
  </si>
  <si>
    <t>Odstraňovanie HW a SW porúch</t>
  </si>
  <si>
    <t>Aktívny monitoring</t>
  </si>
  <si>
    <t>Odstraňovanie prevádzkových incidentov</t>
  </si>
  <si>
    <t>Poskytovanie konzultačných a implementačných služieb</t>
  </si>
  <si>
    <t>požadované množstvo v osobohodinách</t>
  </si>
  <si>
    <t>cena za jednu osobohodinu v eurách bez DPH</t>
  </si>
  <si>
    <t>Celková cena predmetu zákazky v eurách bez DPH:</t>
  </si>
  <si>
    <t>Predmet</t>
  </si>
  <si>
    <t>Celková cena za Implementáciu</t>
  </si>
  <si>
    <t>1.</t>
  </si>
  <si>
    <t>2.</t>
  </si>
  <si>
    <t>Celková cena za Servisnú podporu výrobcu Web Application Firewall a licencie</t>
  </si>
  <si>
    <t>Cena za Servisnú podporu výrobcu Web Application Firewall a licencie</t>
  </si>
  <si>
    <t>3.</t>
  </si>
  <si>
    <t>4.</t>
  </si>
  <si>
    <t>5.</t>
  </si>
  <si>
    <t>6.</t>
  </si>
  <si>
    <t>množstvo zariadení v kusoch</t>
  </si>
  <si>
    <t>CLS</t>
  </si>
  <si>
    <t>Cena za Implementáciu</t>
  </si>
  <si>
    <t>požadovaná služba</t>
  </si>
  <si>
    <t>Celková cena za položky v eurách bez DPH</t>
  </si>
  <si>
    <t>Cena za Cloudovú službu</t>
  </si>
  <si>
    <t>8.</t>
  </si>
  <si>
    <t>Celková cena za Cloudovú službu</t>
  </si>
  <si>
    <t>ponúkaná servisná služba (označenie služby výrobcu zariadení,...)</t>
  </si>
  <si>
    <t>Profylaktika</t>
  </si>
  <si>
    <t>Cena za poskytovanie konzultačných a implementačných služieb</t>
  </si>
  <si>
    <t>10.</t>
  </si>
  <si>
    <t>Celková cena za poskytovanie konzultačných a implementačných služieb</t>
  </si>
  <si>
    <t>cena za tri mesiace (jeden štvťrok) v eurách bez DPH</t>
  </si>
  <si>
    <t>Celková cena za hardvér (zariadenia a príslušenstvo)</t>
  </si>
  <si>
    <t>Cena za hardvér (zariadenia a príslušenstvo)</t>
  </si>
  <si>
    <t>Celková cena za servisnú podporu uchádzača pre Web Application Firewall a správu cloudovej služby</t>
  </si>
  <si>
    <t>Cena za servisnú podporu uchádzača pre Web Application Firewall a správu cloudovej služby</t>
  </si>
  <si>
    <r>
      <rPr>
        <b/>
        <sz val="11"/>
        <color theme="1"/>
        <rFont val="Cambria"/>
        <family val="1"/>
        <charset val="238"/>
      </rPr>
      <t>Príloha č. 3</t>
    </r>
    <r>
      <rPr>
        <sz val="11"/>
        <color theme="1"/>
        <rFont val="Cambria"/>
        <family val="1"/>
        <charset val="238"/>
      </rPr>
      <t xml:space="preserve"> k časti D </t>
    </r>
    <r>
      <rPr>
        <i/>
        <sz val="11"/>
        <color theme="1"/>
        <rFont val="Cambria"/>
        <family val="1"/>
        <charset val="238"/>
      </rPr>
      <t xml:space="preserve">SAMOSTATNÉ PRÍLOHY </t>
    </r>
    <r>
      <rPr>
        <sz val="11"/>
        <color theme="1"/>
        <rFont val="Cambria"/>
        <family val="1"/>
        <charset val="238"/>
      </rPr>
      <t>súťažných podkladov</t>
    </r>
  </si>
  <si>
    <t>jednotková cena za 72 mesiacov pre jedno zariadenie v eurách bez DPH</t>
  </si>
  <si>
    <t>požadované trvanie v štvrťrokoch</t>
  </si>
  <si>
    <t>Uchádzač vyplní podfarbené polia;
Číslovanie  položiek reflektuje číselné označenie položiek predmetu zákazky v prílohe č. 1 - Opis predmetu zákazky  Súťažných podkladov.</t>
  </si>
  <si>
    <t>Cena za položku v eurách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</si>
</sst>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2" x14ac:knownFonts="1">
    <font>
      <sz val="10"/>
      <color theme="1"/>
      <name val="Verdana"/>
      <family val="2"/>
      <charset val="238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1"/>
      <color theme="1"/>
      <name val="Verdana"/>
      <family val="2"/>
      <charset val="238"/>
    </font>
    <font>
      <b/>
      <sz val="11"/>
      <color rgb="FF000000"/>
      <name val="Cambria"/>
      <family val="1"/>
      <charset val="238"/>
    </font>
    <font>
      <b/>
      <sz val="11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1" fillId="0" borderId="0" xfId="0" applyFont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164" fontId="3" fillId="4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165" fontId="3" fillId="4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1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/>
    <xf numFmtId="16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3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vertical="center" wrapText="1"/>
    </xf>
    <xf numFmtId="1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0" borderId="1" xfId="0" applyFont="1" applyFill="1" applyBorder="1" applyAlignment="1" applyProtection="1">
      <alignment horizontal="center" vertical="center"/>
    </xf>
    <xf numFmtId="164" fontId="3" fillId="4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textRotation="90" wrapText="1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justify"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5" fontId="2" fillId="0" borderId="9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9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9" xfId="0" applyNumberFormat="1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164" fontId="7" fillId="4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E94"/>
  <sheetViews>
    <sheetView tabSelected="1" topLeftCell="A24" zoomScaleNormal="100" zoomScaleSheetLayoutView="100" workbookViewId="0">
      <selection activeCell="E21" sqref="E21"/>
    </sheetView>
  </sheetViews>
  <sheetFormatPr defaultRowHeight="12.75" x14ac:dyDescent="0.2"/>
  <cols>
    <col min="1" max="1" width="8.375" style="4" customWidth="1"/>
    <col min="2" max="2" width="30.25" style="4" customWidth="1"/>
    <col min="3" max="3" width="10" style="4" customWidth="1"/>
    <col min="4" max="4" width="14.5" style="4" customWidth="1"/>
    <col min="5" max="5" width="16.875" style="4" customWidth="1"/>
    <col min="6" max="16384" width="9" style="4"/>
  </cols>
  <sheetData>
    <row r="1" spans="1:5" s="1" customFormat="1" ht="14.25" x14ac:dyDescent="0.2">
      <c r="A1" s="67" t="s">
        <v>70</v>
      </c>
      <c r="B1" s="67"/>
      <c r="C1" s="67"/>
      <c r="D1" s="67"/>
      <c r="E1" s="67"/>
    </row>
    <row r="2" spans="1:5" s="1" customFormat="1" ht="9" customHeight="1" x14ac:dyDescent="0.2">
      <c r="A2" s="57"/>
      <c r="B2" s="57"/>
      <c r="C2" s="57"/>
      <c r="D2" s="57"/>
      <c r="E2" s="57"/>
    </row>
    <row r="3" spans="1:5" s="1" customFormat="1" ht="15.75" x14ac:dyDescent="0.25">
      <c r="A3" s="62" t="s">
        <v>0</v>
      </c>
      <c r="B3" s="62"/>
      <c r="C3" s="62"/>
      <c r="D3" s="62"/>
      <c r="E3" s="62"/>
    </row>
    <row r="4" spans="1:5" s="2" customFormat="1" ht="9" customHeight="1" x14ac:dyDescent="0.2">
      <c r="A4" s="68"/>
      <c r="B4" s="68"/>
      <c r="C4" s="68"/>
      <c r="D4" s="68"/>
      <c r="E4" s="68"/>
    </row>
    <row r="5" spans="1:5" s="1" customFormat="1" ht="14.25" x14ac:dyDescent="0.2">
      <c r="A5" s="66" t="s">
        <v>16</v>
      </c>
      <c r="B5" s="66"/>
      <c r="C5" s="66"/>
      <c r="D5" s="66"/>
      <c r="E5" s="66"/>
    </row>
    <row r="6" spans="1:5" s="1" customFormat="1" ht="14.25" x14ac:dyDescent="0.2">
      <c r="A6" s="69" t="s">
        <v>17</v>
      </c>
      <c r="B6" s="69"/>
      <c r="C6" s="69"/>
      <c r="D6" s="69"/>
      <c r="E6" s="69"/>
    </row>
    <row r="7" spans="1:5" s="1" customFormat="1" ht="14.25" x14ac:dyDescent="0.2">
      <c r="A7" s="57"/>
      <c r="B7" s="57"/>
      <c r="C7" s="57"/>
      <c r="D7" s="57"/>
      <c r="E7" s="57"/>
    </row>
    <row r="8" spans="1:5" s="1" customFormat="1" ht="14.25" x14ac:dyDescent="0.2">
      <c r="A8" s="103" t="s">
        <v>1</v>
      </c>
      <c r="B8" s="104"/>
      <c r="C8" s="63"/>
      <c r="D8" s="64"/>
      <c r="E8" s="65"/>
    </row>
    <row r="9" spans="1:5" s="1" customFormat="1" ht="14.25" x14ac:dyDescent="0.2">
      <c r="A9" s="103" t="s">
        <v>2</v>
      </c>
      <c r="B9" s="104"/>
      <c r="C9" s="63"/>
      <c r="D9" s="64"/>
      <c r="E9" s="65"/>
    </row>
    <row r="10" spans="1:5" s="1" customFormat="1" ht="14.25" x14ac:dyDescent="0.2">
      <c r="A10" s="103" t="s">
        <v>3</v>
      </c>
      <c r="B10" s="104"/>
      <c r="C10" s="63"/>
      <c r="D10" s="64"/>
      <c r="E10" s="65"/>
    </row>
    <row r="11" spans="1:5" s="1" customFormat="1" ht="14.25" x14ac:dyDescent="0.2">
      <c r="A11" s="61" t="s">
        <v>8</v>
      </c>
      <c r="B11" s="61"/>
      <c r="C11" s="61"/>
      <c r="D11" s="61"/>
      <c r="E11" s="61"/>
    </row>
    <row r="12" spans="1:5" s="1" customFormat="1" ht="14.25" x14ac:dyDescent="0.2">
      <c r="A12" s="106"/>
      <c r="B12" s="106"/>
      <c r="C12" s="106"/>
      <c r="D12" s="106"/>
      <c r="E12" s="106"/>
    </row>
    <row r="13" spans="1:5" s="1" customFormat="1" ht="14.25" x14ac:dyDescent="0.2">
      <c r="A13" s="106"/>
      <c r="B13" s="106"/>
      <c r="C13" s="106"/>
      <c r="D13" s="106"/>
      <c r="E13" s="106"/>
    </row>
    <row r="14" spans="1:5" s="1" customFormat="1" ht="14.25" x14ac:dyDescent="0.2">
      <c r="A14" s="106"/>
      <c r="B14" s="106"/>
      <c r="C14" s="106"/>
      <c r="D14" s="106"/>
      <c r="E14" s="106"/>
    </row>
    <row r="15" spans="1:5" s="1" customFormat="1" ht="17.25" customHeight="1" x14ac:dyDescent="0.2">
      <c r="A15" s="58" t="s">
        <v>18</v>
      </c>
      <c r="B15" s="58"/>
      <c r="C15" s="58"/>
      <c r="D15" s="58"/>
      <c r="E15" s="58"/>
    </row>
    <row r="16" spans="1:5" x14ac:dyDescent="0.2">
      <c r="A16" s="14"/>
      <c r="B16" s="14"/>
      <c r="C16" s="14"/>
      <c r="D16" s="14"/>
      <c r="E16" s="14"/>
    </row>
    <row r="17" spans="1:5" s="3" customFormat="1" ht="28.5" x14ac:dyDescent="0.2">
      <c r="A17" s="12" t="s">
        <v>20</v>
      </c>
      <c r="B17" s="78" t="s">
        <v>42</v>
      </c>
      <c r="C17" s="79"/>
      <c r="D17" s="80"/>
      <c r="E17" s="12" t="s">
        <v>74</v>
      </c>
    </row>
    <row r="18" spans="1:5" s="3" customFormat="1" ht="25.5" customHeight="1" x14ac:dyDescent="0.2">
      <c r="A18" s="13" t="s">
        <v>24</v>
      </c>
      <c r="B18" s="81" t="s">
        <v>66</v>
      </c>
      <c r="C18" s="82"/>
      <c r="D18" s="83"/>
      <c r="E18" s="53">
        <f>E35</f>
        <v>0</v>
      </c>
    </row>
    <row r="19" spans="1:5" s="3" customFormat="1" ht="31.5" customHeight="1" x14ac:dyDescent="0.2">
      <c r="A19" s="13" t="s">
        <v>28</v>
      </c>
      <c r="B19" s="81" t="s">
        <v>46</v>
      </c>
      <c r="C19" s="82"/>
      <c r="D19" s="83"/>
      <c r="E19" s="53">
        <f>E45</f>
        <v>0</v>
      </c>
    </row>
    <row r="20" spans="1:5" s="3" customFormat="1" ht="25.5" customHeight="1" x14ac:dyDescent="0.2">
      <c r="A20" s="13" t="s">
        <v>25</v>
      </c>
      <c r="B20" s="81" t="s">
        <v>43</v>
      </c>
      <c r="C20" s="82"/>
      <c r="D20" s="83"/>
      <c r="E20" s="53">
        <f>E55</f>
        <v>0</v>
      </c>
    </row>
    <row r="21" spans="1:5" s="3" customFormat="1" ht="25.5" customHeight="1" x14ac:dyDescent="0.2">
      <c r="A21" s="13" t="s">
        <v>27</v>
      </c>
      <c r="B21" s="81" t="s">
        <v>59</v>
      </c>
      <c r="C21" s="82"/>
      <c r="D21" s="83"/>
      <c r="E21" s="53">
        <f>E62</f>
        <v>0</v>
      </c>
    </row>
    <row r="22" spans="1:5" s="3" customFormat="1" ht="31.5" customHeight="1" x14ac:dyDescent="0.2">
      <c r="A22" s="13" t="s">
        <v>34</v>
      </c>
      <c r="B22" s="81" t="s">
        <v>68</v>
      </c>
      <c r="C22" s="82"/>
      <c r="D22" s="83"/>
      <c r="E22" s="53">
        <f>E72</f>
        <v>0</v>
      </c>
    </row>
    <row r="23" spans="1:5" s="3" customFormat="1" ht="31.5" customHeight="1" thickBot="1" x14ac:dyDescent="0.25">
      <c r="A23" s="13" t="s">
        <v>26</v>
      </c>
      <c r="B23" s="81" t="s">
        <v>64</v>
      </c>
      <c r="C23" s="82"/>
      <c r="D23" s="83"/>
      <c r="E23" s="53">
        <f>E79</f>
        <v>0</v>
      </c>
    </row>
    <row r="24" spans="1:5" ht="25.5" customHeight="1" thickBot="1" x14ac:dyDescent="0.25">
      <c r="A24" s="84" t="s">
        <v>41</v>
      </c>
      <c r="B24" s="85"/>
      <c r="C24" s="85"/>
      <c r="D24" s="86"/>
      <c r="E24" s="105">
        <f>SUM(E18:E23)</f>
        <v>0</v>
      </c>
    </row>
    <row r="25" spans="1:5" x14ac:dyDescent="0.2">
      <c r="A25" s="99"/>
      <c r="B25" s="99"/>
      <c r="C25" s="99"/>
      <c r="D25" s="99"/>
      <c r="E25" s="99"/>
    </row>
    <row r="26" spans="1:5" x14ac:dyDescent="0.2">
      <c r="A26" s="47"/>
      <c r="B26" s="47"/>
      <c r="C26" s="47"/>
      <c r="D26" s="47"/>
      <c r="E26" s="47"/>
    </row>
    <row r="27" spans="1:5" ht="3.75" customHeight="1" x14ac:dyDescent="0.2">
      <c r="A27" s="47"/>
      <c r="B27" s="47"/>
      <c r="C27" s="47"/>
      <c r="D27" s="47"/>
      <c r="E27" s="47"/>
    </row>
    <row r="28" spans="1:5" ht="39.75" customHeight="1" x14ac:dyDescent="0.2">
      <c r="A28" s="87" t="s">
        <v>73</v>
      </c>
      <c r="B28" s="88"/>
      <c r="C28" s="88"/>
      <c r="D28" s="88"/>
      <c r="E28" s="98"/>
    </row>
    <row r="29" spans="1:5" s="3" customFormat="1" ht="14.25" x14ac:dyDescent="0.2">
      <c r="A29" s="15"/>
      <c r="B29" s="15"/>
      <c r="C29" s="15"/>
      <c r="D29" s="15"/>
      <c r="E29" s="15"/>
    </row>
    <row r="30" spans="1:5" s="5" customFormat="1" ht="14.25" x14ac:dyDescent="0.2">
      <c r="A30" s="96" t="s">
        <v>67</v>
      </c>
      <c r="B30" s="96"/>
      <c r="C30" s="96"/>
      <c r="D30" s="96"/>
      <c r="E30" s="96"/>
    </row>
    <row r="31" spans="1:5" s="3" customFormat="1" ht="6" customHeight="1" x14ac:dyDescent="0.2">
      <c r="A31" s="15"/>
      <c r="B31" s="15"/>
      <c r="C31" s="15"/>
      <c r="D31" s="15"/>
      <c r="E31" s="15"/>
    </row>
    <row r="32" spans="1:5" s="3" customFormat="1" ht="42.75" x14ac:dyDescent="0.2">
      <c r="A32" s="16" t="s">
        <v>19</v>
      </c>
      <c r="B32" s="17" t="s">
        <v>21</v>
      </c>
      <c r="C32" s="18" t="s">
        <v>22</v>
      </c>
      <c r="D32" s="18" t="s">
        <v>23</v>
      </c>
      <c r="E32" s="18" t="s">
        <v>29</v>
      </c>
    </row>
    <row r="33" spans="1:5" s="3" customFormat="1" ht="14.25" x14ac:dyDescent="0.2">
      <c r="A33" s="19" t="s">
        <v>44</v>
      </c>
      <c r="B33" s="6"/>
      <c r="C33" s="20">
        <v>3</v>
      </c>
      <c r="D33" s="7">
        <v>0</v>
      </c>
      <c r="E33" s="21">
        <f>D33*C33</f>
        <v>0</v>
      </c>
    </row>
    <row r="34" spans="1:5" s="3" customFormat="1" ht="15" thickBot="1" x14ac:dyDescent="0.25">
      <c r="A34" s="19" t="s">
        <v>45</v>
      </c>
      <c r="B34" s="6"/>
      <c r="C34" s="20">
        <v>12</v>
      </c>
      <c r="D34" s="7">
        <v>0</v>
      </c>
      <c r="E34" s="21">
        <f>D34*C34</f>
        <v>0</v>
      </c>
    </row>
    <row r="35" spans="1:5" s="3" customFormat="1" ht="15" thickBot="1" x14ac:dyDescent="0.25">
      <c r="A35" s="22" t="s">
        <v>24</v>
      </c>
      <c r="B35" s="49" t="s">
        <v>66</v>
      </c>
      <c r="C35" s="48"/>
      <c r="D35" s="23"/>
      <c r="E35" s="24">
        <f>SUM(E33:E34)</f>
        <v>0</v>
      </c>
    </row>
    <row r="36" spans="1:5" s="3" customFormat="1" ht="14.25" x14ac:dyDescent="0.2">
      <c r="A36" s="25"/>
      <c r="B36" s="15"/>
      <c r="C36" s="15"/>
      <c r="D36" s="15"/>
      <c r="E36" s="15"/>
    </row>
    <row r="37" spans="1:5" s="3" customFormat="1" ht="14.25" x14ac:dyDescent="0.2">
      <c r="A37" s="25"/>
      <c r="B37" s="15"/>
      <c r="C37" s="15"/>
      <c r="D37" s="15"/>
      <c r="E37" s="15"/>
    </row>
    <row r="38" spans="1:5" s="5" customFormat="1" ht="14.25" x14ac:dyDescent="0.2">
      <c r="A38" s="96" t="s">
        <v>47</v>
      </c>
      <c r="B38" s="96"/>
      <c r="C38" s="96"/>
      <c r="D38" s="96"/>
      <c r="E38" s="96"/>
    </row>
    <row r="39" spans="1:5" s="3" customFormat="1" ht="6" customHeight="1" x14ac:dyDescent="0.2">
      <c r="A39" s="15"/>
      <c r="B39" s="15"/>
      <c r="C39" s="15"/>
      <c r="D39" s="15"/>
      <c r="E39" s="15"/>
    </row>
    <row r="40" spans="1:5" s="3" customFormat="1" ht="99.75" x14ac:dyDescent="0.2">
      <c r="A40" s="16" t="s">
        <v>19</v>
      </c>
      <c r="B40" s="17" t="s">
        <v>60</v>
      </c>
      <c r="C40" s="18" t="s">
        <v>52</v>
      </c>
      <c r="D40" s="18" t="s">
        <v>71</v>
      </c>
      <c r="E40" s="18" t="s">
        <v>29</v>
      </c>
    </row>
    <row r="41" spans="1:5" s="3" customFormat="1" ht="14.25" x14ac:dyDescent="0.2">
      <c r="A41" s="19" t="s">
        <v>48</v>
      </c>
      <c r="B41" s="6"/>
      <c r="C41" s="19">
        <v>3</v>
      </c>
      <c r="D41" s="7">
        <v>0</v>
      </c>
      <c r="E41" s="91">
        <f>(D41+D42+D43+D44)*3</f>
        <v>0</v>
      </c>
    </row>
    <row r="42" spans="1:5" s="3" customFormat="1" ht="14.25" x14ac:dyDescent="0.2">
      <c r="A42" s="19" t="s">
        <v>49</v>
      </c>
      <c r="B42" s="6"/>
      <c r="C42" s="19">
        <v>3</v>
      </c>
      <c r="D42" s="7">
        <v>0</v>
      </c>
      <c r="E42" s="91"/>
    </row>
    <row r="43" spans="1:5" s="3" customFormat="1" ht="14.25" x14ac:dyDescent="0.2">
      <c r="A43" s="19" t="s">
        <v>50</v>
      </c>
      <c r="B43" s="6"/>
      <c r="C43" s="19">
        <v>3</v>
      </c>
      <c r="D43" s="7">
        <v>0</v>
      </c>
      <c r="E43" s="91"/>
    </row>
    <row r="44" spans="1:5" s="3" customFormat="1" ht="15" thickBot="1" x14ac:dyDescent="0.25">
      <c r="A44" s="19" t="s">
        <v>51</v>
      </c>
      <c r="B44" s="6"/>
      <c r="C44" s="19">
        <v>3</v>
      </c>
      <c r="D44" s="7">
        <v>0</v>
      </c>
      <c r="E44" s="92"/>
    </row>
    <row r="45" spans="1:5" s="3" customFormat="1" ht="27" customHeight="1" thickBot="1" x14ac:dyDescent="0.25">
      <c r="A45" s="26" t="s">
        <v>53</v>
      </c>
      <c r="B45" s="87" t="s">
        <v>46</v>
      </c>
      <c r="C45" s="88"/>
      <c r="D45" s="88"/>
      <c r="E45" s="27">
        <f>SUM(E41)</f>
        <v>0</v>
      </c>
    </row>
    <row r="46" spans="1:5" s="3" customFormat="1" ht="14.25" x14ac:dyDescent="0.2">
      <c r="A46" s="15"/>
      <c r="B46" s="15"/>
      <c r="C46" s="15"/>
      <c r="D46" s="15"/>
      <c r="E46" s="15"/>
    </row>
    <row r="47" spans="1:5" s="3" customFormat="1" ht="14.25" x14ac:dyDescent="0.2">
      <c r="A47" s="28"/>
      <c r="B47" s="28"/>
      <c r="C47" s="28"/>
      <c r="D47" s="28"/>
      <c r="E47" s="28"/>
    </row>
    <row r="48" spans="1:5" s="5" customFormat="1" ht="14.25" x14ac:dyDescent="0.2">
      <c r="A48" s="96" t="s">
        <v>54</v>
      </c>
      <c r="B48" s="96"/>
      <c r="C48" s="96"/>
      <c r="D48" s="96"/>
      <c r="E48" s="96"/>
    </row>
    <row r="49" spans="1:5" s="3" customFormat="1" ht="6" customHeight="1" x14ac:dyDescent="0.2">
      <c r="A49" s="15"/>
      <c r="B49" s="15"/>
      <c r="C49" s="15"/>
      <c r="D49" s="15"/>
      <c r="E49" s="15"/>
    </row>
    <row r="50" spans="1:5" s="5" customFormat="1" ht="42.75" x14ac:dyDescent="0.2">
      <c r="A50" s="16" t="s">
        <v>19</v>
      </c>
      <c r="B50" s="89" t="s">
        <v>55</v>
      </c>
      <c r="C50" s="89"/>
      <c r="D50" s="89"/>
      <c r="E50" s="18" t="s">
        <v>56</v>
      </c>
    </row>
    <row r="51" spans="1:5" s="5" customFormat="1" ht="14.25" x14ac:dyDescent="0.2">
      <c r="A51" s="29">
        <v>45664</v>
      </c>
      <c r="B51" s="30" t="s">
        <v>30</v>
      </c>
      <c r="C51" s="30"/>
      <c r="D51" s="30"/>
      <c r="E51" s="101">
        <v>0</v>
      </c>
    </row>
    <row r="52" spans="1:5" s="5" customFormat="1" ht="28.5" customHeight="1" x14ac:dyDescent="0.2">
      <c r="A52" s="31">
        <v>45695</v>
      </c>
      <c r="B52" s="90" t="s">
        <v>31</v>
      </c>
      <c r="C52" s="90"/>
      <c r="D52" s="90"/>
      <c r="E52" s="101"/>
    </row>
    <row r="53" spans="1:5" s="5" customFormat="1" ht="14.25" x14ac:dyDescent="0.2">
      <c r="A53" s="29">
        <v>45723</v>
      </c>
      <c r="B53" s="100" t="s">
        <v>32</v>
      </c>
      <c r="C53" s="100"/>
      <c r="D53" s="100"/>
      <c r="E53" s="101"/>
    </row>
    <row r="54" spans="1:5" s="5" customFormat="1" ht="15" thickBot="1" x14ac:dyDescent="0.25">
      <c r="A54" s="29">
        <v>45754</v>
      </c>
      <c r="B54" s="100" t="s">
        <v>33</v>
      </c>
      <c r="C54" s="100"/>
      <c r="D54" s="100"/>
      <c r="E54" s="102"/>
    </row>
    <row r="55" spans="1:5" s="5" customFormat="1" ht="15" thickBot="1" x14ac:dyDescent="0.25">
      <c r="A55" s="22" t="s">
        <v>25</v>
      </c>
      <c r="B55" s="93" t="s">
        <v>43</v>
      </c>
      <c r="C55" s="93"/>
      <c r="D55" s="94"/>
      <c r="E55" s="27">
        <f>SUM(E51)</f>
        <v>0</v>
      </c>
    </row>
    <row r="56" spans="1:5" s="5" customFormat="1" ht="14.25" x14ac:dyDescent="0.2">
      <c r="A56" s="50"/>
      <c r="B56" s="50"/>
      <c r="C56" s="50"/>
      <c r="D56" s="50"/>
      <c r="E56" s="50"/>
    </row>
    <row r="57" spans="1:5" s="5" customFormat="1" ht="14.25" x14ac:dyDescent="0.2">
      <c r="A57" s="50"/>
      <c r="B57" s="32"/>
      <c r="C57" s="50"/>
      <c r="D57" s="50"/>
      <c r="E57" s="50"/>
    </row>
    <row r="58" spans="1:5" s="5" customFormat="1" ht="14.25" x14ac:dyDescent="0.2">
      <c r="A58" s="96" t="s">
        <v>57</v>
      </c>
      <c r="B58" s="96"/>
      <c r="C58" s="96"/>
      <c r="D58" s="96"/>
      <c r="E58" s="96"/>
    </row>
    <row r="59" spans="1:5" s="3" customFormat="1" ht="6" customHeight="1" x14ac:dyDescent="0.2">
      <c r="A59" s="15"/>
      <c r="B59" s="15"/>
      <c r="C59" s="15"/>
      <c r="D59" s="15"/>
      <c r="E59" s="15"/>
    </row>
    <row r="60" spans="1:5" s="5" customFormat="1" ht="71.25" x14ac:dyDescent="0.2">
      <c r="A60" s="16" t="s">
        <v>19</v>
      </c>
      <c r="B60" s="17" t="s">
        <v>60</v>
      </c>
      <c r="C60" s="33" t="s">
        <v>72</v>
      </c>
      <c r="D60" s="18" t="s">
        <v>65</v>
      </c>
      <c r="E60" s="18" t="s">
        <v>29</v>
      </c>
    </row>
    <row r="61" spans="1:5" s="9" customFormat="1" ht="15" thickBot="1" x14ac:dyDescent="0.25">
      <c r="A61" s="19" t="s">
        <v>58</v>
      </c>
      <c r="B61" s="6"/>
      <c r="C61" s="19">
        <v>24</v>
      </c>
      <c r="D61" s="8">
        <v>0</v>
      </c>
      <c r="E61" s="51">
        <f>D61*C61</f>
        <v>0</v>
      </c>
    </row>
    <row r="62" spans="1:5" s="5" customFormat="1" ht="15" thickBot="1" x14ac:dyDescent="0.25">
      <c r="A62" s="22" t="s">
        <v>27</v>
      </c>
      <c r="B62" s="93" t="s">
        <v>59</v>
      </c>
      <c r="C62" s="93"/>
      <c r="D62" s="94"/>
      <c r="E62" s="27">
        <f>SUM(E61)</f>
        <v>0</v>
      </c>
    </row>
    <row r="63" spans="1:5" s="5" customFormat="1" ht="14.25" x14ac:dyDescent="0.2">
      <c r="A63" s="50"/>
      <c r="B63" s="50"/>
      <c r="C63" s="50"/>
      <c r="D63" s="50"/>
      <c r="E63" s="50"/>
    </row>
    <row r="64" spans="1:5" s="5" customFormat="1" ht="14.25" x14ac:dyDescent="0.2">
      <c r="A64" s="50"/>
      <c r="B64" s="50"/>
      <c r="C64" s="50"/>
      <c r="D64" s="50"/>
      <c r="E64" s="50"/>
    </row>
    <row r="65" spans="1:5" s="5" customFormat="1" ht="28.5" customHeight="1" x14ac:dyDescent="0.2">
      <c r="A65" s="95" t="s">
        <v>69</v>
      </c>
      <c r="B65" s="95"/>
      <c r="C65" s="95"/>
      <c r="D65" s="95"/>
      <c r="E65" s="95"/>
    </row>
    <row r="66" spans="1:5" s="3" customFormat="1" ht="6" customHeight="1" x14ac:dyDescent="0.2">
      <c r="A66" s="15"/>
      <c r="B66" s="15"/>
      <c r="C66" s="15"/>
      <c r="D66" s="15"/>
      <c r="E66" s="15"/>
    </row>
    <row r="67" spans="1:5" s="3" customFormat="1" ht="71.25" x14ac:dyDescent="0.2">
      <c r="A67" s="16" t="s">
        <v>19</v>
      </c>
      <c r="B67" s="17" t="s">
        <v>55</v>
      </c>
      <c r="C67" s="33" t="s">
        <v>72</v>
      </c>
      <c r="D67" s="18" t="s">
        <v>65</v>
      </c>
      <c r="E67" s="18" t="s">
        <v>29</v>
      </c>
    </row>
    <row r="68" spans="1:5" s="3" customFormat="1" ht="14.25" x14ac:dyDescent="0.2">
      <c r="A68" s="29">
        <v>45666</v>
      </c>
      <c r="B68" s="34" t="s">
        <v>35</v>
      </c>
      <c r="C68" s="72">
        <v>24</v>
      </c>
      <c r="D68" s="73">
        <v>0</v>
      </c>
      <c r="E68" s="76">
        <f>D68*C68</f>
        <v>0</v>
      </c>
    </row>
    <row r="69" spans="1:5" ht="14.25" x14ac:dyDescent="0.2">
      <c r="A69" s="35">
        <v>45697</v>
      </c>
      <c r="B69" s="36" t="s">
        <v>61</v>
      </c>
      <c r="C69" s="72"/>
      <c r="D69" s="74"/>
      <c r="E69" s="76"/>
    </row>
    <row r="70" spans="1:5" s="3" customFormat="1" ht="14.25" x14ac:dyDescent="0.2">
      <c r="A70" s="35">
        <v>45725</v>
      </c>
      <c r="B70" s="34" t="s">
        <v>36</v>
      </c>
      <c r="C70" s="72"/>
      <c r="D70" s="74"/>
      <c r="E70" s="76"/>
    </row>
    <row r="71" spans="1:5" s="3" customFormat="1" ht="29.25" thickBot="1" x14ac:dyDescent="0.25">
      <c r="A71" s="35">
        <v>45756</v>
      </c>
      <c r="B71" s="34" t="s">
        <v>37</v>
      </c>
      <c r="C71" s="72"/>
      <c r="D71" s="75"/>
      <c r="E71" s="77"/>
    </row>
    <row r="72" spans="1:5" s="3" customFormat="1" ht="27.75" customHeight="1" thickBot="1" x14ac:dyDescent="0.25">
      <c r="A72" s="37" t="s">
        <v>34</v>
      </c>
      <c r="B72" s="70" t="s">
        <v>68</v>
      </c>
      <c r="C72" s="70"/>
      <c r="D72" s="71"/>
      <c r="E72" s="38">
        <f>SUM(E68)</f>
        <v>0</v>
      </c>
    </row>
    <row r="73" spans="1:5" s="3" customFormat="1" ht="14.25" x14ac:dyDescent="0.2">
      <c r="A73" s="39"/>
      <c r="B73" s="40"/>
      <c r="C73" s="41"/>
      <c r="D73" s="41"/>
      <c r="E73" s="41"/>
    </row>
    <row r="74" spans="1:5" s="3" customFormat="1" ht="14.25" x14ac:dyDescent="0.2">
      <c r="A74" s="39"/>
      <c r="B74" s="40"/>
      <c r="C74" s="41"/>
      <c r="D74" s="41"/>
      <c r="E74" s="41"/>
    </row>
    <row r="75" spans="1:5" s="3" customFormat="1" ht="14.25" x14ac:dyDescent="0.2">
      <c r="A75" s="97" t="s">
        <v>62</v>
      </c>
      <c r="B75" s="97"/>
      <c r="C75" s="97"/>
      <c r="D75" s="97"/>
      <c r="E75" s="97"/>
    </row>
    <row r="76" spans="1:5" s="3" customFormat="1" ht="6" customHeight="1" x14ac:dyDescent="0.2">
      <c r="A76" s="15"/>
      <c r="B76" s="15"/>
      <c r="C76" s="15"/>
      <c r="D76" s="15"/>
      <c r="E76" s="15"/>
    </row>
    <row r="77" spans="1:5" s="3" customFormat="1" ht="88.5" x14ac:dyDescent="0.2">
      <c r="A77" s="16" t="s">
        <v>19</v>
      </c>
      <c r="B77" s="17" t="s">
        <v>55</v>
      </c>
      <c r="C77" s="42" t="s">
        <v>39</v>
      </c>
      <c r="D77" s="18" t="s">
        <v>40</v>
      </c>
      <c r="E77" s="18" t="s">
        <v>29</v>
      </c>
    </row>
    <row r="78" spans="1:5" s="3" customFormat="1" ht="29.25" thickBot="1" x14ac:dyDescent="0.25">
      <c r="A78" s="43" t="s">
        <v>63</v>
      </c>
      <c r="B78" s="34" t="s">
        <v>38</v>
      </c>
      <c r="C78" s="52">
        <v>800</v>
      </c>
      <c r="D78" s="8">
        <v>0</v>
      </c>
      <c r="E78" s="54">
        <f>D78*C78</f>
        <v>0</v>
      </c>
    </row>
    <row r="79" spans="1:5" s="3" customFormat="1" ht="30" customHeight="1" thickBot="1" x14ac:dyDescent="0.25">
      <c r="A79" s="37" t="s">
        <v>26</v>
      </c>
      <c r="B79" s="70" t="s">
        <v>64</v>
      </c>
      <c r="C79" s="70"/>
      <c r="D79" s="71"/>
      <c r="E79" s="38">
        <f>SUM(E78)</f>
        <v>0</v>
      </c>
    </row>
    <row r="80" spans="1:5" s="3" customFormat="1" ht="14.25" x14ac:dyDescent="0.2">
      <c r="A80" s="39"/>
      <c r="B80" s="40"/>
      <c r="C80" s="41"/>
      <c r="D80" s="41"/>
      <c r="E80" s="41"/>
    </row>
    <row r="81" spans="1:5" x14ac:dyDescent="0.2">
      <c r="A81" s="11"/>
      <c r="B81" s="11"/>
      <c r="C81" s="11"/>
      <c r="D81" s="11"/>
      <c r="E81" s="11"/>
    </row>
    <row r="82" spans="1:5" s="1" customFormat="1" ht="14.25" x14ac:dyDescent="0.2">
      <c r="A82" s="56" t="s">
        <v>4</v>
      </c>
      <c r="B82" s="56"/>
      <c r="C82" s="56"/>
      <c r="D82" s="56"/>
      <c r="E82" s="56"/>
    </row>
    <row r="83" spans="1:5" x14ac:dyDescent="0.2">
      <c r="A83" s="14"/>
      <c r="B83" s="14"/>
      <c r="C83" s="14"/>
      <c r="D83" s="14"/>
      <c r="E83" s="14"/>
    </row>
    <row r="84" spans="1:5" s="1" customFormat="1" ht="14.25" x14ac:dyDescent="0.2">
      <c r="A84" s="57"/>
      <c r="B84" s="57"/>
      <c r="C84" s="57"/>
      <c r="D84" s="57"/>
      <c r="E84" s="57"/>
    </row>
    <row r="85" spans="1:5" s="1" customFormat="1" ht="14.25" x14ac:dyDescent="0.2">
      <c r="A85" s="58" t="s">
        <v>15</v>
      </c>
      <c r="B85" s="58"/>
      <c r="C85" s="59" t="s">
        <v>14</v>
      </c>
      <c r="D85" s="59"/>
      <c r="E85" s="59"/>
    </row>
    <row r="86" spans="1:5" s="1" customFormat="1" ht="14.25" x14ac:dyDescent="0.2">
      <c r="A86" s="60" t="s">
        <v>5</v>
      </c>
      <c r="B86" s="60"/>
      <c r="C86" s="55" t="s">
        <v>6</v>
      </c>
      <c r="D86" s="55"/>
      <c r="E86" s="55"/>
    </row>
    <row r="87" spans="1:5" s="1" customFormat="1" ht="14.25" x14ac:dyDescent="0.2">
      <c r="A87" s="107"/>
      <c r="B87" s="107"/>
      <c r="C87" s="55" t="s">
        <v>7</v>
      </c>
      <c r="D87" s="55"/>
      <c r="E87" s="55"/>
    </row>
    <row r="88" spans="1:5" s="1" customFormat="1" ht="14.25" x14ac:dyDescent="0.2">
      <c r="A88" s="10"/>
      <c r="B88" s="10"/>
      <c r="C88" s="10"/>
      <c r="D88" s="10"/>
      <c r="E88" s="10"/>
    </row>
    <row r="89" spans="1:5" s="1" customFormat="1" ht="14.25" x14ac:dyDescent="0.2">
      <c r="A89" s="44" t="s">
        <v>9</v>
      </c>
      <c r="B89" s="10"/>
      <c r="C89" s="10"/>
      <c r="D89" s="10"/>
      <c r="E89" s="10"/>
    </row>
    <row r="90" spans="1:5" s="1" customFormat="1" ht="14.25" x14ac:dyDescent="0.2">
      <c r="A90" s="45" t="s">
        <v>10</v>
      </c>
      <c r="B90" s="10"/>
      <c r="C90" s="10"/>
      <c r="D90" s="10"/>
      <c r="E90" s="10"/>
    </row>
    <row r="91" spans="1:5" s="1" customFormat="1" ht="14.25" x14ac:dyDescent="0.2">
      <c r="A91" s="45" t="s">
        <v>11</v>
      </c>
      <c r="B91" s="10"/>
      <c r="C91" s="10"/>
      <c r="D91" s="10"/>
      <c r="E91" s="10"/>
    </row>
    <row r="92" spans="1:5" s="1" customFormat="1" ht="14.25" x14ac:dyDescent="0.2">
      <c r="A92" s="46" t="s">
        <v>12</v>
      </c>
      <c r="B92" s="10"/>
      <c r="C92" s="10"/>
      <c r="D92" s="10"/>
      <c r="E92" s="10"/>
    </row>
    <row r="93" spans="1:5" s="1" customFormat="1" ht="14.25" x14ac:dyDescent="0.2">
      <c r="A93" s="46" t="s">
        <v>13</v>
      </c>
      <c r="B93" s="10"/>
      <c r="C93" s="10"/>
      <c r="D93" s="10"/>
      <c r="E93" s="10"/>
    </row>
    <row r="94" spans="1:5" s="1" customFormat="1" ht="14.25" x14ac:dyDescent="0.2"/>
  </sheetData>
  <sheetProtection algorithmName="SHA-512" hashValue="x5V5D5qGuJnWKR5ho6jG1fSUfHpxx0YhMEjS9E+WIQdEHUtYsGVJMbcHFYhoUVfstZKyO+BTJvZ/eSxqjdAcBA==" saltValue="wDiwcNMCHfogjWUOirMoyg==" spinCount="100000" sheet="1" formatCells="0" formatColumns="0" formatRows="0" insertColumns="0" insertRows="0" insertHyperlinks="0" deleteColumns="0" deleteRows="0" sort="0" autoFilter="0" pivotTables="0"/>
  <mergeCells count="57">
    <mergeCell ref="C14:E14"/>
    <mergeCell ref="A87:B87"/>
    <mergeCell ref="A28:E28"/>
    <mergeCell ref="A25:E25"/>
    <mergeCell ref="B53:D53"/>
    <mergeCell ref="B54:D54"/>
    <mergeCell ref="B55:D55"/>
    <mergeCell ref="E51:E54"/>
    <mergeCell ref="A30:E30"/>
    <mergeCell ref="A38:E38"/>
    <mergeCell ref="A48:E48"/>
    <mergeCell ref="B79:D79"/>
    <mergeCell ref="B45:D45"/>
    <mergeCell ref="B50:D50"/>
    <mergeCell ref="B52:D52"/>
    <mergeCell ref="E41:E44"/>
    <mergeCell ref="B62:D62"/>
    <mergeCell ref="A65:E65"/>
    <mergeCell ref="A58:E58"/>
    <mergeCell ref="A75:E75"/>
    <mergeCell ref="A1:E1"/>
    <mergeCell ref="A2:E2"/>
    <mergeCell ref="A4:E4"/>
    <mergeCell ref="A6:E6"/>
    <mergeCell ref="B72:D72"/>
    <mergeCell ref="C68:C71"/>
    <mergeCell ref="D68:D71"/>
    <mergeCell ref="E68:E71"/>
    <mergeCell ref="B17:D17"/>
    <mergeCell ref="B18:D18"/>
    <mergeCell ref="B19:D19"/>
    <mergeCell ref="B20:D20"/>
    <mergeCell ref="B21:D21"/>
    <mergeCell ref="B22:D22"/>
    <mergeCell ref="B23:D23"/>
    <mergeCell ref="A24:D24"/>
    <mergeCell ref="A11:E11"/>
    <mergeCell ref="A15:E15"/>
    <mergeCell ref="A3:E3"/>
    <mergeCell ref="A7:E7"/>
    <mergeCell ref="C10:E10"/>
    <mergeCell ref="C8:E8"/>
    <mergeCell ref="C9:E9"/>
    <mergeCell ref="A5:E5"/>
    <mergeCell ref="A12:B12"/>
    <mergeCell ref="A13:B13"/>
    <mergeCell ref="A14:B14"/>
    <mergeCell ref="C12:E12"/>
    <mergeCell ref="C13:E13"/>
    <mergeCell ref="C87:E87"/>
    <mergeCell ref="A82:E82"/>
    <mergeCell ref="A84:B84"/>
    <mergeCell ref="C84:E84"/>
    <mergeCell ref="A85:B85"/>
    <mergeCell ref="C85:E85"/>
    <mergeCell ref="A86:B86"/>
    <mergeCell ref="C86:E8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&amp;L&amp;"Cambria,Regular"&amp;8Súťažné podkladay NBS&amp;C&amp;"Cambria,Regular"&amp;8Bratislava 2025&amp;R&amp;"Cambria,Regular"&amp;8&amp;P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Návrh</vt:lpstr>
      <vt:lpstr>Návrh!_Hlk165296784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Zelenák Jozef</cp:lastModifiedBy>
  <cp:lastPrinted>2025-02-03T08:08:33Z</cp:lastPrinted>
  <dcterms:created xsi:type="dcterms:W3CDTF">2019-06-28T11:47:14Z</dcterms:created>
  <dcterms:modified xsi:type="dcterms:W3CDTF">2025-02-03T08:14:03Z</dcterms:modified>
</cp:coreProperties>
</file>