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235" yWindow="2100" windowWidth="21600" windowHeight="12900" tabRatio="888"/>
  </bookViews>
  <sheets>
    <sheet name="Rozpis Didakticke pomôcky" sheetId="20" r:id="rId1"/>
  </sheets>
  <definedNames>
    <definedName name="OLE_LINK4" localSheetId="0">'Rozpis Didakticke pomôcky'!$B$8</definedName>
  </definedNames>
  <calcPr calcId="145621"/>
</workbook>
</file>

<file path=xl/calcChain.xml><?xml version="1.0" encoding="utf-8"?>
<calcChain xmlns="http://schemas.openxmlformats.org/spreadsheetml/2006/main">
  <c r="G28" i="20" l="1"/>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70" i="20"/>
  <c r="G71" i="20"/>
  <c r="G72" i="20"/>
  <c r="G73" i="20"/>
  <c r="G74" i="20"/>
  <c r="G75" i="20"/>
  <c r="G76" i="20"/>
  <c r="G77" i="20"/>
  <c r="G78" i="20"/>
  <c r="G79" i="20"/>
  <c r="G80" i="20"/>
  <c r="G81" i="20"/>
  <c r="G82"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G69" i="20" s="1"/>
  <c r="F70" i="20"/>
  <c r="F71" i="20"/>
  <c r="F72" i="20"/>
  <c r="F73" i="20"/>
  <c r="F74" i="20"/>
  <c r="F75" i="20"/>
  <c r="F76" i="20"/>
  <c r="F77" i="20"/>
  <c r="F78" i="20"/>
  <c r="F79" i="20"/>
  <c r="F80" i="20"/>
  <c r="F81" i="20"/>
  <c r="F82" i="20"/>
  <c r="F9" i="20" l="1"/>
  <c r="G9" i="20" s="1"/>
  <c r="F10" i="20"/>
  <c r="G10" i="20" s="1"/>
  <c r="F11" i="20"/>
  <c r="G11" i="20" s="1"/>
  <c r="F12" i="20"/>
  <c r="G12" i="20" s="1"/>
  <c r="F13" i="20"/>
  <c r="G13" i="20" s="1"/>
  <c r="F14" i="20"/>
  <c r="G14" i="20" s="1"/>
  <c r="F15" i="20"/>
  <c r="G15" i="20" s="1"/>
  <c r="F16" i="20"/>
  <c r="G16" i="20" s="1"/>
  <c r="F17" i="20"/>
  <c r="G17" i="20" s="1"/>
  <c r="F18" i="20"/>
  <c r="G18" i="20" s="1"/>
  <c r="F19" i="20"/>
  <c r="G19" i="20" s="1"/>
  <c r="F20" i="20"/>
  <c r="G20" i="20" s="1"/>
  <c r="F21" i="20"/>
  <c r="G21" i="20" s="1"/>
  <c r="F22" i="20"/>
  <c r="G22" i="20" s="1"/>
  <c r="F23" i="20"/>
  <c r="G23" i="20" s="1"/>
  <c r="F24" i="20"/>
  <c r="G24" i="20" s="1"/>
  <c r="F25" i="20"/>
  <c r="G25" i="20" s="1"/>
  <c r="F26" i="20"/>
  <c r="G26" i="20" s="1"/>
  <c r="F27" i="20"/>
  <c r="G27" i="20" s="1"/>
  <c r="F8" i="20"/>
  <c r="G8" i="20" s="1"/>
  <c r="F83" i="20" l="1"/>
  <c r="G83" i="20"/>
</calcChain>
</file>

<file path=xl/sharedStrings.xml><?xml version="1.0" encoding="utf-8"?>
<sst xmlns="http://schemas.openxmlformats.org/spreadsheetml/2006/main" count="350" uniqueCount="265">
  <si>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</si>
  <si>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</si>
  <si>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</si>
  <si>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</si>
  <si>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</si>
  <si>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</si>
  <si>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</si>
  <si>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</si>
  <si>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</si>
  <si>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</si>
  <si>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Sada na znázornenie pravouhlého premietania</t>
  </si>
  <si>
    <t>Sada na znázornenie skleníkového efektu</t>
  </si>
  <si>
    <t>Sada na znázornenie zdrojov obnoviteľnej energie</t>
  </si>
  <si>
    <t>Sada na znázornenie vodovodného systému</t>
  </si>
  <si>
    <t xml:space="preserve">Sada na využitie obnoviteľnej enegie </t>
  </si>
  <si>
    <t>Sada na znázornenie bezpečného využitia elektrickej energie v domácnosti</t>
  </si>
  <si>
    <t>Sada na obrábanie dreva s príslušenstvom</t>
  </si>
  <si>
    <t>Sada na obrábanie kovu a plastov s príslušenstvom</t>
  </si>
  <si>
    <t>Súprava základného murárskeho, stavebného a maliarskeho náradia s príslušenstvom</t>
  </si>
  <si>
    <t>Sada na meranie spotreby el. energie</t>
  </si>
  <si>
    <t>Ručné náradie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</si>
  <si>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</si>
  <si>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</si>
  <si>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</si>
  <si>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</si>
  <si>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</si>
  <si>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</si>
  <si>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</si>
  <si>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</si>
  <si>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</si>
  <si>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</si>
  <si>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</si>
  <si>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</si>
  <si>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</si>
  <si>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</si>
  <si>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</si>
  <si>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</si>
  <si>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</si>
  <si>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</si>
  <si>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</si>
  <si>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</si>
  <si>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</si>
  <si>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</si>
  <si>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</si>
  <si>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</si>
  <si>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</si>
  <si>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</si>
  <si>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</si>
  <si>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</si>
  <si>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</si>
  <si>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</si>
  <si>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</si>
  <si>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</si>
  <si>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</si>
  <si>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</si>
  <si>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</si>
  <si>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</si>
  <si>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</si>
  <si>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</si>
  <si>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</si>
  <si>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</si>
  <si>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</si>
  <si>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SPOLU - Didaktické pomôcky:</t>
  </si>
  <si>
    <t>Dátum, meno a  podpis oprávnenej osoby</t>
  </si>
  <si>
    <t>Verejný obstarávateľ:</t>
  </si>
  <si>
    <t>Predmet zákazky:</t>
  </si>
  <si>
    <t>Časť 1:  Didaktické pomôcky</t>
  </si>
  <si>
    <t xml:space="preserve">Časť 1: Didaktické pomôcky </t>
  </si>
  <si>
    <t>Obec Plavnica</t>
  </si>
  <si>
    <t xml:space="preserve">"Rozšírenie kľúčových kompetencií žiakov ZŠ s MŠ Plavnica" </t>
  </si>
  <si>
    <t>Interfejs na zber dát s príslušenstvom</t>
  </si>
  <si>
    <t>SW k iterfejsu - multilicencia</t>
  </si>
  <si>
    <t>Sada senzorov pre fyziku - učiteľ</t>
  </si>
  <si>
    <t>Učiteľská termodynamická sada</t>
  </si>
  <si>
    <t xml:space="preserve">Laboratórny podnos </t>
  </si>
  <si>
    <t xml:space="preserve">Sada pre termodynamiku s príslušenstvom </t>
  </si>
  <si>
    <t xml:space="preserve">Učiteľská mechanická sada </t>
  </si>
  <si>
    <t>Sada objem a hmotnosť</t>
  </si>
  <si>
    <t>Sada kladiek s príslušenstvom</t>
  </si>
  <si>
    <t xml:space="preserve">Kvapalinový baroskop s príslušenstvom </t>
  </si>
  <si>
    <t xml:space="preserve">Učiteľská optická sada </t>
  </si>
  <si>
    <t>Učiteľská elektromagnetická sada</t>
  </si>
  <si>
    <t>Prístroj na indikáciu napätí s príslušenstvom</t>
  </si>
  <si>
    <t>Sada senzorov pre fyziku - žiak</t>
  </si>
  <si>
    <t>Sada žiackych termodynamických súprav</t>
  </si>
  <si>
    <t xml:space="preserve">Sada tácok </t>
  </si>
  <si>
    <t xml:space="preserve">Skupinová sada pre termodynamiku s príslušenstvom </t>
  </si>
  <si>
    <t>Sada žiackych mechanických súprav</t>
  </si>
  <si>
    <t>Sada žiackych optických súprav</t>
  </si>
  <si>
    <t>Sada žiackych elektromagnetických súprav</t>
  </si>
  <si>
    <t>Sada zdrojov bezpečného napätia a prúdu</t>
  </si>
  <si>
    <t>Digitálna učiteľská váha</t>
  </si>
  <si>
    <t>Sada laboratórnych stojanov s príslušenstvom</t>
  </si>
  <si>
    <t>Chemický kahan s príslušenstvom</t>
  </si>
  <si>
    <t>Stojan na sušenie chemického skla a pomôcok</t>
  </si>
  <si>
    <t xml:space="preserve">Laboratórne podnosy </t>
  </si>
  <si>
    <t>Triedna sada nástenných chemických tabúľ</t>
  </si>
  <si>
    <t>Sada 3D modelov na chémiu - učiteľ</t>
  </si>
  <si>
    <t>Prístroj na určenie pH s príslušenstvom</t>
  </si>
  <si>
    <t xml:space="preserve">Ekologická sada s príslušenstvom </t>
  </si>
  <si>
    <t>Sada laboratórneho skla a laboratórnych pomôcok - učiteľ</t>
  </si>
  <si>
    <t>Interfejs na zber dát - biochémia</t>
  </si>
  <si>
    <t>Sada senzorov pre biochémiu - učiteľ</t>
  </si>
  <si>
    <t xml:space="preserve">Sada preparačných nástrojov s príslušenstvom </t>
  </si>
  <si>
    <t>Triedna sada anatomických modelov</t>
  </si>
  <si>
    <t>Triedna sada botanických modelov</t>
  </si>
  <si>
    <t>Triedna sada zoologických modelov</t>
  </si>
  <si>
    <t>Triedna sada biologických modelov</t>
  </si>
  <si>
    <t>Triedna sada pre simuláciu úrazov</t>
  </si>
  <si>
    <t>Vizualizér</t>
  </si>
  <si>
    <t>Sada digitálnych žiackych váh</t>
  </si>
  <si>
    <t>Sada chemických kahanov s príslušenstvom</t>
  </si>
  <si>
    <t>Sada prístrojov na určenie pH s príslušenstvom</t>
  </si>
  <si>
    <t>Sada 3D modelov na chémiu - žiak</t>
  </si>
  <si>
    <t>Sada laboratórneho skla a laboratórnych pomôcok</t>
  </si>
  <si>
    <t>Školský mikroskop - žiacky</t>
  </si>
  <si>
    <t>Sada planktónových sietí</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</si>
  <si>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</si>
  <si>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</si>
  <si>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</si>
  <si>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</si>
  <si>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</si>
  <si>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</si>
  <si>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</si>
  <si>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</si>
  <si>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</si>
  <si>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</si>
  <si>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</si>
  <si>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</si>
  <si>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</si>
  <si>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</si>
  <si>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</si>
  <si>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</si>
  <si>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</si>
  <si>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</si>
  <si>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</si>
  <si>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</si>
  <si>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</si>
  <si>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</si>
  <si>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</si>
  <si>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</si>
  <si>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</si>
  <si>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</si>
  <si>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</si>
  <si>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</si>
  <si>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</si>
  <si>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</si>
  <si>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</si>
  <si>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</si>
  <si>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</si>
  <si>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</si>
  <si>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</si>
  <si>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</si>
  <si>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</si>
  <si>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</si>
  <si>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</si>
  <si>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</si>
  <si>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</si>
  <si>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</si>
  <si>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</si>
  <si>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</si>
  <si>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</si>
  <si>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</si>
  <si>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</si>
  <si>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</si>
  <si>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</si>
  <si>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</si>
  <si>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</si>
  <si>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</si>
  <si>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</si>
  <si>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</si>
  <si>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</si>
  <si>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</si>
  <si>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</si>
  <si>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</si>
  <si>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</si>
  <si>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</si>
  <si>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</si>
  <si>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</si>
  <si>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</si>
  <si>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</si>
  <si>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</si>
  <si>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</si>
  <si>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</si>
  <si>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</si>
  <si>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</si>
  <si>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</si>
  <si>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</si>
  <si>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</si>
  <si>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</si>
  <si>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</si>
  <si>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</si>
  <si>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Požadovaná min. špecifikácia predmetu zákazky</t>
  </si>
  <si>
    <t>Navrhovaná špecifikácia predmetu zákazky - ÁNO/NIE/Ekvivalent , Výrobca/typ.ozn.</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</si>
  <si>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</si>
  <si>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r>
      <t xml:space="preserve">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t>
    </r>
    <r>
      <rPr>
        <sz val="10"/>
        <rFont val="Calibri"/>
        <family val="2"/>
        <charset val="238"/>
        <scheme val="minor"/>
      </rPr>
      <t xml:space="preserve"> Multilicencia softvéru, platnosť multilicencie má byť nie na menej ako 5 rokov.</t>
    </r>
  </si>
  <si>
    <t xml:space="preserve">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
</t>
  </si>
  <si>
    <t xml:space="preserve">Sada laboratórnych podnosov pre učiteľa  s teplotnou odolnosťou  a chemickou odolnosťou minimálne pre materiály PS. </t>
  </si>
  <si>
    <t xml:space="preserve">Sada pre termodynamiku má obahovať minimálne 1 ks propan-butanového plynového horáku s ventilovou náhradnou náplňou v bezpečnostnej nádržke,  1 ks Joulového kalorimetra a 2 ks laboratórnych teplomerov. </t>
  </si>
  <si>
    <t>Sada obsahujúca min. 17 ks komponentov využiteľných s interfejsom na zber dát. Sada má obsahovať minimálne 7 ks silomerov, materiál plast, kovová pružina, 1x balenie 4 ks kovových valcov pre pokusy s hustotou, materiál min. Al/Fe/Cu/Pb,1x balenie 6 ks rôznych materiálov na určenie hustoty vážením, materiál min. Al/Cu/Fe/Pb/Zn/drevo</t>
  </si>
  <si>
    <t>Min. špecifikácia - sada kladiek má obsahovať minimálne súpravu kovových kladiek na stojane, ktoré majú byť využiteľné s interfejsom pre senzory a majú obsahovať minimálne: oceľové tyče 40cm, 25cm, 70cm, 1 ks dvojsvorka, 1 ks hák, 1 ks povraz,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</si>
  <si>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otočný okolo svojej osi, upevnený na stojane, plastovú tyč s dielikmi, manometer v tvare U na podstavci, s vodným stĺpcom, tlakomer s vodnou nápňou a kadičku. </t>
  </si>
  <si>
    <r>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t>
    </r>
    <r>
      <rPr>
        <sz val="10"/>
        <color rgb="FF00B050"/>
        <rFont val="Calibri"/>
        <family val="2"/>
        <charset val="238"/>
        <scheme val="minor"/>
      </rPr>
      <t>manuál a zbierku minimálne 22 úloh v slovenskom jazyku</t>
    </r>
    <r>
      <rPr>
        <sz val="10"/>
        <rFont val="Calibri"/>
        <family val="2"/>
        <charset val="238"/>
        <scheme val="minor"/>
      </rPr>
      <t>, 1 ks magnetická tabuľa minimálne formátu A2 s opierkou, 1 ks zdroj 5 paralelných lúčov</t>
    </r>
    <r>
      <rPr>
        <sz val="10"/>
        <color rgb="FF00B050"/>
        <rFont val="Calibri"/>
        <family val="2"/>
        <charset val="238"/>
        <scheme val="minor"/>
      </rPr>
      <t xml:space="preserve">  </t>
    </r>
    <r>
      <rPr>
        <sz val="10"/>
        <rFont val="Calibri"/>
        <family val="2"/>
        <charset val="238"/>
        <scheme val="minor"/>
      </rPr>
      <t xml:space="preserve">s elektronickým prepínaním lúčov, 3 ks samostatných čiarových laserov s možnosťou vzájomného prepojenia DC prepojovacími káblami, 5 lúčový zdroj aj samostatné čiarové lasery , k zdroju a k laserom je potrebné predložiť vyhlásenie o zhode a protokol s reálne nameranými hodnotami výkonu jednotlivých lúčov , 1 ks napájací zdroj, 1x zdroj bieleho svetla integrovaný do zdroja paralelných lúčov, umožňujúci demonštrovať rozklad svetla po prechode hranolom. </t>
    </r>
  </si>
  <si>
    <t xml:space="preserve">Prístroj na pokusy v elektrostatike na indikáciu napätí. Prístroj má byť umiestnený v kovovej skrinke so zemniacou zdierkou, obojstranne zakrytý sklom, má mať priehľadnú orientačnú stupnicu. príslušenstvom k prístroju má byť byť ebonitová tyč.  </t>
  </si>
  <si>
    <t xml:space="preserve"> 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</si>
  <si>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Sada senzorov fyzika - žiak - sada má byť kompatibilná s interfejsom na zber dár. Sada má obsahovať minimálne tieto senzory: 2 x sada prepojovacích káblikov (1 sada 4ks), 1 ks žiacky senzor prúdu, 1 ks senzor vzdialenosti, 1 ks senzor zrýchlenia trojosový, 1 ks senzor sily, 1 ks barometrický senzor, 1 ks senzor tlaku plynu, 1 ks senzor teploty (termočlánok), 1 ks senzor magnetického poľa, 1 ks optická brána, 1 ks senzor zvuku. Sada pre skupinu max. 4 žiakov.</t>
  </si>
  <si>
    <t>Sada min. dvoch žiackych termodynamických súprav využiteľná s interfejsom pre senzory má byť dodaná v stabilnom plastovom boxe. Každá sada má obsahovať minimálne 22 komponentov ako napr.: 2 ks liehové teplomery s  delením  a 1 ks teplomer bez stupnice, bimetalový pás , rozptylovú mriežku s keramickým stredom , súčasťou súpravy má byť statív s podstavou, tyč . So súpravou má byť možné vykonať experimenty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</si>
  <si>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s teplotnou odolnosťou a chemickou odolnosťou minimálne pre materiály PS. Sada pre skupinu max. 4 žiakov.</t>
  </si>
  <si>
    <t>Skupinová sada pre termodynamiku má obahovať minimálne 2 ks propan-butanových plynových horákov s ventilovou náhradnou náplňou  propan-butánovej zmesi  v bezpečnostnej nádržke ,  2 ks Joulových kalorimetrov a 4 ks laboratórnych teplomerov. Sada pre skupinu max. 4 žiakov.</t>
  </si>
  <si>
    <t>Sada obsahujúca  komponenty využiteľných s Interfejsom na zber dát má obsahovať minimálne 14 ks silomerov minimálne z rozsahu, materiál plast, kovová pružina, 2x balenie 4 ks kovových valcov pre pokusy s hustotou, materiál min. Al/Fe/Cu/Pb, 2x balenie vzoriek 6 ks rôznych materiálov na určenie hustoty vážením, materiál min. Al/Cu/Fe/Pb/Zn/drevo. Sada pre skupinu max. 4 žiakov.</t>
  </si>
  <si>
    <t>Sada kladiek má obsahovať minimálne súpravu kovových kladiek na stojane, ktoré majú byť využiteľné s interfejsom pre senzory a majú obsahovať minimálne: 2x oceľové tyče , 2 ks dvojsvorka, 2 ks hák, 2 ks povraz , 2 ks pripevňovaciu skrutku, 2ks stojan s podstavcom s variabilnou možnosťou upevnenia kladiek, 2ks silomer s citlivosťou, 2x sadu závaží. Sada pre skupinu max. 4 žiakov.</t>
  </si>
  <si>
    <r>
      <t xml:space="preserve">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t>
    </r>
    <r>
      <rPr>
        <sz val="10"/>
        <color rgb="FF00B050"/>
        <rFont val="Calibri"/>
        <family val="2"/>
        <charset val="238"/>
        <scheme val="minor"/>
      </rPr>
      <t>manuál, zbierku  úloh v slovenskom jazyku</t>
    </r>
    <r>
      <rPr>
        <sz val="10"/>
        <rFont val="Calibri"/>
        <family val="2"/>
        <charset val="238"/>
        <scheme val="minor"/>
      </rPr>
      <t>, a 1 ks zdroj 3 paralelných lúčov  s elektronickým prepínaním predvolených lúčových pozícií, 3 lúčový zdroj, 1 ks napájací zdroj, 1x zdroj bieleho svetla integrovaný do zdroja paralelných lúčov, umožňujúci demonštrovať rozklad svetla po prechode hranolom.</t>
    </r>
    <r>
      <rPr>
        <sz val="10"/>
        <color rgb="FFFF0000"/>
        <rFont val="Calibri"/>
        <family val="2"/>
        <charset val="238"/>
        <scheme val="minor"/>
      </rPr>
      <t xml:space="preserve"> </t>
    </r>
    <r>
      <rPr>
        <sz val="10"/>
        <rFont val="Calibri"/>
        <family val="2"/>
        <charset val="238"/>
        <scheme val="minor"/>
      </rPr>
      <t>Sada pre skupinu max. 4 žiakov.</t>
    </r>
  </si>
  <si>
    <t xml:space="preserve">Žiacka sada využiteľná s interfejsom pre senzory má obsahovať minimálne 4 súpravy,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</si>
  <si>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min. 2 ks zdrojov stabilizovaného napätia a prúdu s tromi integrovanými okruhmi: DC jednosmerný zdroj plynule nastaviteľný s nastaviteľným obmedzením prúdu , AC striedavý zdroj diskrétny výstupný prúd 3A,  DC jednosmerný zdroj pevný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</si>
  <si>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 xml:space="preserve">Presné digitálne váhy,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t>
  </si>
  <si>
    <t xml:space="preserve">Laboratórny stojan s príslušenstvom má obsahovať minimálne 3 rôzne kruhy na varenie s priemermi 70, 100 a 130mm, 1 držiak na chladič, 2 držiaky bez svorky a 6 dvojitých svoriek, kovovú základňu, základovú tyč , 1 ks sieťku nad kahan  s keramickou vrstvou. </t>
  </si>
  <si>
    <t xml:space="preserve">Chemický, sklenený liehový kahan s príslušenstvom. Sada má obsahovať min.: 1 ks liehový kahan, 1ks laboratórna trojnožka so sieťkou nad kahan, 250 ml lieh na horenie. </t>
  </si>
  <si>
    <t>Stojan na sušenie laboratórneho skla  a pomôcok má mať kapacitu min. 55 miest a má pozostávať z 2 častí - stojan a miska na zachytávanie vody</t>
  </si>
  <si>
    <t xml:space="preserve">Sada laboratórnych podnosov pre učiteľa má obsahovať min. 2 ks tácok, s teplotnou odolnosťou  a chemickou odolnosťou pre materiály PS. </t>
  </si>
  <si>
    <t xml:space="preserve">Súbor minimálne 3 ks obrazov na chémiu v slovenskom jazyku, laminované so závesnými lištami a s háčikmi na zavesenie vrátane 16 ks tabuliek A4 pre žiakov z každej témy (obsiahnuté témy minimálne: Periodická sústava prvkov, Pokyny na prácu v laboratóriu, Chemické látky) 
</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</si>
  <si>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</si>
  <si>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Minimálne požadovaná špecifikácia: pH tester , náhradná elektróda. Súčasťou balenia majú byť: 2 sáčky po 20 mL pufru pH 4, 2 sáčky po 20 mL pufru pH 7, 2 sáčky po 20 mL čistiaceho roztoku.</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</si>
  <si>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</si>
  <si>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r>
      <t xml:space="preserve">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t>
    </r>
    <r>
      <rPr>
        <sz val="10"/>
        <rFont val="Calibri"/>
        <family val="2"/>
        <charset val="238"/>
        <scheme val="minor"/>
      </rPr>
      <t xml:space="preserve"> Multilicencia softvéru má byť nie na menej ako 5 rokov.</t>
    </r>
  </si>
  <si>
    <t>Minimálne požiadavky - sada senzorov má byť kompatibilná s interfejsom a softvérom k interfejsu a má obsahovať min. senzory: 1 ks pH senzor, 1 ks Senzor vodivosti kvapaliny, 1 ks Senzor CO2 , 1 ks Senzor O2 vo vzduchu , 2 x Sada prepojovacích káblikov (4ks), 1x Senzor slanosti kvapaliny ), 1x ORP senzor, 1 ks Senzor O2 vo vode ).</t>
  </si>
  <si>
    <t xml:space="preserve">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
</t>
  </si>
  <si>
    <t>Triedna sada 9 ks demonštračných 3D modelov na biológiu - časť anatómia, minimálne v zložení: rozoberateľné ľudské torzo,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</si>
  <si>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</si>
  <si>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s popisom jednotlivých častí v slovenskom jazyku. </t>
  </si>
  <si>
    <t xml:space="preserve">Triedna sada 5 ks demonštračných 3D modelov na biológiu - časť neživá príroda, minimálne s témami: Kolobeh vody v prírode, Slnečná sústava, Model pangea, Sada  rôznych skamenelín rastlín a živočíchov v samostatnom obale,  Sadarôznych minerálov a hornín. Každý z modelov má byť z odolného plastu vhodnom pre školské prostredie, s popisom jednotlivých častí v slovenskom jazyku. </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</si>
  <si>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t>
  </si>
  <si>
    <t xml:space="preserve">Minimálna špecifikácia: prenosný vizualizér s flexibilným ramenom s kamerou s LED osvetlením. Vizualizér má byť pripojiteľný k akémukoľvek zobrazovaciemu zariadeniu (napr. monitor, TV, dataprojektor) s pomocou kamery a VGA alebo HDMI káblov.  zrkadlenie obrazu, rotácia (v 90° krokoch), rozdelenie obrazu, zmrazenie obrazu, konverzia na ČB snímku, konverzia pozitív/negatív. Vizualizér má mať zabezpečenie proti krádeži a diaľkové ovládanie. Súčasťou vizualizéra má byť laserové ukazovadlo.  </t>
  </si>
  <si>
    <t xml:space="preserve">Sada min. 2ks digitálnych váh pre skupinu max. 4 žiakov.  Jednoduchá obsluha, rýchla samokalibrácia po zapnutí, a tiež funkcia privažovania, funkcia počítania kusov, prepínanie medzi jednotkami gram, unca, grain, karát, dobre čitateľný display, napájanie batériami (2x AAA batérie v balení) resp. pomocou dutej zdierky sieťový adaptérom (je v dodávke); automatické vypnutie pre predĺženie životnosti batérií. Obsahom sú dva ochranné kryty, súčasne použiteľné ako misky na váženie. </t>
  </si>
  <si>
    <t>Sada min. 2ks laboratórnych stojanov s príslušenstvom.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</si>
  <si>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Sada min. 2 ks sklenených liehových kahanov s príslušenstvom pre skupinu max. 4 žiakov. Minimálna požiadavka na jeden kahan s príslušenstvom je: 2 ks liehový kahan s kapacitou minimálne 250ml, ,2 ks laboratórna trojnožka so sieťkou nad kahan, 2ks balenie 250 ml liehu na horenie. </t>
  </si>
  <si>
    <t xml:space="preserve">Sada tácok k laboratórnemu pracovisku má obsahovať minimálne 4 ks tácok pre skupinu max. 4 žiakov , s teplotnou odolnosťou  a chemickou odolnosťou pre materiály PS. </t>
  </si>
  <si>
    <t>Sada min. 2ks prístrojov na určenie pH s príslušenstvom pre skupinu max. 4 žiakov. Minimálne požadovaná špecifikácia prístroja: pH tester s veľkým digitálny displejom a so zabudovanou elektródou. Súčasťou každého balenia prístroja sú: 2 sáčky po 20 mL pufru pH 4, 2 sáčky po 20 mL pufru pH 7, 2 sáčky po 20 mL čistiaceho roztoku.</t>
  </si>
  <si>
    <r>
      <t xml:space="preserve">Ekologická sada min. 2 ks súprav pre skupinu max. 4 žiakov. Každá súprava má  minimálne obsahovať materiál na rozbor vody a pôdy a na meranie najdôležitejších látok, ktoré ovplyvňujú naše životné prostredie. Súprava má byť  v kufríku,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t>
    </r>
    <r>
      <rPr>
        <sz val="10"/>
        <color rgb="FF00B050"/>
        <rFont val="Calibri"/>
        <family val="2"/>
        <charset val="238"/>
        <scheme val="minor"/>
      </rPr>
      <t xml:space="preserve">Súčasťou sady má byť aj videomanuál pre prácu so súpravou. </t>
    </r>
    <r>
      <rPr>
        <sz val="10"/>
        <rFont val="Calibri"/>
        <family val="2"/>
        <charset val="238"/>
        <scheme val="minor"/>
      </rPr>
      <t xml:space="preserve"> </t>
    </r>
  </si>
  <si>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</si>
  <si>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</si>
  <si>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Minimálna špecifikácia Monokulárna hlavica, objektívy  4x,10x, 40x,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</si>
  <si>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</si>
  <si>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</si>
  <si>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 xml:space="preserve">Súprava základných dielenských meradiel pre techniku má minimálne obsahovať 12 ks rôznych meradiel s minimálnou špecifikáciou: Meradlo oceľové neohybné, Skladací meter drevený, Zvinovací meter s protišmykovou gumou, začiatok metra obsahuje magnet, Kružidlo rysovacie s tvrdenými hrotmi, Digitálny hĺbkomer s nosom, 1 ks mikrometer , Uholník príložný , Uholník príložný nastaviteľný, Uhlomer s posuvným ramenom, Meradlo posuvné digitálne, Kovové meradlo posuvné.Dvojlúčový laser krížový, horizontálny a vertikálny lúč, statív k laseru. Súčasťou sady má byť videomanuál v slovenskom jazkyku. </t>
  </si>
  <si>
    <t xml:space="preserve">Sada základného dielenského ručného náradia má byť minimálne v zložení: 1x sada 5 ks pilníkov , 1x sada 6 ks ihlových pilníkov , 1x sada 3 ks pilníkov na železo , 1x sada 3ks rašpiel, 1x sada 6 ks sekáčov, 1x sada 3 ks rôznych profesionálnych dlát z uhlíkovej ocele, 1x sada 5 ks klieští , 1x kladivo gumené a 1x kladivo kovové s, 1x sada klincov, 1x ochranná podložka, 1x oceľové nitovacie kliešte , 1x pákové nitovacie kliešte, 1x sada 500 nitov, 1 ks pílka , 1 ks pílka  na kov,1 ks pílka na drevo , 1 ks plastová šablóna na rezanie uhlov  , 1 ks malá pílka. Príslušenstvo minimálne v zložení: 300 ks vrutov, 300 ks skrutiek, matíc a podložiek , 5 ks pílových listov na kov , 500 ks klincov rôzne druhy. Súčasťou sady má byť videomanuál v slovenskom jazyku. </t>
  </si>
  <si>
    <t xml:space="preserve">Súprava základného ručného náradia pre elektroniku. Súprava má obsahovať minimálne 7 ks skrutkovačov pre elektroniku a to:  ploché:so skúšačkou v obale a 6 ks rôznych klieští pre elektroniku a to  minimálne 1 ks  kombinované , 1 ks štiepacie bočné , 1 ks štiepacie čelné , 1 ks polguľaté rovné, 1 ks polguľaté dlhé , 1 ks odizolovacie . </t>
  </si>
  <si>
    <t xml:space="preserve">Montážne náradie pre vodoinštalatérske práce v prenosnom obale. Sada má obsahovať minimálne 12 ks vodoinštalatérskych nástrojov v zložení: hasák, sadu 7 ks vydlicovo račnových kľúčov , sadu 18 ks skrutkovačov, sadu na zváranie plastových trubiek PPR, kliešte na delenie PPR trubiek, rezač rúrok s ohrotovačom, pílku na železo, sadu 3 ks náhradných pílových listov kov obojstranných ,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</si>
  <si>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1x škrabák drevený  , 2 ks náhradné brúsne plátno, 1 ks škrabák na porobetón , 1x sadu základného stavebného spojovacieho materiálu zloženú minimálne z komponentov: sada 300 ks vrutov  , Sada 300 ks skrutiek, matíc a podložiek , Hliníkové nity 500 ks, Tavné tyčinky 1000g,, 1 ks tavná pištoľ , 3 ks pílových listov na kov a drevo obojstranné , Sada 1000 ks klincov rôzne druhy. Súčasťou sady má byť videomanuál v slovenskom jazyku. Sada pre dielňu.</t>
  </si>
  <si>
    <t xml:space="preserve">Sada nožníc na strihanie plechu s príslušenstvom má minimálne obsahovať: 1ks nožníc na strihanie plechu  a 1ks sady základného pozinkovaného materiálu rôznej hrúbky </t>
  </si>
  <si>
    <t xml:space="preserve">Sada teplovzdušnej pištole a príslušenstva na zváranie plastov, sušenie, rozmrazovanie  a odstraňovanie starých náterov. Sada má minimálne obsahovať pištoľ s dvoma úrovňami výkonu , súčasťou sady majú byť minimálne 3 ks náhradné trysky, sada zmršťovacieho materiálu pre elektrotechniku a prenosný kufrík. </t>
  </si>
  <si>
    <t xml:space="preserve">Vypaľovačka do učebne dreva, minimálne je požadovaný  ručný nástroj vhodný pre školské prostredie, a osvetlením pracovnej plochy. </t>
  </si>
  <si>
    <t>Sada školských dielenských zverákov. Sada má minimálne obsahovať 1 ks otočný zverák s kovadlinou  aj s upevňovacími skrutkami a 1 ks zverák polohovací , 1 ks zverák rýchloupínací , 2 ks svorky stolárske, 2 ks svorky zámočnícke, 2 ks svorky rýchloupínacie.</t>
  </si>
  <si>
    <t xml:space="preserve">Sada školskej kováčskej nákovy pre techniku. Sada má obsahovať minimálne 1 ks nákovy z jedného kusa železa, jedným hrotom, 1 ks kováčskeho kladiva, 1 ks kováčskych klieští a základný materiál na kovanie. </t>
  </si>
  <si>
    <t xml:space="preserve">Sada na meranie spotreby elektrickej energie má obsahovať minimálne demonštračný prístroj s LCD displejom,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</si>
  <si>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</si>
  <si>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obsahuje teplomer a malú infračervenú lampu. Model má  slúžiť na znázornenie účinku zvyšovania teploty pôdy vplyvom skleníkového efektu. </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</si>
  <si>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</si>
  <si>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Sada pre dielňu.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</si>
  <si>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</si>
  <si>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Vzorkovnice základných druhov technických materiálov (drevo, kov, plasty),vzorky tesnení (dvere, okná a pod.), vzorky tepelných izolácií (vata, pena, polystyrén a pod.).. Každá vzorkovnica má obsahovať vzorky minimálne 5 rôznych druhov technických materiálov (t.j. minimálne 5x drevo, 5x kov, 5x plast, 5x tesnenia, 5x tepelné izolácie). Súbory vzorkovníc majú byť uložené v prenosnom kufríku. </t>
  </si>
  <si>
    <t>Sada na obrábanie kovu a iných materiálov pre skupinu žiakov. Súprava má obsahovať komponenty na zostavenie minimálne 3 variant rôznych zariadení na obrábanie mäkkých kovov.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Súčasťou stavebnice má byť videomanuál v slovenskom jazyku a dielenská sada základného materiálu na obrábanie v zložení: 15 ks hliníkový valček , 15 ks umelý kameň, 30 ks farebný akryl.</t>
  </si>
  <si>
    <t>Sada na obrábanie dreva pre skupinu žiakov. Súprava má obsahovať komponenty na zostavenie minimálne 8 variant rôznych zariadení na obrábanie dreva, pričom to musia byť minimálne sústruh, pílka a obrusovačka. K stavebnici je potrebné dodať aj prehľadný úložný systém určený pre uskladnenie stavebníc na obrábanie, s vekom a svorkami (klipsňami) na zatvorenie veka. Súčasťou stavebnice má byť videomanuál v slovenskom jazyku. Súčasťou stavebnice má byť dielenská sada základného materiálu na obrábanie minimálne v zložení: 30 ks preglejka z , 30 ks valček  z lipového dreva , 100 ks palička z bukového dreva , 15 ks polotovarov na výrobu soľničky , 30 ks drevené lištičky.</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</si>
  <si>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</si>
  <si>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Ekologická sada má minimálne obsahovať materiál na rozbor vody a pôdy a na meranie najdôležitejších látok, ktoré ovplyvňujú naše životné prostredie. Kufrík má obsahovať minimálne: návod na použitie s farebnými ilustráciami, tabuľkami a podrobnými vysvetleniami v slovenskom jazyku, sadu s roztokmi,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</si>
  <si>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Príloha č. 4-1 Výpočet zmluvnej ceny /cenový formulár  pre časť 1</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</si>
</sst>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sz val="10"/>
      <color rgb="FF00B05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7">
    <xf numFmtId="0" fontId="0" fillId="0" borderId="0" xfId="0"/>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3" fillId="4" borderId="3" xfId="0"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top" wrapText="1"/>
      <protection locked="0"/>
    </xf>
    <xf numFmtId="0" fontId="3" fillId="3" borderId="1"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 fillId="3" borderId="2" xfId="0" applyFont="1" applyFill="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4" fillId="2" borderId="4" xfId="0" applyFont="1" applyFill="1" applyBorder="1" applyAlignment="1" applyProtection="1">
      <alignment horizontal="center" vertical="center"/>
      <protection locked="0"/>
    </xf>
    <xf numFmtId="0" fontId="0" fillId="5" borderId="1" xfId="0" applyFont="1" applyFill="1" applyBorder="1"/>
    <xf numFmtId="0" fontId="16"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abSelected="1" zoomScaleNormal="100" zoomScalePageLayoutView="85" workbookViewId="0">
      <selection activeCell="B1" sqref="B1:G1"/>
    </sheetView>
  </sheetViews>
  <sheetFormatPr defaultColWidth="9.140625" defaultRowHeight="15.75" x14ac:dyDescent="0.25"/>
  <cols>
    <col min="1" max="1" width="6.5703125" style="19" customWidth="1"/>
    <col min="2" max="2" width="36.7109375" style="47" customWidth="1"/>
    <col min="3" max="3" width="9.140625" style="21" customWidth="1"/>
    <col min="4" max="4" width="12" style="21" customWidth="1"/>
    <col min="5" max="5" width="14.7109375" style="48" customWidth="1"/>
    <col min="6" max="7" width="14.7109375" style="49" customWidth="1"/>
    <col min="8" max="8" width="60" style="20" hidden="1" customWidth="1"/>
    <col min="9" max="9" width="36.7109375" style="21" customWidth="1"/>
    <col min="10" max="10" width="18.28515625" style="21" customWidth="1"/>
    <col min="11" max="16384" width="9.140625" style="21"/>
  </cols>
  <sheetData>
    <row r="1" spans="1:10" ht="37.5" customHeight="1" x14ac:dyDescent="0.25">
      <c r="B1" s="68" t="s">
        <v>264</v>
      </c>
      <c r="C1" s="68"/>
      <c r="D1" s="68"/>
      <c r="E1" s="68"/>
      <c r="F1" s="68"/>
      <c r="G1" s="68"/>
    </row>
    <row r="2" spans="1:10" ht="21.95" customHeight="1" x14ac:dyDescent="0.25">
      <c r="B2" s="69" t="s">
        <v>67</v>
      </c>
      <c r="C2" s="70"/>
      <c r="D2" s="70"/>
      <c r="E2" s="70"/>
      <c r="F2" s="70"/>
      <c r="G2" s="71"/>
    </row>
    <row r="3" spans="1:10" s="26" customFormat="1" ht="10.5" customHeight="1" x14ac:dyDescent="0.25">
      <c r="A3" s="22"/>
      <c r="B3" s="23"/>
      <c r="C3" s="23"/>
      <c r="D3" s="23"/>
      <c r="E3" s="24"/>
      <c r="F3" s="23"/>
      <c r="G3" s="23"/>
      <c r="H3" s="25"/>
    </row>
    <row r="4" spans="1:10" s="1" customFormat="1" ht="15" customHeight="1" x14ac:dyDescent="0.25">
      <c r="A4" s="19"/>
      <c r="B4" s="27" t="s">
        <v>64</v>
      </c>
      <c r="C4" s="72" t="s">
        <v>68</v>
      </c>
      <c r="D4" s="72"/>
      <c r="E4" s="72"/>
      <c r="F4" s="72"/>
      <c r="G4" s="72"/>
      <c r="H4" s="28"/>
    </row>
    <row r="5" spans="1:10" s="1" customFormat="1" ht="15" customHeight="1" x14ac:dyDescent="0.25">
      <c r="A5" s="19"/>
      <c r="B5" s="27" t="s">
        <v>65</v>
      </c>
      <c r="C5" s="72" t="s">
        <v>69</v>
      </c>
      <c r="D5" s="72"/>
      <c r="E5" s="72"/>
      <c r="F5" s="72"/>
      <c r="G5" s="72"/>
      <c r="H5" s="28"/>
    </row>
    <row r="6" spans="1:10" s="26" customFormat="1" ht="10.5" customHeight="1" x14ac:dyDescent="0.25">
      <c r="A6" s="22"/>
      <c r="B6" s="23"/>
      <c r="C6" s="23"/>
      <c r="D6" s="23"/>
      <c r="E6" s="24"/>
      <c r="F6" s="23"/>
      <c r="G6" s="23"/>
      <c r="H6" s="25"/>
    </row>
    <row r="7" spans="1:10" s="31" customFormat="1" ht="105" customHeight="1" x14ac:dyDescent="0.25">
      <c r="A7" s="29" t="s">
        <v>33</v>
      </c>
      <c r="B7" s="30" t="s">
        <v>66</v>
      </c>
      <c r="C7" s="4" t="s">
        <v>23</v>
      </c>
      <c r="D7" s="4" t="s">
        <v>30</v>
      </c>
      <c r="E7" s="52" t="s">
        <v>31</v>
      </c>
      <c r="F7" s="15" t="s">
        <v>29</v>
      </c>
      <c r="G7" s="15" t="s">
        <v>32</v>
      </c>
      <c r="H7" s="73" t="s">
        <v>34</v>
      </c>
      <c r="I7" s="15" t="s">
        <v>192</v>
      </c>
      <c r="J7" s="15" t="s">
        <v>193</v>
      </c>
    </row>
    <row r="8" spans="1:10" ht="218.25" customHeight="1" x14ac:dyDescent="0.25">
      <c r="A8" s="50" t="s">
        <v>117</v>
      </c>
      <c r="B8" s="53" t="s">
        <v>70</v>
      </c>
      <c r="C8" s="54" t="s">
        <v>0</v>
      </c>
      <c r="D8" s="54">
        <v>1</v>
      </c>
      <c r="E8" s="32"/>
      <c r="F8" s="2">
        <f>D8*E8</f>
        <v>0</v>
      </c>
      <c r="G8" s="3">
        <f>F8*1.2</f>
        <v>0</v>
      </c>
      <c r="H8" s="33" t="s">
        <v>35</v>
      </c>
      <c r="I8" s="75" t="s">
        <v>194</v>
      </c>
      <c r="J8" s="74"/>
    </row>
    <row r="9" spans="1:10" ht="165.75" x14ac:dyDescent="0.25">
      <c r="A9" s="50" t="s">
        <v>118</v>
      </c>
      <c r="B9" s="53" t="s">
        <v>71</v>
      </c>
      <c r="C9" s="54" t="s">
        <v>0</v>
      </c>
      <c r="D9" s="54">
        <v>1</v>
      </c>
      <c r="E9" s="34"/>
      <c r="F9" s="2">
        <f t="shared" ref="F9:F82" si="0">D9*E9</f>
        <v>0</v>
      </c>
      <c r="G9" s="3">
        <f t="shared" ref="G9:G82" si="1">F9*1.2</f>
        <v>0</v>
      </c>
      <c r="H9" s="33" t="s">
        <v>37</v>
      </c>
      <c r="I9" s="75" t="s">
        <v>195</v>
      </c>
      <c r="J9" s="74"/>
    </row>
    <row r="10" spans="1:10" ht="153" x14ac:dyDescent="0.25">
      <c r="A10" s="50" t="s">
        <v>119</v>
      </c>
      <c r="B10" s="53" t="s">
        <v>72</v>
      </c>
      <c r="C10" s="54" t="s">
        <v>1</v>
      </c>
      <c r="D10" s="54">
        <v>1</v>
      </c>
      <c r="E10" s="34"/>
      <c r="F10" s="2">
        <f t="shared" si="0"/>
        <v>0</v>
      </c>
      <c r="G10" s="3">
        <f t="shared" si="1"/>
        <v>0</v>
      </c>
      <c r="H10" s="33" t="s">
        <v>38</v>
      </c>
      <c r="I10" s="75" t="s">
        <v>38</v>
      </c>
      <c r="J10" s="74"/>
    </row>
    <row r="11" spans="1:10" ht="229.5" x14ac:dyDescent="0.25">
      <c r="A11" s="50" t="s">
        <v>120</v>
      </c>
      <c r="B11" s="53" t="s">
        <v>73</v>
      </c>
      <c r="C11" s="54" t="s">
        <v>1</v>
      </c>
      <c r="D11" s="54">
        <v>1</v>
      </c>
      <c r="E11" s="34"/>
      <c r="F11" s="2">
        <f t="shared" si="0"/>
        <v>0</v>
      </c>
      <c r="G11" s="3">
        <f t="shared" si="1"/>
        <v>0</v>
      </c>
      <c r="H11" s="33" t="s">
        <v>39</v>
      </c>
      <c r="I11" s="75" t="s">
        <v>196</v>
      </c>
      <c r="J11" s="74"/>
    </row>
    <row r="12" spans="1:10" ht="38.25" x14ac:dyDescent="0.25">
      <c r="A12" s="50" t="s">
        <v>121</v>
      </c>
      <c r="B12" s="53" t="s">
        <v>74</v>
      </c>
      <c r="C12" s="54" t="s">
        <v>1</v>
      </c>
      <c r="D12" s="54">
        <v>1</v>
      </c>
      <c r="E12" s="34"/>
      <c r="F12" s="2">
        <f t="shared" si="0"/>
        <v>0</v>
      </c>
      <c r="G12" s="3">
        <f t="shared" si="1"/>
        <v>0</v>
      </c>
      <c r="H12" s="33" t="s">
        <v>40</v>
      </c>
      <c r="I12" s="75" t="s">
        <v>197</v>
      </c>
      <c r="J12" s="74"/>
    </row>
    <row r="13" spans="1:10" ht="15.75" customHeight="1" x14ac:dyDescent="0.25">
      <c r="A13" s="50" t="s">
        <v>122</v>
      </c>
      <c r="B13" s="55" t="s">
        <v>75</v>
      </c>
      <c r="C13" s="54" t="s">
        <v>1</v>
      </c>
      <c r="D13" s="54">
        <v>1</v>
      </c>
      <c r="E13" s="34"/>
      <c r="F13" s="2">
        <f t="shared" si="0"/>
        <v>0</v>
      </c>
      <c r="G13" s="3">
        <f t="shared" si="1"/>
        <v>0</v>
      </c>
      <c r="H13" s="33" t="s">
        <v>41</v>
      </c>
      <c r="I13" s="75" t="s">
        <v>198</v>
      </c>
      <c r="J13" s="74"/>
    </row>
    <row r="14" spans="1:10" ht="204" x14ac:dyDescent="0.25">
      <c r="A14" s="50" t="s">
        <v>123</v>
      </c>
      <c r="B14" s="53" t="s">
        <v>76</v>
      </c>
      <c r="C14" s="54" t="s">
        <v>1</v>
      </c>
      <c r="D14" s="54">
        <v>1</v>
      </c>
      <c r="E14" s="34"/>
      <c r="F14" s="2">
        <f t="shared" si="0"/>
        <v>0</v>
      </c>
      <c r="G14" s="3">
        <f t="shared" si="1"/>
        <v>0</v>
      </c>
      <c r="H14" s="33" t="s">
        <v>42</v>
      </c>
      <c r="I14" s="75" t="s">
        <v>42</v>
      </c>
      <c r="J14" s="74"/>
    </row>
    <row r="15" spans="1:10" ht="114.75" x14ac:dyDescent="0.25">
      <c r="A15" s="50" t="s">
        <v>124</v>
      </c>
      <c r="B15" s="55" t="s">
        <v>77</v>
      </c>
      <c r="C15" s="54" t="s">
        <v>1</v>
      </c>
      <c r="D15" s="54">
        <v>1</v>
      </c>
      <c r="E15" s="34"/>
      <c r="F15" s="2">
        <f t="shared" si="0"/>
        <v>0</v>
      </c>
      <c r="G15" s="3">
        <f t="shared" si="1"/>
        <v>0</v>
      </c>
      <c r="H15" s="33" t="s">
        <v>43</v>
      </c>
      <c r="I15" s="75" t="s">
        <v>199</v>
      </c>
      <c r="J15" s="74"/>
    </row>
    <row r="16" spans="1:10" ht="140.25" x14ac:dyDescent="0.25">
      <c r="A16" s="50" t="s">
        <v>125</v>
      </c>
      <c r="B16" s="53" t="s">
        <v>78</v>
      </c>
      <c r="C16" s="54" t="s">
        <v>1</v>
      </c>
      <c r="D16" s="54">
        <v>1</v>
      </c>
      <c r="E16" s="34"/>
      <c r="F16" s="2">
        <f t="shared" si="0"/>
        <v>0</v>
      </c>
      <c r="G16" s="3">
        <f t="shared" si="1"/>
        <v>0</v>
      </c>
      <c r="H16" s="33" t="s">
        <v>44</v>
      </c>
      <c r="I16" s="75" t="s">
        <v>200</v>
      </c>
      <c r="J16" s="74"/>
    </row>
    <row r="17" spans="1:10" ht="89.25" x14ac:dyDescent="0.25">
      <c r="A17" s="50" t="s">
        <v>126</v>
      </c>
      <c r="B17" s="55" t="s">
        <v>79</v>
      </c>
      <c r="C17" s="54" t="s">
        <v>0</v>
      </c>
      <c r="D17" s="54">
        <v>1</v>
      </c>
      <c r="E17" s="34"/>
      <c r="F17" s="2">
        <f t="shared" si="0"/>
        <v>0</v>
      </c>
      <c r="G17" s="3">
        <f t="shared" si="1"/>
        <v>0</v>
      </c>
      <c r="H17" s="33" t="s">
        <v>45</v>
      </c>
      <c r="I17" s="75" t="s">
        <v>201</v>
      </c>
      <c r="J17" s="74"/>
    </row>
    <row r="18" spans="1:10" ht="409.5" x14ac:dyDescent="0.25">
      <c r="A18" s="50" t="s">
        <v>127</v>
      </c>
      <c r="B18" s="53" t="s">
        <v>80</v>
      </c>
      <c r="C18" s="54" t="s">
        <v>1</v>
      </c>
      <c r="D18" s="54">
        <v>1</v>
      </c>
      <c r="E18" s="34"/>
      <c r="F18" s="2">
        <f t="shared" si="0"/>
        <v>0</v>
      </c>
      <c r="G18" s="3">
        <f t="shared" si="1"/>
        <v>0</v>
      </c>
      <c r="H18" s="33" t="s">
        <v>46</v>
      </c>
      <c r="I18" s="75" t="s">
        <v>202</v>
      </c>
      <c r="J18" s="74"/>
    </row>
    <row r="19" spans="1:10" ht="267.75" x14ac:dyDescent="0.25">
      <c r="A19" s="50" t="s">
        <v>128</v>
      </c>
      <c r="B19" s="53" t="s">
        <v>81</v>
      </c>
      <c r="C19" s="54" t="s">
        <v>1</v>
      </c>
      <c r="D19" s="54">
        <v>1</v>
      </c>
      <c r="E19" s="34"/>
      <c r="F19" s="2">
        <f t="shared" si="0"/>
        <v>0</v>
      </c>
      <c r="G19" s="3">
        <f t="shared" si="1"/>
        <v>0</v>
      </c>
      <c r="H19" s="33" t="s">
        <v>47</v>
      </c>
      <c r="I19" s="75" t="s">
        <v>50</v>
      </c>
      <c r="J19" s="74"/>
    </row>
    <row r="20" spans="1:10" ht="89.25" x14ac:dyDescent="0.25">
      <c r="A20" s="50" t="s">
        <v>129</v>
      </c>
      <c r="B20" s="53" t="s">
        <v>82</v>
      </c>
      <c r="C20" s="54" t="s">
        <v>0</v>
      </c>
      <c r="D20" s="54">
        <v>1</v>
      </c>
      <c r="E20" s="34"/>
      <c r="F20" s="2">
        <f t="shared" si="0"/>
        <v>0</v>
      </c>
      <c r="G20" s="3">
        <f t="shared" si="1"/>
        <v>0</v>
      </c>
      <c r="H20" s="33" t="s">
        <v>48</v>
      </c>
      <c r="I20" s="75" t="s">
        <v>203</v>
      </c>
      <c r="J20" s="74"/>
    </row>
    <row r="21" spans="1:10" ht="216.75" x14ac:dyDescent="0.25">
      <c r="A21" s="50" t="s">
        <v>130</v>
      </c>
      <c r="B21" s="53" t="s">
        <v>70</v>
      </c>
      <c r="C21" s="54" t="s">
        <v>0</v>
      </c>
      <c r="D21" s="54">
        <v>7</v>
      </c>
      <c r="E21" s="34"/>
      <c r="F21" s="2">
        <f t="shared" si="0"/>
        <v>0</v>
      </c>
      <c r="G21" s="3">
        <f t="shared" si="1"/>
        <v>0</v>
      </c>
      <c r="H21" s="33" t="s">
        <v>49</v>
      </c>
      <c r="I21" s="75" t="s">
        <v>204</v>
      </c>
      <c r="J21" s="74"/>
    </row>
    <row r="22" spans="1:10" ht="153" x14ac:dyDescent="0.25">
      <c r="A22" s="50" t="s">
        <v>131</v>
      </c>
      <c r="B22" s="53" t="s">
        <v>83</v>
      </c>
      <c r="C22" s="54" t="s">
        <v>1</v>
      </c>
      <c r="D22" s="54">
        <v>7</v>
      </c>
      <c r="E22" s="34"/>
      <c r="F22" s="2">
        <f t="shared" si="0"/>
        <v>0</v>
      </c>
      <c r="G22" s="3">
        <f t="shared" si="1"/>
        <v>0</v>
      </c>
      <c r="H22" s="33" t="s">
        <v>50</v>
      </c>
      <c r="I22" s="75" t="s">
        <v>205</v>
      </c>
      <c r="J22" s="74"/>
    </row>
    <row r="23" spans="1:10" ht="15.75" customHeight="1" x14ac:dyDescent="0.25">
      <c r="A23" s="50" t="s">
        <v>132</v>
      </c>
      <c r="B23" s="53" t="s">
        <v>84</v>
      </c>
      <c r="C23" s="54" t="s">
        <v>1</v>
      </c>
      <c r="D23" s="54">
        <v>7</v>
      </c>
      <c r="E23" s="34"/>
      <c r="F23" s="2">
        <f t="shared" si="0"/>
        <v>0</v>
      </c>
      <c r="G23" s="3">
        <f t="shared" si="1"/>
        <v>0</v>
      </c>
      <c r="H23" s="33" t="s">
        <v>51</v>
      </c>
      <c r="I23" s="75" t="s">
        <v>206</v>
      </c>
      <c r="J23" s="74"/>
    </row>
    <row r="24" spans="1:10" ht="63.75" x14ac:dyDescent="0.25">
      <c r="A24" s="50" t="s">
        <v>133</v>
      </c>
      <c r="B24" s="53" t="s">
        <v>85</v>
      </c>
      <c r="C24" s="54" t="s">
        <v>1</v>
      </c>
      <c r="D24" s="54">
        <v>5</v>
      </c>
      <c r="E24" s="34"/>
      <c r="F24" s="2">
        <f t="shared" si="0"/>
        <v>0</v>
      </c>
      <c r="G24" s="3">
        <f t="shared" si="1"/>
        <v>0</v>
      </c>
      <c r="H24" s="33" t="s">
        <v>52</v>
      </c>
      <c r="I24" s="75" t="s">
        <v>207</v>
      </c>
      <c r="J24" s="74"/>
    </row>
    <row r="25" spans="1:10" ht="15.75" customHeight="1" x14ac:dyDescent="0.25">
      <c r="A25" s="50" t="s">
        <v>134</v>
      </c>
      <c r="B25" s="55" t="s">
        <v>86</v>
      </c>
      <c r="C25" s="54" t="s">
        <v>1</v>
      </c>
      <c r="D25" s="54">
        <v>4</v>
      </c>
      <c r="E25" s="34"/>
      <c r="F25" s="2">
        <f t="shared" si="0"/>
        <v>0</v>
      </c>
      <c r="G25" s="3">
        <f t="shared" si="1"/>
        <v>0</v>
      </c>
      <c r="H25" s="33" t="s">
        <v>53</v>
      </c>
      <c r="I25" s="75" t="s">
        <v>208</v>
      </c>
      <c r="J25" s="74"/>
    </row>
    <row r="26" spans="1:10" ht="153" x14ac:dyDescent="0.25">
      <c r="A26" s="50" t="s">
        <v>135</v>
      </c>
      <c r="B26" s="53" t="s">
        <v>87</v>
      </c>
      <c r="C26" s="54" t="s">
        <v>1</v>
      </c>
      <c r="D26" s="54">
        <v>7</v>
      </c>
      <c r="E26" s="34"/>
      <c r="F26" s="2">
        <f t="shared" si="0"/>
        <v>0</v>
      </c>
      <c r="G26" s="3">
        <f t="shared" si="1"/>
        <v>0</v>
      </c>
      <c r="H26" s="33" t="s">
        <v>54</v>
      </c>
      <c r="I26" s="75" t="s">
        <v>60</v>
      </c>
      <c r="J26" s="74"/>
    </row>
    <row r="27" spans="1:10" ht="127.5" x14ac:dyDescent="0.25">
      <c r="A27" s="50" t="s">
        <v>136</v>
      </c>
      <c r="B27" s="55" t="s">
        <v>77</v>
      </c>
      <c r="C27" s="54" t="s">
        <v>1</v>
      </c>
      <c r="D27" s="54">
        <v>4</v>
      </c>
      <c r="E27" s="34"/>
      <c r="F27" s="2">
        <f t="shared" si="0"/>
        <v>0</v>
      </c>
      <c r="G27" s="3">
        <f t="shared" si="1"/>
        <v>0</v>
      </c>
      <c r="H27" s="33" t="s">
        <v>55</v>
      </c>
      <c r="I27" s="75" t="s">
        <v>209</v>
      </c>
      <c r="J27" s="74"/>
    </row>
    <row r="28" spans="1:10" ht="127.5" x14ac:dyDescent="0.25">
      <c r="A28" s="50" t="s">
        <v>137</v>
      </c>
      <c r="B28" s="53" t="s">
        <v>78</v>
      </c>
      <c r="C28" s="54" t="s">
        <v>1</v>
      </c>
      <c r="D28" s="54">
        <v>7</v>
      </c>
      <c r="E28" s="34"/>
      <c r="F28" s="2">
        <f t="shared" si="0"/>
        <v>0</v>
      </c>
      <c r="G28" s="3">
        <f t="shared" si="1"/>
        <v>0</v>
      </c>
      <c r="H28" s="33"/>
      <c r="I28" s="75" t="s">
        <v>210</v>
      </c>
      <c r="J28" s="74"/>
    </row>
    <row r="29" spans="1:10" ht="321" customHeight="1" x14ac:dyDescent="0.25">
      <c r="A29" s="50" t="s">
        <v>138</v>
      </c>
      <c r="B29" s="53" t="s">
        <v>88</v>
      </c>
      <c r="C29" s="54" t="s">
        <v>1</v>
      </c>
      <c r="D29" s="54">
        <v>4</v>
      </c>
      <c r="E29" s="34"/>
      <c r="F29" s="2">
        <f t="shared" si="0"/>
        <v>0</v>
      </c>
      <c r="G29" s="3">
        <f t="shared" si="1"/>
        <v>0</v>
      </c>
      <c r="H29" s="33"/>
      <c r="I29" s="75" t="s">
        <v>211</v>
      </c>
      <c r="J29" s="74"/>
    </row>
    <row r="30" spans="1:10" ht="144.75" customHeight="1" x14ac:dyDescent="0.25">
      <c r="A30" s="50" t="s">
        <v>139</v>
      </c>
      <c r="B30" s="53" t="s">
        <v>89</v>
      </c>
      <c r="C30" s="54" t="s">
        <v>1</v>
      </c>
      <c r="D30" s="54">
        <v>7</v>
      </c>
      <c r="E30" s="34"/>
      <c r="F30" s="2">
        <f t="shared" si="0"/>
        <v>0</v>
      </c>
      <c r="G30" s="3">
        <f t="shared" si="1"/>
        <v>0</v>
      </c>
      <c r="H30" s="33"/>
      <c r="I30" s="75" t="s">
        <v>212</v>
      </c>
      <c r="J30" s="74"/>
    </row>
    <row r="31" spans="1:10" ht="178.5" x14ac:dyDescent="0.25">
      <c r="A31" s="50" t="s">
        <v>140</v>
      </c>
      <c r="B31" s="53" t="s">
        <v>90</v>
      </c>
      <c r="C31" s="54" t="s">
        <v>1</v>
      </c>
      <c r="D31" s="54">
        <v>1</v>
      </c>
      <c r="E31" s="34"/>
      <c r="F31" s="2">
        <f t="shared" si="0"/>
        <v>0</v>
      </c>
      <c r="G31" s="3">
        <f t="shared" si="1"/>
        <v>0</v>
      </c>
      <c r="H31" s="33"/>
      <c r="I31" s="75" t="s">
        <v>213</v>
      </c>
      <c r="J31" s="74"/>
    </row>
    <row r="32" spans="1:10" ht="102" x14ac:dyDescent="0.25">
      <c r="A32" s="50" t="s">
        <v>141</v>
      </c>
      <c r="B32" s="53" t="s">
        <v>91</v>
      </c>
      <c r="C32" s="54" t="s">
        <v>0</v>
      </c>
      <c r="D32" s="54">
        <v>1</v>
      </c>
      <c r="E32" s="34"/>
      <c r="F32" s="2">
        <f t="shared" si="0"/>
        <v>0</v>
      </c>
      <c r="G32" s="3">
        <f t="shared" si="1"/>
        <v>0</v>
      </c>
      <c r="H32" s="33"/>
      <c r="I32" s="75" t="s">
        <v>214</v>
      </c>
      <c r="J32" s="74"/>
    </row>
    <row r="33" spans="1:10" ht="15.75" customHeight="1" x14ac:dyDescent="0.25">
      <c r="A33" s="50" t="s">
        <v>142</v>
      </c>
      <c r="B33" s="53" t="s">
        <v>92</v>
      </c>
      <c r="C33" s="54" t="s">
        <v>1</v>
      </c>
      <c r="D33" s="54">
        <v>1</v>
      </c>
      <c r="E33" s="34"/>
      <c r="F33" s="2">
        <f t="shared" si="0"/>
        <v>0</v>
      </c>
      <c r="G33" s="3">
        <f t="shared" si="1"/>
        <v>0</v>
      </c>
      <c r="H33" s="33"/>
      <c r="I33" s="75" t="s">
        <v>215</v>
      </c>
      <c r="J33" s="74"/>
    </row>
    <row r="34" spans="1:10" ht="56.25" customHeight="1" x14ac:dyDescent="0.25">
      <c r="A34" s="50" t="s">
        <v>143</v>
      </c>
      <c r="B34" s="55" t="s">
        <v>93</v>
      </c>
      <c r="C34" s="54" t="s">
        <v>1</v>
      </c>
      <c r="D34" s="54">
        <v>1</v>
      </c>
      <c r="E34" s="34"/>
      <c r="F34" s="2">
        <f t="shared" si="0"/>
        <v>0</v>
      </c>
      <c r="G34" s="3">
        <f t="shared" si="1"/>
        <v>0</v>
      </c>
      <c r="H34" s="33"/>
      <c r="I34" s="75" t="s">
        <v>216</v>
      </c>
      <c r="J34" s="74"/>
    </row>
    <row r="35" spans="1:10" ht="51" x14ac:dyDescent="0.25">
      <c r="A35" s="50" t="s">
        <v>144</v>
      </c>
      <c r="B35" s="53" t="s">
        <v>94</v>
      </c>
      <c r="C35" s="54" t="s">
        <v>0</v>
      </c>
      <c r="D35" s="54">
        <v>1</v>
      </c>
      <c r="E35" s="34"/>
      <c r="F35" s="2">
        <f t="shared" si="0"/>
        <v>0</v>
      </c>
      <c r="G35" s="3">
        <f t="shared" si="1"/>
        <v>0</v>
      </c>
      <c r="H35" s="33"/>
      <c r="I35" s="75" t="s">
        <v>217</v>
      </c>
      <c r="J35" s="74"/>
    </row>
    <row r="36" spans="1:10" ht="51" x14ac:dyDescent="0.25">
      <c r="A36" s="50" t="s">
        <v>145</v>
      </c>
      <c r="B36" s="53" t="s">
        <v>95</v>
      </c>
      <c r="C36" s="54" t="s">
        <v>1</v>
      </c>
      <c r="D36" s="54">
        <v>1</v>
      </c>
      <c r="E36" s="34"/>
      <c r="F36" s="2">
        <f t="shared" si="0"/>
        <v>0</v>
      </c>
      <c r="G36" s="3">
        <f t="shared" si="1"/>
        <v>0</v>
      </c>
      <c r="H36" s="33"/>
      <c r="I36" s="75" t="s">
        <v>218</v>
      </c>
      <c r="J36" s="74"/>
    </row>
    <row r="37" spans="1:10" ht="89.25" customHeight="1" x14ac:dyDescent="0.25">
      <c r="A37" s="50" t="s">
        <v>146</v>
      </c>
      <c r="B37" s="53" t="s">
        <v>96</v>
      </c>
      <c r="C37" s="54" t="s">
        <v>1</v>
      </c>
      <c r="D37" s="54">
        <v>1</v>
      </c>
      <c r="E37" s="34"/>
      <c r="F37" s="2">
        <f t="shared" si="0"/>
        <v>0</v>
      </c>
      <c r="G37" s="3">
        <f t="shared" si="1"/>
        <v>0</v>
      </c>
      <c r="H37" s="33"/>
      <c r="I37" s="75" t="s">
        <v>219</v>
      </c>
      <c r="J37" s="74"/>
    </row>
    <row r="38" spans="1:10" ht="140.25" x14ac:dyDescent="0.25">
      <c r="A38" s="50" t="s">
        <v>147</v>
      </c>
      <c r="B38" s="53" t="s">
        <v>97</v>
      </c>
      <c r="C38" s="54" t="s">
        <v>1</v>
      </c>
      <c r="D38" s="54">
        <v>1</v>
      </c>
      <c r="E38" s="34"/>
      <c r="F38" s="2">
        <f t="shared" si="0"/>
        <v>0</v>
      </c>
      <c r="G38" s="3">
        <f t="shared" si="1"/>
        <v>0</v>
      </c>
      <c r="H38" s="33"/>
      <c r="I38" s="75" t="s">
        <v>220</v>
      </c>
      <c r="J38" s="74"/>
    </row>
    <row r="39" spans="1:10" ht="63.75" x14ac:dyDescent="0.25">
      <c r="A39" s="50" t="s">
        <v>148</v>
      </c>
      <c r="B39" s="55" t="s">
        <v>98</v>
      </c>
      <c r="C39" s="54" t="s">
        <v>0</v>
      </c>
      <c r="D39" s="54">
        <v>1</v>
      </c>
      <c r="E39" s="34"/>
      <c r="F39" s="2">
        <f t="shared" si="0"/>
        <v>0</v>
      </c>
      <c r="G39" s="3">
        <f t="shared" si="1"/>
        <v>0</v>
      </c>
      <c r="H39" s="33"/>
      <c r="I39" s="75" t="s">
        <v>221</v>
      </c>
      <c r="J39" s="74"/>
    </row>
    <row r="40" spans="1:10" ht="257.25" customHeight="1" x14ac:dyDescent="0.25">
      <c r="A40" s="50" t="s">
        <v>149</v>
      </c>
      <c r="B40" s="55" t="s">
        <v>99</v>
      </c>
      <c r="C40" s="54" t="s">
        <v>1</v>
      </c>
      <c r="D40" s="54">
        <v>1</v>
      </c>
      <c r="E40" s="34"/>
      <c r="F40" s="2">
        <f t="shared" si="0"/>
        <v>0</v>
      </c>
      <c r="G40" s="3">
        <f t="shared" si="1"/>
        <v>0</v>
      </c>
      <c r="H40" s="33"/>
      <c r="I40" s="75" t="s">
        <v>263</v>
      </c>
      <c r="J40" s="74"/>
    </row>
    <row r="41" spans="1:10" ht="318.75" x14ac:dyDescent="0.25">
      <c r="A41" s="50" t="s">
        <v>150</v>
      </c>
      <c r="B41" s="53" t="s">
        <v>100</v>
      </c>
      <c r="C41" s="54" t="s">
        <v>1</v>
      </c>
      <c r="D41" s="54">
        <v>1</v>
      </c>
      <c r="E41" s="34"/>
      <c r="F41" s="2">
        <f t="shared" si="0"/>
        <v>0</v>
      </c>
      <c r="G41" s="3">
        <f t="shared" si="1"/>
        <v>0</v>
      </c>
      <c r="H41" s="33"/>
      <c r="I41" s="75" t="s">
        <v>222</v>
      </c>
      <c r="J41" s="74"/>
    </row>
    <row r="42" spans="1:10" ht="216.75" x14ac:dyDescent="0.25">
      <c r="A42" s="50" t="s">
        <v>151</v>
      </c>
      <c r="B42" s="53" t="s">
        <v>101</v>
      </c>
      <c r="C42" s="54" t="s">
        <v>0</v>
      </c>
      <c r="D42" s="54">
        <v>1</v>
      </c>
      <c r="E42" s="34"/>
      <c r="F42" s="2">
        <f t="shared" si="0"/>
        <v>0</v>
      </c>
      <c r="G42" s="3">
        <f t="shared" si="1"/>
        <v>0</v>
      </c>
      <c r="H42" s="33"/>
      <c r="I42" s="75" t="s">
        <v>194</v>
      </c>
      <c r="J42" s="74"/>
    </row>
    <row r="43" spans="1:10" ht="153" x14ac:dyDescent="0.25">
      <c r="A43" s="50" t="s">
        <v>152</v>
      </c>
      <c r="B43" s="53" t="s">
        <v>71</v>
      </c>
      <c r="C43" s="54" t="s">
        <v>0</v>
      </c>
      <c r="D43" s="54">
        <v>1</v>
      </c>
      <c r="E43" s="34"/>
      <c r="F43" s="2">
        <f t="shared" si="0"/>
        <v>0</v>
      </c>
      <c r="G43" s="3">
        <f t="shared" si="1"/>
        <v>0</v>
      </c>
      <c r="H43" s="33"/>
      <c r="I43" s="75" t="s">
        <v>223</v>
      </c>
      <c r="J43" s="74"/>
    </row>
    <row r="44" spans="1:10" ht="102" x14ac:dyDescent="0.25">
      <c r="A44" s="50" t="s">
        <v>153</v>
      </c>
      <c r="B44" s="53" t="s">
        <v>102</v>
      </c>
      <c r="C44" s="54" t="s">
        <v>1</v>
      </c>
      <c r="D44" s="54">
        <v>1</v>
      </c>
      <c r="E44" s="34"/>
      <c r="F44" s="2">
        <f t="shared" si="0"/>
        <v>0</v>
      </c>
      <c r="G44" s="3">
        <f t="shared" si="1"/>
        <v>0</v>
      </c>
      <c r="H44" s="33"/>
      <c r="I44" s="75" t="s">
        <v>224</v>
      </c>
      <c r="J44" s="74"/>
    </row>
    <row r="45" spans="1:10" ht="101.25" customHeight="1" x14ac:dyDescent="0.25">
      <c r="A45" s="50" t="s">
        <v>154</v>
      </c>
      <c r="B45" s="55" t="s">
        <v>103</v>
      </c>
      <c r="C45" s="54" t="s">
        <v>2</v>
      </c>
      <c r="D45" s="54">
        <v>1</v>
      </c>
      <c r="E45" s="34"/>
      <c r="F45" s="2">
        <f t="shared" si="0"/>
        <v>0</v>
      </c>
      <c r="G45" s="3">
        <f t="shared" si="1"/>
        <v>0</v>
      </c>
      <c r="H45" s="33"/>
      <c r="I45" s="75" t="s">
        <v>225</v>
      </c>
      <c r="J45" s="74"/>
    </row>
    <row r="46" spans="1:10" ht="127.5" x14ac:dyDescent="0.25">
      <c r="A46" s="50" t="s">
        <v>155</v>
      </c>
      <c r="B46" s="53" t="s">
        <v>104</v>
      </c>
      <c r="C46" s="54" t="s">
        <v>1</v>
      </c>
      <c r="D46" s="54">
        <v>1</v>
      </c>
      <c r="E46" s="34"/>
      <c r="F46" s="2">
        <f t="shared" si="0"/>
        <v>0</v>
      </c>
      <c r="G46" s="3">
        <f t="shared" si="1"/>
        <v>0</v>
      </c>
      <c r="H46" s="33"/>
      <c r="I46" s="76" t="s">
        <v>226</v>
      </c>
      <c r="J46" s="74"/>
    </row>
    <row r="47" spans="1:10" ht="114.75" x14ac:dyDescent="0.25">
      <c r="A47" s="50" t="s">
        <v>156</v>
      </c>
      <c r="B47" s="53" t="s">
        <v>105</v>
      </c>
      <c r="C47" s="54" t="s">
        <v>1</v>
      </c>
      <c r="D47" s="54">
        <v>1</v>
      </c>
      <c r="E47" s="34"/>
      <c r="F47" s="2">
        <f t="shared" si="0"/>
        <v>0</v>
      </c>
      <c r="G47" s="3">
        <f t="shared" si="1"/>
        <v>0</v>
      </c>
      <c r="H47" s="33"/>
      <c r="I47" s="76" t="s">
        <v>227</v>
      </c>
      <c r="J47" s="74"/>
    </row>
    <row r="48" spans="1:10" ht="102" x14ac:dyDescent="0.25">
      <c r="A48" s="50" t="s">
        <v>157</v>
      </c>
      <c r="B48" s="53" t="s">
        <v>106</v>
      </c>
      <c r="C48" s="54" t="s">
        <v>1</v>
      </c>
      <c r="D48" s="54">
        <v>1</v>
      </c>
      <c r="E48" s="34"/>
      <c r="F48" s="2">
        <f t="shared" si="0"/>
        <v>0</v>
      </c>
      <c r="G48" s="3">
        <f t="shared" si="1"/>
        <v>0</v>
      </c>
      <c r="H48" s="33"/>
      <c r="I48" s="76" t="s">
        <v>228</v>
      </c>
      <c r="J48" s="74"/>
    </row>
    <row r="49" spans="1:10" ht="127.5" x14ac:dyDescent="0.25">
      <c r="A49" s="50" t="s">
        <v>158</v>
      </c>
      <c r="B49" s="53" t="s">
        <v>107</v>
      </c>
      <c r="C49" s="54" t="s">
        <v>1</v>
      </c>
      <c r="D49" s="54">
        <v>1</v>
      </c>
      <c r="E49" s="34"/>
      <c r="F49" s="2">
        <f t="shared" si="0"/>
        <v>0</v>
      </c>
      <c r="G49" s="3">
        <f t="shared" si="1"/>
        <v>0</v>
      </c>
      <c r="H49" s="33"/>
      <c r="I49" s="76" t="s">
        <v>229</v>
      </c>
      <c r="J49" s="74"/>
    </row>
    <row r="50" spans="1:10" ht="267.75" x14ac:dyDescent="0.25">
      <c r="A50" s="50" t="s">
        <v>159</v>
      </c>
      <c r="B50" s="53" t="s">
        <v>108</v>
      </c>
      <c r="C50" s="54" t="s">
        <v>0</v>
      </c>
      <c r="D50" s="54">
        <v>1</v>
      </c>
      <c r="E50" s="34"/>
      <c r="F50" s="2">
        <f t="shared" si="0"/>
        <v>0</v>
      </c>
      <c r="G50" s="3">
        <f t="shared" si="1"/>
        <v>0</v>
      </c>
      <c r="H50" s="33"/>
      <c r="I50" s="76" t="s">
        <v>230</v>
      </c>
      <c r="J50" s="74"/>
    </row>
    <row r="51" spans="1:10" ht="165.75" x14ac:dyDescent="0.25">
      <c r="A51" s="50" t="s">
        <v>160</v>
      </c>
      <c r="B51" s="53" t="s">
        <v>109</v>
      </c>
      <c r="C51" s="54" t="s">
        <v>0</v>
      </c>
      <c r="D51" s="54">
        <v>1</v>
      </c>
      <c r="E51" s="34"/>
      <c r="F51" s="2">
        <f t="shared" si="0"/>
        <v>0</v>
      </c>
      <c r="G51" s="3">
        <f t="shared" si="1"/>
        <v>0</v>
      </c>
      <c r="H51" s="33"/>
      <c r="I51" s="75" t="s">
        <v>231</v>
      </c>
      <c r="J51" s="74"/>
    </row>
    <row r="52" spans="1:10" ht="153" x14ac:dyDescent="0.25">
      <c r="A52" s="50" t="s">
        <v>161</v>
      </c>
      <c r="B52" s="55" t="s">
        <v>110</v>
      </c>
      <c r="C52" s="54" t="s">
        <v>0</v>
      </c>
      <c r="D52" s="54">
        <v>5</v>
      </c>
      <c r="E52" s="34"/>
      <c r="F52" s="2">
        <f t="shared" si="0"/>
        <v>0</v>
      </c>
      <c r="G52" s="3">
        <f t="shared" si="1"/>
        <v>0</v>
      </c>
      <c r="H52" s="33"/>
      <c r="I52" s="75" t="s">
        <v>232</v>
      </c>
      <c r="J52" s="74"/>
    </row>
    <row r="53" spans="1:10" ht="102" x14ac:dyDescent="0.25">
      <c r="A53" s="50" t="s">
        <v>162</v>
      </c>
      <c r="B53" s="53" t="s">
        <v>92</v>
      </c>
      <c r="C53" s="54" t="s">
        <v>1</v>
      </c>
      <c r="D53" s="54">
        <v>5</v>
      </c>
      <c r="E53" s="34"/>
      <c r="F53" s="2">
        <f t="shared" si="0"/>
        <v>0</v>
      </c>
      <c r="G53" s="3">
        <f t="shared" si="1"/>
        <v>0</v>
      </c>
      <c r="H53" s="33"/>
      <c r="I53" s="75" t="s">
        <v>233</v>
      </c>
      <c r="J53" s="74"/>
    </row>
    <row r="54" spans="1:10" ht="89.25" x14ac:dyDescent="0.25">
      <c r="A54" s="50" t="s">
        <v>163</v>
      </c>
      <c r="B54" s="55" t="s">
        <v>111</v>
      </c>
      <c r="C54" s="54" t="s">
        <v>1</v>
      </c>
      <c r="D54" s="54">
        <v>4</v>
      </c>
      <c r="E54" s="34"/>
      <c r="F54" s="2">
        <f t="shared" si="0"/>
        <v>0</v>
      </c>
      <c r="G54" s="3">
        <f t="shared" si="1"/>
        <v>0</v>
      </c>
      <c r="H54" s="33"/>
      <c r="I54" s="75" t="s">
        <v>234</v>
      </c>
      <c r="J54" s="74"/>
    </row>
    <row r="55" spans="1:10" ht="63.75" x14ac:dyDescent="0.25">
      <c r="A55" s="50" t="s">
        <v>164</v>
      </c>
      <c r="B55" s="53" t="s">
        <v>85</v>
      </c>
      <c r="C55" s="54" t="s">
        <v>1</v>
      </c>
      <c r="D55" s="54">
        <v>6</v>
      </c>
      <c r="E55" s="34"/>
      <c r="F55" s="2">
        <f t="shared" si="0"/>
        <v>0</v>
      </c>
      <c r="G55" s="3">
        <f t="shared" si="1"/>
        <v>0</v>
      </c>
      <c r="H55" s="33"/>
      <c r="I55" s="75" t="s">
        <v>235</v>
      </c>
      <c r="J55" s="74"/>
    </row>
    <row r="56" spans="1:10" ht="114.75" x14ac:dyDescent="0.25">
      <c r="A56" s="50" t="s">
        <v>165</v>
      </c>
      <c r="B56" s="55" t="s">
        <v>112</v>
      </c>
      <c r="C56" s="54" t="s">
        <v>0</v>
      </c>
      <c r="D56" s="54">
        <v>4</v>
      </c>
      <c r="E56" s="34"/>
      <c r="F56" s="2">
        <f t="shared" si="0"/>
        <v>0</v>
      </c>
      <c r="G56" s="3">
        <f t="shared" si="1"/>
        <v>0</v>
      </c>
      <c r="H56" s="33"/>
      <c r="I56" s="75" t="s">
        <v>236</v>
      </c>
      <c r="J56" s="74"/>
    </row>
    <row r="57" spans="1:10" ht="280.5" x14ac:dyDescent="0.25">
      <c r="A57" s="50" t="s">
        <v>166</v>
      </c>
      <c r="B57" s="55" t="s">
        <v>99</v>
      </c>
      <c r="C57" s="54" t="s">
        <v>1</v>
      </c>
      <c r="D57" s="54">
        <v>7</v>
      </c>
      <c r="E57" s="34"/>
      <c r="F57" s="2">
        <f t="shared" si="0"/>
        <v>0</v>
      </c>
      <c r="G57" s="3">
        <f t="shared" si="1"/>
        <v>0</v>
      </c>
      <c r="H57" s="33"/>
      <c r="I57" s="75" t="s">
        <v>237</v>
      </c>
      <c r="J57" s="74"/>
    </row>
    <row r="58" spans="1:10" ht="114.75" x14ac:dyDescent="0.25">
      <c r="A58" s="50" t="s">
        <v>167</v>
      </c>
      <c r="B58" s="53" t="s">
        <v>113</v>
      </c>
      <c r="C58" s="54" t="s">
        <v>1</v>
      </c>
      <c r="D58" s="54">
        <v>7</v>
      </c>
      <c r="E58" s="34"/>
      <c r="F58" s="2">
        <f t="shared" si="0"/>
        <v>0</v>
      </c>
      <c r="G58" s="3">
        <f t="shared" si="1"/>
        <v>0</v>
      </c>
      <c r="H58" s="33"/>
      <c r="I58" s="75" t="s">
        <v>238</v>
      </c>
      <c r="J58" s="74"/>
    </row>
    <row r="59" spans="1:10" ht="331.5" x14ac:dyDescent="0.25">
      <c r="A59" s="50" t="s">
        <v>168</v>
      </c>
      <c r="B59" s="53" t="s">
        <v>114</v>
      </c>
      <c r="C59" s="54" t="s">
        <v>1</v>
      </c>
      <c r="D59" s="54">
        <v>8</v>
      </c>
      <c r="E59" s="34"/>
      <c r="F59" s="2">
        <f t="shared" si="0"/>
        <v>0</v>
      </c>
      <c r="G59" s="3">
        <f t="shared" si="1"/>
        <v>0</v>
      </c>
      <c r="H59" s="33"/>
      <c r="I59" s="75" t="s">
        <v>239</v>
      </c>
      <c r="J59" s="74"/>
    </row>
    <row r="60" spans="1:10" ht="127.5" x14ac:dyDescent="0.25">
      <c r="A60" s="50" t="s">
        <v>169</v>
      </c>
      <c r="B60" s="53" t="s">
        <v>115</v>
      </c>
      <c r="C60" s="54" t="s">
        <v>0</v>
      </c>
      <c r="D60" s="54">
        <v>6</v>
      </c>
      <c r="E60" s="34"/>
      <c r="F60" s="2">
        <f t="shared" si="0"/>
        <v>0</v>
      </c>
      <c r="G60" s="3">
        <f t="shared" si="1"/>
        <v>0</v>
      </c>
      <c r="H60" s="33"/>
      <c r="I60" s="75" t="s">
        <v>240</v>
      </c>
      <c r="J60" s="74"/>
    </row>
    <row r="61" spans="1:10" ht="15.75" customHeight="1" x14ac:dyDescent="0.25">
      <c r="A61" s="50" t="s">
        <v>170</v>
      </c>
      <c r="B61" s="55" t="s">
        <v>103</v>
      </c>
      <c r="C61" s="54" t="s">
        <v>1</v>
      </c>
      <c r="D61" s="54">
        <v>8</v>
      </c>
      <c r="E61" s="34"/>
      <c r="F61" s="2">
        <f t="shared" si="0"/>
        <v>0</v>
      </c>
      <c r="G61" s="3">
        <f t="shared" si="1"/>
        <v>0</v>
      </c>
      <c r="H61" s="33"/>
      <c r="I61" s="75" t="s">
        <v>241</v>
      </c>
      <c r="J61" s="74"/>
    </row>
    <row r="62" spans="1:10" ht="89.25" x14ac:dyDescent="0.25">
      <c r="A62" s="50" t="s">
        <v>171</v>
      </c>
      <c r="B62" s="53" t="s">
        <v>116</v>
      </c>
      <c r="C62" s="54" t="s">
        <v>1</v>
      </c>
      <c r="D62" s="54">
        <v>4</v>
      </c>
      <c r="E62" s="34"/>
      <c r="F62" s="2">
        <f t="shared" si="0"/>
        <v>0</v>
      </c>
      <c r="G62" s="3">
        <f t="shared" si="1"/>
        <v>0</v>
      </c>
      <c r="H62" s="33"/>
      <c r="I62" s="75" t="s">
        <v>242</v>
      </c>
      <c r="J62" s="74"/>
    </row>
    <row r="63" spans="1:10" ht="204" x14ac:dyDescent="0.25">
      <c r="A63" s="50" t="s">
        <v>172</v>
      </c>
      <c r="B63" s="55" t="s">
        <v>21</v>
      </c>
      <c r="C63" s="56" t="s">
        <v>1</v>
      </c>
      <c r="D63" s="56">
        <v>4</v>
      </c>
      <c r="E63" s="34"/>
      <c r="F63" s="2">
        <f t="shared" si="0"/>
        <v>0</v>
      </c>
      <c r="G63" s="3">
        <f t="shared" si="1"/>
        <v>0</v>
      </c>
      <c r="H63" s="33"/>
      <c r="I63" s="75" t="s">
        <v>243</v>
      </c>
      <c r="J63" s="74"/>
    </row>
    <row r="64" spans="1:10" ht="229.5" x14ac:dyDescent="0.25">
      <c r="A64" s="50" t="s">
        <v>173</v>
      </c>
      <c r="B64" s="55" t="s">
        <v>20</v>
      </c>
      <c r="C64" s="56" t="s">
        <v>1</v>
      </c>
      <c r="D64" s="56">
        <v>4</v>
      </c>
      <c r="E64" s="34"/>
      <c r="F64" s="2">
        <f t="shared" si="0"/>
        <v>0</v>
      </c>
      <c r="G64" s="3">
        <f t="shared" si="1"/>
        <v>0</v>
      </c>
      <c r="H64" s="33"/>
      <c r="I64" s="75" t="s">
        <v>244</v>
      </c>
      <c r="J64" s="74"/>
    </row>
    <row r="65" spans="1:10" ht="114.75" x14ac:dyDescent="0.25">
      <c r="A65" s="50" t="s">
        <v>174</v>
      </c>
      <c r="B65" s="55" t="s">
        <v>22</v>
      </c>
      <c r="C65" s="56" t="s">
        <v>1</v>
      </c>
      <c r="D65" s="56">
        <v>6</v>
      </c>
      <c r="E65" s="34"/>
      <c r="F65" s="2">
        <f t="shared" si="0"/>
        <v>0</v>
      </c>
      <c r="G65" s="3">
        <f t="shared" si="1"/>
        <v>0</v>
      </c>
      <c r="H65" s="33"/>
      <c r="I65" s="75" t="s">
        <v>245</v>
      </c>
      <c r="J65" s="74"/>
    </row>
    <row r="66" spans="1:10" ht="153" x14ac:dyDescent="0.25">
      <c r="A66" s="50" t="s">
        <v>175</v>
      </c>
      <c r="B66" s="55" t="s">
        <v>3</v>
      </c>
      <c r="C66" s="56" t="s">
        <v>1</v>
      </c>
      <c r="D66" s="56">
        <v>3</v>
      </c>
      <c r="E66" s="34"/>
      <c r="F66" s="2">
        <f t="shared" si="0"/>
        <v>0</v>
      </c>
      <c r="G66" s="3">
        <f t="shared" si="1"/>
        <v>0</v>
      </c>
      <c r="H66" s="33"/>
      <c r="I66" s="75" t="s">
        <v>246</v>
      </c>
      <c r="J66" s="74"/>
    </row>
    <row r="67" spans="1:10" ht="306" x14ac:dyDescent="0.25">
      <c r="A67" s="50" t="s">
        <v>176</v>
      </c>
      <c r="B67" s="55" t="s">
        <v>18</v>
      </c>
      <c r="C67" s="56" t="s">
        <v>0</v>
      </c>
      <c r="D67" s="56">
        <v>3</v>
      </c>
      <c r="E67" s="34"/>
      <c r="F67" s="2">
        <f t="shared" si="0"/>
        <v>0</v>
      </c>
      <c r="G67" s="3">
        <f t="shared" si="1"/>
        <v>0</v>
      </c>
      <c r="H67" s="33"/>
      <c r="I67" s="75" t="s">
        <v>247</v>
      </c>
      <c r="J67" s="74"/>
    </row>
    <row r="68" spans="1:10" ht="63.75" x14ac:dyDescent="0.25">
      <c r="A68" s="50" t="s">
        <v>177</v>
      </c>
      <c r="B68" s="55" t="s">
        <v>6</v>
      </c>
      <c r="C68" s="56" t="s">
        <v>1</v>
      </c>
      <c r="D68" s="56">
        <v>6</v>
      </c>
      <c r="E68" s="34"/>
      <c r="F68" s="2">
        <f t="shared" si="0"/>
        <v>0</v>
      </c>
      <c r="G68" s="3">
        <f t="shared" si="1"/>
        <v>0</v>
      </c>
      <c r="H68" s="33"/>
      <c r="I68" s="75" t="s">
        <v>248</v>
      </c>
      <c r="J68" s="74"/>
    </row>
    <row r="69" spans="1:10" ht="102" x14ac:dyDescent="0.25">
      <c r="A69" s="50" t="s">
        <v>178</v>
      </c>
      <c r="B69" s="55" t="s">
        <v>7</v>
      </c>
      <c r="C69" s="56" t="s">
        <v>1</v>
      </c>
      <c r="D69" s="56">
        <v>2</v>
      </c>
      <c r="E69" s="34"/>
      <c r="F69" s="2">
        <f t="shared" si="0"/>
        <v>0</v>
      </c>
      <c r="G69" s="3">
        <f t="shared" si="1"/>
        <v>0</v>
      </c>
      <c r="H69" s="33"/>
      <c r="I69" s="75" t="s">
        <v>249</v>
      </c>
      <c r="J69" s="74"/>
    </row>
    <row r="70" spans="1:10" ht="51" x14ac:dyDescent="0.25">
      <c r="A70" s="50" t="s">
        <v>179</v>
      </c>
      <c r="B70" s="53" t="s">
        <v>4</v>
      </c>
      <c r="C70" s="54" t="s">
        <v>0</v>
      </c>
      <c r="D70" s="54">
        <v>6</v>
      </c>
      <c r="E70" s="34"/>
      <c r="F70" s="2">
        <f t="shared" si="0"/>
        <v>0</v>
      </c>
      <c r="G70" s="3">
        <f t="shared" si="1"/>
        <v>0</v>
      </c>
      <c r="H70" s="33"/>
      <c r="I70" s="75" t="s">
        <v>250</v>
      </c>
      <c r="J70" s="74"/>
    </row>
    <row r="71" spans="1:10" ht="89.25" x14ac:dyDescent="0.25">
      <c r="A71" s="50" t="s">
        <v>180</v>
      </c>
      <c r="B71" s="55" t="s">
        <v>8</v>
      </c>
      <c r="C71" s="56" t="s">
        <v>1</v>
      </c>
      <c r="D71" s="56">
        <v>3</v>
      </c>
      <c r="E71" s="34"/>
      <c r="F71" s="2">
        <f t="shared" si="0"/>
        <v>0</v>
      </c>
      <c r="G71" s="3">
        <f t="shared" si="1"/>
        <v>0</v>
      </c>
      <c r="H71" s="33"/>
      <c r="I71" s="75" t="s">
        <v>251</v>
      </c>
      <c r="J71" s="74"/>
    </row>
    <row r="72" spans="1:10" ht="76.5" x14ac:dyDescent="0.25">
      <c r="A72" s="50" t="s">
        <v>181</v>
      </c>
      <c r="B72" s="55" t="s">
        <v>9</v>
      </c>
      <c r="C72" s="54" t="s">
        <v>0</v>
      </c>
      <c r="D72" s="54">
        <v>3</v>
      </c>
      <c r="E72" s="34"/>
      <c r="F72" s="2">
        <f t="shared" si="0"/>
        <v>0</v>
      </c>
      <c r="G72" s="3">
        <f t="shared" si="1"/>
        <v>0</v>
      </c>
      <c r="H72" s="33"/>
      <c r="I72" s="75" t="s">
        <v>252</v>
      </c>
      <c r="J72" s="74"/>
    </row>
    <row r="73" spans="1:10" ht="114.75" x14ac:dyDescent="0.25">
      <c r="A73" s="50" t="s">
        <v>182</v>
      </c>
      <c r="B73" s="53" t="s">
        <v>19</v>
      </c>
      <c r="C73" s="54" t="s">
        <v>1</v>
      </c>
      <c r="D73" s="54">
        <v>1</v>
      </c>
      <c r="E73" s="34"/>
      <c r="F73" s="2">
        <f t="shared" si="0"/>
        <v>0</v>
      </c>
      <c r="G73" s="3">
        <f t="shared" si="1"/>
        <v>0</v>
      </c>
      <c r="H73" s="33"/>
      <c r="I73" s="75" t="s">
        <v>253</v>
      </c>
      <c r="J73" s="74"/>
    </row>
    <row r="74" spans="1:10" ht="165.75" x14ac:dyDescent="0.25">
      <c r="A74" s="50" t="s">
        <v>183</v>
      </c>
      <c r="B74" s="53" t="s">
        <v>15</v>
      </c>
      <c r="C74" s="54" t="s">
        <v>1</v>
      </c>
      <c r="D74" s="54">
        <v>1</v>
      </c>
      <c r="E74" s="34"/>
      <c r="F74" s="2">
        <f t="shared" si="0"/>
        <v>0</v>
      </c>
      <c r="G74" s="3">
        <f t="shared" si="1"/>
        <v>0</v>
      </c>
      <c r="H74" s="33"/>
      <c r="I74" s="75" t="s">
        <v>262</v>
      </c>
      <c r="J74" s="74"/>
    </row>
    <row r="75" spans="1:10" ht="89.25" x14ac:dyDescent="0.25">
      <c r="A75" s="50" t="s">
        <v>184</v>
      </c>
      <c r="B75" s="53" t="s">
        <v>10</v>
      </c>
      <c r="C75" s="54" t="s">
        <v>1</v>
      </c>
      <c r="D75" s="54">
        <v>1</v>
      </c>
      <c r="E75" s="34"/>
      <c r="F75" s="2">
        <f t="shared" si="0"/>
        <v>0</v>
      </c>
      <c r="G75" s="3">
        <f t="shared" si="1"/>
        <v>0</v>
      </c>
      <c r="H75" s="33"/>
      <c r="I75" s="75" t="s">
        <v>254</v>
      </c>
      <c r="J75" s="74"/>
    </row>
    <row r="76" spans="1:10" ht="76.5" x14ac:dyDescent="0.25">
      <c r="A76" s="50" t="s">
        <v>185</v>
      </c>
      <c r="B76" s="53" t="s">
        <v>11</v>
      </c>
      <c r="C76" s="54" t="s">
        <v>1</v>
      </c>
      <c r="D76" s="54">
        <v>1</v>
      </c>
      <c r="E76" s="34"/>
      <c r="F76" s="2">
        <f t="shared" si="0"/>
        <v>0</v>
      </c>
      <c r="G76" s="3">
        <f t="shared" si="1"/>
        <v>0</v>
      </c>
      <c r="H76" s="33" t="s">
        <v>36</v>
      </c>
      <c r="I76" s="75" t="s">
        <v>255</v>
      </c>
      <c r="J76" s="74"/>
    </row>
    <row r="77" spans="1:10" ht="285.75" customHeight="1" x14ac:dyDescent="0.25">
      <c r="A77" s="50" t="s">
        <v>186</v>
      </c>
      <c r="B77" s="53" t="s">
        <v>12</v>
      </c>
      <c r="C77" s="54" t="s">
        <v>1</v>
      </c>
      <c r="D77" s="54">
        <v>1</v>
      </c>
      <c r="E77" s="34"/>
      <c r="F77" s="2">
        <f t="shared" si="0"/>
        <v>0</v>
      </c>
      <c r="G77" s="3">
        <f t="shared" si="1"/>
        <v>0</v>
      </c>
      <c r="H77" s="33" t="s">
        <v>56</v>
      </c>
      <c r="I77" s="75" t="s">
        <v>256</v>
      </c>
      <c r="J77" s="74"/>
    </row>
    <row r="78" spans="1:10" ht="76.5" x14ac:dyDescent="0.25">
      <c r="A78" s="50" t="s">
        <v>187</v>
      </c>
      <c r="B78" s="53" t="s">
        <v>14</v>
      </c>
      <c r="C78" s="54" t="s">
        <v>1</v>
      </c>
      <c r="D78" s="54">
        <v>1</v>
      </c>
      <c r="E78" s="34"/>
      <c r="F78" s="2">
        <f t="shared" si="0"/>
        <v>0</v>
      </c>
      <c r="G78" s="3">
        <f t="shared" si="1"/>
        <v>0</v>
      </c>
      <c r="H78" s="33" t="s">
        <v>57</v>
      </c>
      <c r="I78" s="75" t="s">
        <v>257</v>
      </c>
      <c r="J78" s="74"/>
    </row>
    <row r="79" spans="1:10" ht="114.75" x14ac:dyDescent="0.25">
      <c r="A79" s="50" t="s">
        <v>188</v>
      </c>
      <c r="B79" s="53" t="s">
        <v>13</v>
      </c>
      <c r="C79" s="54" t="s">
        <v>1</v>
      </c>
      <c r="D79" s="54">
        <v>1</v>
      </c>
      <c r="E79" s="34"/>
      <c r="F79" s="2">
        <f t="shared" si="0"/>
        <v>0</v>
      </c>
      <c r="G79" s="3">
        <f t="shared" si="1"/>
        <v>0</v>
      </c>
      <c r="H79" s="33" t="s">
        <v>58</v>
      </c>
      <c r="I79" s="75" t="s">
        <v>258</v>
      </c>
      <c r="J79" s="74"/>
    </row>
    <row r="80" spans="1:10" ht="216.75" x14ac:dyDescent="0.25">
      <c r="A80" s="50" t="s">
        <v>189</v>
      </c>
      <c r="B80" s="55" t="s">
        <v>16</v>
      </c>
      <c r="C80" s="56" t="s">
        <v>1</v>
      </c>
      <c r="D80" s="56">
        <v>3</v>
      </c>
      <c r="E80" s="34"/>
      <c r="F80" s="2">
        <f t="shared" si="0"/>
        <v>0</v>
      </c>
      <c r="G80" s="3">
        <f t="shared" si="1"/>
        <v>0</v>
      </c>
      <c r="H80" s="33" t="s">
        <v>59</v>
      </c>
      <c r="I80" s="75" t="s">
        <v>261</v>
      </c>
      <c r="J80" s="74"/>
    </row>
    <row r="81" spans="1:10" ht="409.5" x14ac:dyDescent="0.25">
      <c r="A81" s="50" t="s">
        <v>190</v>
      </c>
      <c r="B81" s="55" t="s">
        <v>17</v>
      </c>
      <c r="C81" s="56" t="s">
        <v>1</v>
      </c>
      <c r="D81" s="56">
        <v>4</v>
      </c>
      <c r="E81" s="34"/>
      <c r="F81" s="2">
        <f t="shared" si="0"/>
        <v>0</v>
      </c>
      <c r="G81" s="3">
        <f t="shared" si="1"/>
        <v>0</v>
      </c>
      <c r="H81" s="33" t="s">
        <v>60</v>
      </c>
      <c r="I81" s="75" t="s">
        <v>260</v>
      </c>
      <c r="J81" s="74"/>
    </row>
    <row r="82" spans="1:10" ht="127.5" x14ac:dyDescent="0.25">
      <c r="A82" s="50" t="s">
        <v>191</v>
      </c>
      <c r="B82" s="57" t="s">
        <v>5</v>
      </c>
      <c r="C82" s="58" t="s">
        <v>1</v>
      </c>
      <c r="D82" s="58">
        <v>1</v>
      </c>
      <c r="E82" s="34"/>
      <c r="F82" s="2">
        <f t="shared" si="0"/>
        <v>0</v>
      </c>
      <c r="G82" s="3">
        <f t="shared" si="1"/>
        <v>0</v>
      </c>
      <c r="H82" s="33" t="s">
        <v>61</v>
      </c>
      <c r="I82" s="75" t="s">
        <v>259</v>
      </c>
      <c r="J82" s="74"/>
    </row>
    <row r="83" spans="1:10" x14ac:dyDescent="0.25">
      <c r="A83" s="35"/>
      <c r="B83" s="36" t="s">
        <v>62</v>
      </c>
      <c r="C83" s="51"/>
      <c r="D83" s="37"/>
      <c r="E83" s="38"/>
      <c r="F83" s="39">
        <f>SUM(F8:F82)</f>
        <v>0</v>
      </c>
      <c r="G83" s="39">
        <f>SUM(G8:G82)</f>
        <v>0</v>
      </c>
    </row>
    <row r="84" spans="1:10" s="43" customFormat="1" x14ac:dyDescent="0.25">
      <c r="A84" s="40"/>
      <c r="B84" s="5"/>
      <c r="C84" s="6"/>
      <c r="D84" s="6"/>
      <c r="E84" s="41"/>
      <c r="F84" s="7"/>
      <c r="G84" s="8"/>
      <c r="H84" s="42"/>
    </row>
    <row r="85" spans="1:10" x14ac:dyDescent="0.25">
      <c r="A85" s="40"/>
      <c r="B85" s="11"/>
      <c r="C85" s="16"/>
      <c r="D85" s="16"/>
      <c r="E85" s="17"/>
      <c r="F85" s="18"/>
      <c r="G85" s="18"/>
    </row>
    <row r="86" spans="1:10" s="43" customFormat="1" x14ac:dyDescent="0.25">
      <c r="A86" s="40"/>
      <c r="B86" s="11"/>
      <c r="C86" s="12"/>
      <c r="D86" s="12"/>
      <c r="E86" s="44"/>
      <c r="F86" s="13"/>
      <c r="G86" s="14"/>
      <c r="H86" s="42"/>
    </row>
    <row r="87" spans="1:10" x14ac:dyDescent="0.25">
      <c r="A87" s="40"/>
      <c r="B87" s="45" t="s">
        <v>24</v>
      </c>
      <c r="C87" s="46"/>
      <c r="D87" s="46"/>
      <c r="E87" s="9"/>
      <c r="F87" s="9"/>
      <c r="G87" s="10"/>
    </row>
    <row r="88" spans="1:10" ht="15.75" customHeight="1" x14ac:dyDescent="0.25">
      <c r="A88" s="40"/>
      <c r="B88" s="59" t="s">
        <v>25</v>
      </c>
      <c r="C88" s="60"/>
      <c r="D88" s="60"/>
      <c r="E88" s="60"/>
      <c r="F88" s="60"/>
      <c r="G88" s="61"/>
    </row>
    <row r="89" spans="1:10" ht="15.75" customHeight="1" x14ac:dyDescent="0.25">
      <c r="A89" s="40"/>
      <c r="B89" s="59" t="s">
        <v>26</v>
      </c>
      <c r="C89" s="60"/>
      <c r="D89" s="60"/>
      <c r="E89" s="60"/>
      <c r="F89" s="60"/>
      <c r="G89" s="61"/>
    </row>
    <row r="90" spans="1:10" ht="15.75" customHeight="1" x14ac:dyDescent="0.25">
      <c r="A90" s="40"/>
      <c r="B90" s="59" t="s">
        <v>27</v>
      </c>
      <c r="C90" s="60"/>
      <c r="D90" s="60"/>
      <c r="E90" s="60"/>
      <c r="F90" s="60"/>
      <c r="G90" s="61"/>
    </row>
    <row r="91" spans="1:10" ht="15.75" customHeight="1" x14ac:dyDescent="0.25">
      <c r="A91" s="40"/>
      <c r="B91" s="59" t="s">
        <v>28</v>
      </c>
      <c r="C91" s="60"/>
      <c r="D91" s="60"/>
      <c r="E91" s="60"/>
      <c r="F91" s="60"/>
      <c r="G91" s="61"/>
    </row>
    <row r="92" spans="1:10" ht="15.75" customHeight="1" x14ac:dyDescent="0.25">
      <c r="A92" s="40"/>
      <c r="B92" s="62"/>
      <c r="C92" s="63"/>
      <c r="D92" s="63"/>
      <c r="E92" s="63"/>
      <c r="F92" s="63"/>
      <c r="G92" s="64"/>
    </row>
    <row r="93" spans="1:10" ht="15.75" customHeight="1" x14ac:dyDescent="0.25">
      <c r="A93" s="40"/>
      <c r="B93" s="65" t="s">
        <v>63</v>
      </c>
      <c r="C93" s="66"/>
      <c r="D93" s="66"/>
      <c r="E93" s="66"/>
      <c r="F93" s="66"/>
      <c r="G93" s="67"/>
    </row>
  </sheetData>
  <mergeCells count="10">
    <mergeCell ref="B90:G90"/>
    <mergeCell ref="B91:G91"/>
    <mergeCell ref="B92:G92"/>
    <mergeCell ref="B93:G93"/>
    <mergeCell ref="B1:G1"/>
    <mergeCell ref="B2:G2"/>
    <mergeCell ref="C4:G4"/>
    <mergeCell ref="C5:G5"/>
    <mergeCell ref="B88:G88"/>
    <mergeCell ref="B89:G89"/>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Rozpis Didakticke pomôcky</vt:lpstr>
      <vt:lpstr>'Rozpis Didakticke pomôcky'!OLE_LINK4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Drahoslava Gmitrová</cp:lastModifiedBy>
  <cp:lastPrinted>2018-07-17T12:23:31Z</cp:lastPrinted>
  <dcterms:created xsi:type="dcterms:W3CDTF">2014-09-17T15:52:29Z</dcterms:created>
  <dcterms:modified xsi:type="dcterms:W3CDTF">2020-02-18T21:04:01Z</dcterms:modified>
</cp:coreProperties>
</file>