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95" yWindow="2295" windowWidth="21600" windowHeight="12900" tabRatio="888"/>
  </bookViews>
  <sheets>
    <sheet name="Rozpis Tech a tech vybav - IKT" sheetId="18" r:id="rId1"/>
  </sheets>
  <definedNames>
    <definedName name="OLE_LINK5" localSheetId="0">'Rozpis Tech a tech vybav - IKT'!$B$19</definedName>
    <definedName name="OLE_LINK6" localSheetId="0">'Rozpis Tech a tech vybav - IKT'!#REF!</definedName>
  </definedNames>
  <calcPr calcId="145621"/>
</workbook>
</file>

<file path=xl/calcChain.xml><?xml version="1.0" encoding="utf-8"?>
<calcChain xmlns="http://schemas.openxmlformats.org/spreadsheetml/2006/main">
  <c r="G8" i="18" l="1"/>
  <c r="G9" i="18"/>
  <c r="G10" i="18"/>
  <c r="G11" i="18"/>
  <c r="G12" i="18"/>
  <c r="G13" i="18"/>
  <c r="G14" i="18"/>
  <c r="G15" i="18"/>
  <c r="G16" i="18"/>
  <c r="G17" i="18"/>
  <c r="G18" i="18"/>
  <c r="F8" i="18"/>
  <c r="F9" i="18"/>
  <c r="F10" i="18"/>
  <c r="F11" i="18"/>
  <c r="F12" i="18"/>
  <c r="F13" i="18"/>
  <c r="F14" i="18"/>
  <c r="F15" i="18"/>
  <c r="F16" i="18"/>
  <c r="F17" i="18"/>
  <c r="F18" i="18"/>
  <c r="F20" i="18" l="1"/>
  <c r="F19" i="18"/>
  <c r="F21" i="18" l="1"/>
  <c r="G20" i="18"/>
  <c r="G19" i="18" l="1"/>
  <c r="G21" i="18" s="1"/>
</calcChain>
</file>

<file path=xl/sharedStrings.xml><?xml version="1.0" encoding="utf-8"?>
<sst xmlns="http://schemas.openxmlformats.org/spreadsheetml/2006/main" count="77" uniqueCount="62">
  <si>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</si>
  <si>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</si>
  <si>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</si>
  <si>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</si>
  <si>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</si>
  <si>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</si>
  <si>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</si>
  <si>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</si>
  <si>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</si>
  <si>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</si>
  <si>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</si>
  <si>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</si>
  <si>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</si>
  <si>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</si>
  <si>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</si>
  <si>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 xml:space="preserve">Dátum, meno a podpis oprávnenej osoby </t>
  </si>
  <si>
    <t>ks</t>
  </si>
  <si>
    <t>Verejný obstarávateľ:</t>
  </si>
  <si>
    <t>Predmet zákazky:</t>
  </si>
  <si>
    <t>SPOLU - Technické a technologické vybavenie - IKT:</t>
  </si>
  <si>
    <t>Časť 2:  Technické a technologické vybavenie - IKT</t>
  </si>
  <si>
    <t>Časť 2: Technické a technologické vybavenie - IKT</t>
  </si>
  <si>
    <t>Obec Plavnica</t>
  </si>
  <si>
    <t>"Rozšírenie kľúčových kompetencií žiakov ZŠ s MŠ Plavnica"</t>
  </si>
  <si>
    <t>Interaktívna tabuľa + dataprojektor s krátkou projekčnou vzdialenosťou</t>
  </si>
  <si>
    <t xml:space="preserve">PC SET pre učiteľa (notebook + aplikačný software)
</t>
  </si>
  <si>
    <t>Interaktívny projektor + držiak + projekčnátabuľa + montážna sada</t>
  </si>
  <si>
    <t>SW k interaktívnemu projektoru</t>
  </si>
  <si>
    <t xml:space="preserve">PC SET pre učiteľa </t>
  </si>
  <si>
    <t xml:space="preserve">PC SET  pre žiaka </t>
  </si>
  <si>
    <t>Zázemie pre učiteľov (2ks notebook + multifunkčná tlačiareň)</t>
  </si>
  <si>
    <t>Operačný systém, balík MS Office, ďalší e-learning softvér</t>
  </si>
  <si>
    <t>Učiteľské PC</t>
  </si>
  <si>
    <t>Digitálne jazykové laboratórium, elektronická jednotka na prenos a konverziu signálu, zariadenie na prenos zvuku, slúchadlá, komunikačné zariadenie, riadiaci software</t>
  </si>
  <si>
    <t xml:space="preserve">Žiacka stanica </t>
  </si>
  <si>
    <t>Požadovaná min. špecifikácia predmetu zákazky</t>
  </si>
  <si>
    <t>Navrhovaná špecifikácia predmetu zákazky - ÁNO/NIE/Ekvivalent , Výrobca/typ.ozn.</t>
  </si>
  <si>
    <t>Min. požadovaná špecifikácia - Interaktívna tabuľa s optickou snímacou technológiou, ovládanie perom alebo prstom pre min. 6 používateľov súčasne, pomer strán 4:3, rozmery tabule max. 1800x1400mm, uhlopriečka pracovnej plochy min. 2050 mm,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vizualizérom, Možnosť upraviť si ovládací panel softvéru presne podľa vlastných špecifikácií, možnosť uložiť si svoje nastavenia softvéru pod vlastné meno, súčasťou montážna sada na stenu, konektivita: VGA, HDMI, S-Video, RS-232, možnosť bezdrôtového prenosu, Rozlíšenie min. 32000x32000 bodov, Podpora OS Windows, Mac, Linux. Súčasťou dodávky má byť originálny anotačný softvér v slovenskom jazyku a vizuálna knižnica, ktorá má obsahovať stovky výukových interaktívnych 3D modelov. Softvér má umožňovať rozpoznávanie rukopisu v slovenskom jazyku aj s diakritikou  a má byť plne integrovaný s prostredím MS OFFICE (má podporovať priame vkladanie poznámok do Wordu, Excelu, PowerPointu s ukladaním vo formátoch MS Office). Spolupráca s dokumentačnou kamerou, hlasovacím systémom. Min. špecifikácia pre dataprojektor - projektor s krátkou projekčnou vzdialenosťou (min. 550 - 1500 mm), technológia DLP, rozlíšenie XGA, maximálne podporované rozlíšenie WUXGA, svietivosť min. 3200 ansi, kontrastný pomer  min 15000:1, výdrž lampy min. 10000 hod.,  zabudovaný reproduktor, vertikálna korekcia obrazu min +/-40 stupňov, hmotnosť max. 2,6 kg, hlučnosť max 28dB (ECO), možnosť rozšíriť o sadu softérov k interaktívnemu projektoru pozostávajúcu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</si>
  <si>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 Montážna sada má obsahovať minimálne: sieťový prepínač s minimálne 24xTP 10/100 Mbps Auto-Negotiation RJ45 portami a všetku potrebnú kabeláž pre pripojenie všetkých PC a tlačiarní v učebni.</t>
  </si>
  <si>
    <t>Procesor preukázateľne schopný dosiahnuť výkon min. 3500 bodov podľa hodnotenia PassMark - CPU Mark (https://www.cpubenchmark.net/), operačná pamäť min. 4GB DDR4-2400, s možnosťou rozšírenia na 8GB, pevný disk typu SSD min. 128 GB, DVD-RW mechanika zabudovaná v tele pracovnej stanice, LCD obrazovka s uhlopriečkou min. 15,6“ , matná, rozlíšenie min. 1366x768 pixelov, svietivosť min. 220 nit, webkamera 720p zabudovaná v ráme obrazovky, čítačka SD kariet, konektivita: min. WiFi 802.11 ac, Gbit Ethernet, Bluetooth 4.1, porty: 2x USB, HDMI, Audio jack min. 3,5mm, bezpečnosť: min. integrovaný TPM 2.0 chip, batéria s výdržou min. 5 hodín, hmotnosť max. 1,9 kg vrátane batérie, operačný systém MS Windows 10 Home, alebo porovnateľný v slovenskej lokalizácii, optická myš min. 2-tlačítková so skrolovacím kolieskom, certifikát: EPEAT Silver, ENERGY STAR 6.1, vyhlásenie o zhode od výrobcu notebooku.</t>
  </si>
  <si>
    <t xml:space="preserve"> Učiteľská riadiaca stanica – multimediálny systém pre obojstrannú komunikáciu medzi jednotlivými žiakmi a vyučujúcim, interaktívny systém umožňuje zároveň komunikáciu s PC vybavením učebne, interaktívnou tabuľou.  Jazyková komunikácia za pomoci software v učiteľskom PC:
- zoznam žiakov podľa špecifikácie triedy (MS excel)
- indikacia neprítomného žiaka
- poradie študentov možno vzájomne meniť
- prehľadná grafika na monitore so zobrazením všetkých funkcií
- skupiny
- delenie skupin
- párovanie skupin – individuálne párovanie študentov, automatické párovanie, zoznam žiakov podľa špecifikácie triedy (MS excel), generovanie párovania jedným tlačidlom (náhodný výber)
- modelovať presný tvar usporiadanie lavíc v učebni s presným počtom žiakov na monitore učiteľa, vytvorenie väčšej skupiny
zdroje signálu – mikrofon sluchadiel, počítač- CD, DVD
- intercom – umožňuje priamu komunikáciu učiteľa so študentom
- možnosť individuálneho nastavenia hlasitosti
- číselná i grafická časomiera
- digitálny prehrávač záznamov
Vrátanie slúchadiel pre učiteľa 
</t>
  </si>
  <si>
    <t xml:space="preserve">Minimálna špecifikácia - interaktívny projektor s ovládaním dvoma interaktívnymi perami,  s podporou 3D zobrazovania, technológia DLP, natívne rozlíšenie min. WXGA (1280x800), svetelný výkon min. 3500 ANSI lumenov, kontrast min. 10 000:1. Hodnota Throw ratio max. 0,35:1, vertikálna aj horizontálna korekcia lichobežníkového skreslenia. Zabudované reproduktory min. 2x10W, konektivita min. HDMI, VGA-In, VGA-Out, RJ45 x 1 (LAN Control / LAN Display / Service), RS-232 a Audio-In (Mini Jack). Interaktivita zabezpečená 2 interaktívnymi perami, možnosť  ovládania dotykom prstov. Nástenný držiak projektora má umožňovať upevnenie dataprojektora na stenu s možnosťou jemnej korekcie v 3 osiach. Minimálna špecifikácia pre tabuľu na projekciu z interaktívneho projektora - biela, keramická magnetická tabula s matným povrchom. Rám - min. hliník so zaoblenými plastovými spojkami v rohoch. </t>
  </si>
  <si>
    <t xml:space="preserve"> Učiteľská zostava PC s monitorom, procesor preukázateľne schopný dosiahnuť výkon min. 8000 bodov podľa hodnotenia PassMark - CPU Mark (https://www.cpubenchmark.net/), HDD min. 500GB SATA; 7200rpm, integrovaná mechanika DVD-RW; RAM min. 4GB 2666MHz DDR4 (1x4GB), možnosť rozšírenia min. na 32GB; Grafická karta integrovaná v CPU so zdieľanou pamäťou, podpora zobrazovania na troch monitoroch súčasne, natívne porty 1x VGA + 1x DP + 1x HDMI, s výkonom min 450 bodov podľa passmark G3Dmark; Integrovaný zvukový adaptér, integrovaný reproduktor, audio vstup a výstup alebo kombinovaný port na prednom aj zadnom paneli; Sieťový adaptér Ethernet 10/100/1000, RJ-45, možnosť rozšírenia o WLAN cez M.2 slot; Rozširujúce sloty min. 1x PCIe x16 + min. 1x PCIe x1 + min. 2x M.2; Porty min. 10x USB z toho min. 6x USB 3.1 na prednom paneli, 1x VGA + 1x DP + 1x HDMI na zadnom paneli, min. 1x natívny sériový port, RJ-45; TPM chip 2.0 umožňujuci kryptovanie dát na pevnom disku, slot pre bezpečnostný zámok umožňujúci uzamknutie zariadenia, možnosť zabezpečiť prístup do BIOSu, možnosť zabezpečiť prístup na pevny disk, možnosť vypnúť USB porty v BIOSe; operačný systém MS Windows 10 Home, alebo porovnateľný v slovenskej lokalizácii. Napájací zdroj max. 180W s min. 85% učinnosťou; USB klávesnica so slovenskymi klavesami, USB opticka s rolovacím kolieskom; Všetky ovládače k danému modelu stiahnuteľné z domovskej stránky výrobcu a cez predinštalovaný softvér výrobcu slúžiaci aj na hromadný update driverov + update BIOSu; 
Monitor LCD  s podstavcom, uhlopriečka min. 500 mm (19,5"), natívne rozlíšenie min. 1600x900 bodov, kontrast (typický): min. 600:1, jas: min. 250cd, odozva: max. 5ms, konektory kompatibilné s príslušnými konektormi PC. Súčasťou PC/notebook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
(vzhľadom k rýchlym  zmenám na trhu IKT by mali byť špecifikácie aktualizované pred obstarávaním)
</t>
  </si>
  <si>
    <t xml:space="preserve">Žiacka zostava PC s monitorom - minimálna špecifikácia - Procesor preukázateľne schopný dosiahnuť výkon min. 2200 bodov podľa hodnotenia PassMark - CPU Mark (https://www.cpubenchmark.net/), operačná pamäť min. 4GB DDR3, dátové úložisko min. 64GB, obrazovka min. 21.5", rozlíšenie min. 1920x1080 pixelov, jas min. 200 cd/m2, odozva max. 5 ms (gray to gray), konektivita: min. WiFi 802.11 b/g/n/ac,  Bluetooth, 1x USB 3.0, 1x USB 2.0, Micro USB, HDMI, operačný systém MS Windows 10 Home, alebo porovnateľný v slovenskej lokalizácii,  príslušenstvo: min. klávesnica s SK potlačou kláves, optická myš min. 2-tlačítková so skrolovacím kolieskom. Súčasťou PC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
(vzhľadom k rýchlym  zmenám na trhu IKT by mali byť špecifikácie aktualizované pred obstarávaním)
</t>
  </si>
  <si>
    <t xml:space="preserve">Zázemie pre učiteľov (2ks notebook + multifunkčná tlačiareň) - minimálna špecifikácia: NB:  Procesor preukázateľne schopný dosiahnuť výkon min. 3500 bodov podľa hodnotenia PassMark - CPU Mark (https://www.cpubenchmark.net/), operačná pamäť min. 4GB DDR4-2400, s možnosťou rozšírenia na 8GB, pevný disk typu SSD min. 256 GB, DVD-RW mechanika zabudovaná v tele pracovnej stanice, LCD obrazovka s uhlopriečkou min. 15,6“ , matná, rozlíšenie min. 1366x768 pixelov, svietivosť min. 220 nit, webkamera 720p zabudovaná v ráme obrazovky, čítačka SD kariet, konektivita: min. WiFi 802.11 ac, Gbit Ethernet, Bluetooth 4.1, porty: 2x USB, HDMI, Audio jack min. 3,5mm, bezpečnosť: min. integrovaný TPM 2.0 chip, batéria s výdržou min. 5 hodín, hmotnosť max. 1,9 kg vrátane batérie, operačný systém MS Windows 10 Home, alebo porovnateľný v slovenskej lokalizácii, optická myš min. 2-tlačítková so skrolovacím kolieskom, certifikát: EPEAT Silver, ENERGY STAR 6.1, vyhlásenie o zhode od výrobcu notebooku. Súčasťou notebooku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
Multifunkcia: technológia tlače atramentová, max. formát A4, tlač, kopírka, skener, fax, pripojenie na LAN aj cez WiFi, dotykový displej, min. 2 zásobníky papiera </t>
  </si>
  <si>
    <t xml:space="preserve"> Žiacka stanica: centrálna jednotka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certifikát: Green Compliance. Príslušenstvo:  Slúchadlá pre žiakov s vysokou mechanickou odolnosťou, dynamický mikrofón, ovládanie hlasitosti, veľké náušníky pre izolovaný odposluch, možnosť kopúpiť náhradné náušníky, LCD panel s podstavcom, uhol vertikálneho náklonu min. od  -5°do 25°, uhlopriečka min. 500 mm (19,5"), konektory kompatibilné s príslušnými konektormi žiackeho terminálu, štandardná klávesnica s alfanumerickou aj numerickou časťou a SK potlačou kláves a optická myš min. 2-tlačítková so skrolovacím kolieskom, konektory kompatibilné s príslušnými konektormi žiackeho terminálu.</t>
  </si>
  <si>
    <t xml:space="preserve">Min. požadovaná špecifikácia - Učiteľská zostava notebook s aplikačným softvérom, procesor preukázateľne schopný dosiahnuť výkon min. 3000 bodov podľa hodnotenia PassMark - CPU Mark (https://www.cpubenchmark.net/), operačná pamäť min. 4GB DDR4-2400, s možnosťou rozšírenia na 8GB, pevný disk typu SSD min. 128 GB, DVD-RW mechanika zabudovaná v tele pracovnej stanice, LCD obrazovka s uhlopriečkou min. 15,6“ , matná, rozlíšenie min. 1366x768 pixelov, svietivosť min. 220 nit, webkamera 720p zabudovaná v ráme obrazovky, čítačka SD kariet, konektivita: min. WiFi 802.11 ac, Gbit Ethernet, Bluetooth 4.1, porty: 2x USB, HDMI, Audio jack min. 3,5mm, bezpečnosť: min. integrovaný TPM 2.0 chip, batéria s výdržou min. 5 hodín, hmotnosť max. 1,9 kg vrátane batérie, operačný systém MS Windows 10 Home, alebo porovnateľný v slovenskej lokalizácii, optická myš min. 2-tlačítková so skrolovacím kolieskom, certifikát: EPEAT Silver, ENERGY STAR 6.1, vyhlásenie o zhode od výrobcu notebooku. Súčasťou notebooku musí byť softvér na integráciu počítačovej správy učebne. Tento musí umožňovať  dohľad nad študentami a pracovať s nimi jednotlivo alebo v skupinách, umožniť vedenie záznamov o dochádzke sledovať aktivity a pokrok študentov a testovať študentov  na pochopenie a porozumenie obsahu . </t>
  </si>
  <si>
    <r>
      <t xml:space="preserve">Operačný systém, balík MS Office, ďalší e-learning softvér - minimálna špecifikácia - Balík MS Office 2016 pre školy pre 17 NB, e-learning softvér </t>
    </r>
    <r>
      <rPr>
        <sz val="10"/>
        <rFont val="Calibri"/>
        <family val="2"/>
        <charset val="238"/>
        <scheme val="minor"/>
      </rPr>
      <t xml:space="preserve"> s licenciou na min. 5 rokov. Zaškolenie k dodanému SW mozaBook Classroom lektorom certifikovaným od jeho výrobcu.</t>
    </r>
  </si>
  <si>
    <t>2.1</t>
  </si>
  <si>
    <t>2.2</t>
  </si>
  <si>
    <t>2.3</t>
  </si>
  <si>
    <t>2.4</t>
  </si>
  <si>
    <t>2.5</t>
  </si>
  <si>
    <t>2.6</t>
  </si>
  <si>
    <t>2.7</t>
  </si>
  <si>
    <t>2.8</t>
  </si>
  <si>
    <t>2.9</t>
  </si>
  <si>
    <t>2.10</t>
  </si>
  <si>
    <t>2.11</t>
  </si>
  <si>
    <t>2.12</t>
  </si>
  <si>
    <t>2.13</t>
  </si>
  <si>
    <t>Príloha č. 4-2 Výpočet zmluvnej ceny /cenový formulár pre časť 2</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</si>
</sst>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B05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81">
    <xf numFmtId="0" fontId="0" fillId="0" borderId="0" xfId="0"/>
    <xf numFmtId="0" fontId="7" fillId="0" borderId="0" xfId="0" applyFont="1"/>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2" fillId="4" borderId="1" xfId="0" applyNumberFormat="1" applyFont="1" applyFill="1" applyBorder="1" applyAlignment="1" applyProtection="1">
      <alignment horizontal="right" vertical="center"/>
    </xf>
    <xf numFmtId="0" fontId="5" fillId="2" borderId="1" xfId="0" applyFont="1" applyFill="1" applyBorder="1" applyAlignment="1" applyProtection="1">
      <alignment horizontal="center" vertical="top" wrapText="1"/>
      <protection locked="0"/>
    </xf>
    <xf numFmtId="4" fontId="9" fillId="2" borderId="1" xfId="0" applyNumberFormat="1" applyFont="1" applyFill="1" applyBorder="1" applyAlignment="1" applyProtection="1">
      <alignment horizontal="center" vertical="top" wrapText="1"/>
      <protection locked="0"/>
    </xf>
    <xf numFmtId="4" fontId="9" fillId="2" borderId="3" xfId="0" applyNumberFormat="1" applyFont="1" applyFill="1" applyBorder="1" applyAlignment="1" applyProtection="1">
      <alignment horizontal="center" vertical="top" wrapText="1"/>
      <protection locked="0"/>
    </xf>
    <xf numFmtId="0" fontId="4" fillId="2" borderId="0" xfId="0" applyFont="1" applyFill="1" applyBorder="1" applyAlignment="1" applyProtection="1">
      <alignment horizontal="center" vertical="center"/>
      <protection locked="0"/>
    </xf>
    <xf numFmtId="0" fontId="3" fillId="3" borderId="1" xfId="0" applyFont="1" applyFill="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4" fontId="9" fillId="2" borderId="3" xfId="0" applyNumberFormat="1" applyFont="1" applyFill="1" applyBorder="1" applyAlignment="1" applyProtection="1">
      <alignment horizontal="right" vertical="center"/>
    </xf>
    <xf numFmtId="4" fontId="9" fillId="2" borderId="1" xfId="0" applyNumberFormat="1" applyFont="1" applyFill="1" applyBorder="1" applyAlignment="1" applyProtection="1">
      <alignment horizontal="right" vertical="center"/>
    </xf>
    <xf numFmtId="0" fontId="7" fillId="0" borderId="1" xfId="0" applyFont="1" applyBorder="1" applyAlignment="1">
      <alignment vertical="top" wrapText="1"/>
    </xf>
    <xf numFmtId="0" fontId="11" fillId="0" borderId="13" xfId="0" applyFont="1" applyBorder="1" applyAlignment="1">
      <alignment horizontal="left" vertical="center"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7" fillId="0" borderId="1" xfId="0" applyFont="1" applyBorder="1" applyAlignment="1">
      <alignment vertical="top" wrapText="1"/>
    </xf>
    <xf numFmtId="0" fontId="0" fillId="5" borderId="1" xfId="0" applyFont="1" applyFill="1" applyBorder="1" applyAlignment="1">
      <alignment vertical="top"/>
    </xf>
    <xf numFmtId="0" fontId="0" fillId="5" borderId="1" xfId="0" applyFont="1" applyFill="1" applyBorder="1"/>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zoomScale="80" zoomScaleNormal="80" zoomScalePageLayoutView="70" workbookViewId="0">
      <selection activeCell="I9" sqref="I9"/>
    </sheetView>
  </sheetViews>
  <sheetFormatPr defaultColWidth="9.140625" defaultRowHeight="15.75" x14ac:dyDescent="0.25"/>
  <cols>
    <col min="1" max="1" width="6.5703125" style="16" customWidth="1"/>
    <col min="2" max="2" width="20" style="45" customWidth="1"/>
    <col min="3" max="3" width="7.5703125" style="18" customWidth="1"/>
    <col min="4" max="4" width="11.140625" style="18" customWidth="1"/>
    <col min="5" max="5" width="13.42578125" style="2" customWidth="1"/>
    <col min="6" max="7" width="14.7109375" style="46" customWidth="1"/>
    <col min="8" max="8" width="60" style="17" hidden="1" customWidth="1"/>
    <col min="9" max="9" width="61" style="18" customWidth="1"/>
    <col min="10" max="10" width="29.42578125" style="18" customWidth="1"/>
    <col min="11" max="16384" width="9.140625" style="18"/>
  </cols>
  <sheetData>
    <row r="1" spans="1:10" ht="37.5" customHeight="1" x14ac:dyDescent="0.25">
      <c r="B1" s="64" t="s">
        <v>61</v>
      </c>
      <c r="C1" s="64"/>
      <c r="D1" s="64"/>
      <c r="E1" s="64"/>
      <c r="F1" s="64"/>
      <c r="G1" s="64"/>
    </row>
    <row r="2" spans="1:10" ht="21.95" customHeight="1" x14ac:dyDescent="0.25">
      <c r="B2" s="65" t="s">
        <v>21</v>
      </c>
      <c r="C2" s="66"/>
      <c r="D2" s="66"/>
      <c r="E2" s="66"/>
      <c r="F2" s="66"/>
      <c r="G2" s="67"/>
    </row>
    <row r="3" spans="1:10" s="23" customFormat="1" ht="10.5" customHeight="1" x14ac:dyDescent="0.25">
      <c r="A3" s="19"/>
      <c r="B3" s="20"/>
      <c r="C3" s="20"/>
      <c r="D3" s="20"/>
      <c r="E3" s="21"/>
      <c r="F3" s="20"/>
      <c r="G3" s="20"/>
      <c r="H3" s="22"/>
    </row>
    <row r="4" spans="1:10" s="1" customFormat="1" ht="15" customHeight="1" x14ac:dyDescent="0.25">
      <c r="A4" s="16"/>
      <c r="B4" s="24" t="s">
        <v>17</v>
      </c>
      <c r="C4" s="68" t="s">
        <v>22</v>
      </c>
      <c r="D4" s="68"/>
      <c r="E4" s="68"/>
      <c r="F4" s="68"/>
      <c r="G4" s="68"/>
      <c r="H4" s="25"/>
    </row>
    <row r="5" spans="1:10" s="1" customFormat="1" ht="15" customHeight="1" x14ac:dyDescent="0.25">
      <c r="A5" s="16"/>
      <c r="B5" s="24" t="s">
        <v>18</v>
      </c>
      <c r="C5" s="68" t="s">
        <v>23</v>
      </c>
      <c r="D5" s="68"/>
      <c r="E5" s="68"/>
      <c r="F5" s="68"/>
      <c r="G5" s="68"/>
      <c r="H5" s="25"/>
    </row>
    <row r="6" spans="1:10" s="23" customFormat="1" ht="10.5" customHeight="1" x14ac:dyDescent="0.25">
      <c r="A6" s="19"/>
      <c r="B6" s="20"/>
      <c r="C6" s="20"/>
      <c r="D6" s="20"/>
      <c r="E6" s="21"/>
      <c r="F6" s="20"/>
      <c r="G6" s="20"/>
      <c r="H6" s="22"/>
    </row>
    <row r="7" spans="1:10" s="29" customFormat="1" ht="71.25" customHeight="1" x14ac:dyDescent="0.25">
      <c r="A7" s="26" t="s">
        <v>11</v>
      </c>
      <c r="B7" s="27" t="s">
        <v>20</v>
      </c>
      <c r="C7" s="3" t="s">
        <v>6</v>
      </c>
      <c r="D7" s="51" t="s">
        <v>8</v>
      </c>
      <c r="E7" s="52" t="s">
        <v>10</v>
      </c>
      <c r="F7" s="12" t="s">
        <v>7</v>
      </c>
      <c r="G7" s="12" t="s">
        <v>9</v>
      </c>
      <c r="H7" s="28" t="s">
        <v>12</v>
      </c>
      <c r="I7" s="12" t="s">
        <v>35</v>
      </c>
      <c r="J7" s="12" t="s">
        <v>36</v>
      </c>
    </row>
    <row r="8" spans="1:10" s="29" customFormat="1" ht="409.5" x14ac:dyDescent="0.25">
      <c r="A8" s="30" t="s">
        <v>48</v>
      </c>
      <c r="B8" s="55" t="s">
        <v>24</v>
      </c>
      <c r="C8" s="56" t="s">
        <v>0</v>
      </c>
      <c r="D8" s="56">
        <v>1</v>
      </c>
      <c r="E8" s="53"/>
      <c r="F8" s="31">
        <f t="shared" ref="F8:F18" si="0">D8*E8</f>
        <v>0</v>
      </c>
      <c r="G8" s="32">
        <f t="shared" ref="G8:G18" si="1">F8*1.2</f>
        <v>0</v>
      </c>
      <c r="H8" s="54"/>
      <c r="I8" s="63" t="s">
        <v>37</v>
      </c>
      <c r="J8" s="79"/>
    </row>
    <row r="9" spans="1:10" s="29" customFormat="1" ht="266.25" customHeight="1" x14ac:dyDescent="0.25">
      <c r="A9" s="30" t="s">
        <v>49</v>
      </c>
      <c r="B9" s="57" t="s">
        <v>25</v>
      </c>
      <c r="C9" s="56" t="s">
        <v>0</v>
      </c>
      <c r="D9" s="56">
        <v>1</v>
      </c>
      <c r="E9" s="53"/>
      <c r="F9" s="31">
        <f t="shared" si="0"/>
        <v>0</v>
      </c>
      <c r="G9" s="32">
        <f t="shared" si="1"/>
        <v>0</v>
      </c>
      <c r="H9" s="54"/>
      <c r="I9" s="78" t="s">
        <v>46</v>
      </c>
      <c r="J9" s="79"/>
    </row>
    <row r="10" spans="1:10" s="29" customFormat="1" ht="168.75" customHeight="1" x14ac:dyDescent="0.25">
      <c r="A10" s="30" t="s">
        <v>50</v>
      </c>
      <c r="B10" s="57" t="s">
        <v>26</v>
      </c>
      <c r="C10" s="56" t="s">
        <v>16</v>
      </c>
      <c r="D10" s="56">
        <v>1</v>
      </c>
      <c r="E10" s="53"/>
      <c r="F10" s="31">
        <f t="shared" si="0"/>
        <v>0</v>
      </c>
      <c r="G10" s="32">
        <f t="shared" si="1"/>
        <v>0</v>
      </c>
      <c r="H10" s="54"/>
      <c r="I10" s="78" t="s">
        <v>41</v>
      </c>
      <c r="J10" s="79"/>
    </row>
    <row r="11" spans="1:10" s="29" customFormat="1" ht="117.75" customHeight="1" x14ac:dyDescent="0.25">
      <c r="A11" s="30" t="s">
        <v>51</v>
      </c>
      <c r="B11" s="57" t="s">
        <v>27</v>
      </c>
      <c r="C11" s="56" t="s">
        <v>16</v>
      </c>
      <c r="D11" s="56">
        <v>1</v>
      </c>
      <c r="E11" s="53"/>
      <c r="F11" s="31">
        <f t="shared" si="0"/>
        <v>0</v>
      </c>
      <c r="G11" s="32">
        <f t="shared" si="1"/>
        <v>0</v>
      </c>
      <c r="H11" s="54"/>
      <c r="I11" s="78" t="s">
        <v>38</v>
      </c>
      <c r="J11" s="79"/>
    </row>
    <row r="12" spans="1:10" s="29" customFormat="1" ht="237.75" customHeight="1" x14ac:dyDescent="0.25">
      <c r="A12" s="30" t="s">
        <v>52</v>
      </c>
      <c r="B12" s="57" t="s">
        <v>28</v>
      </c>
      <c r="C12" s="56" t="s">
        <v>0</v>
      </c>
      <c r="D12" s="56">
        <v>1</v>
      </c>
      <c r="E12" s="53"/>
      <c r="F12" s="31">
        <f t="shared" si="0"/>
        <v>0</v>
      </c>
      <c r="G12" s="32">
        <f t="shared" si="1"/>
        <v>0</v>
      </c>
      <c r="H12" s="54"/>
      <c r="I12" s="78" t="s">
        <v>42</v>
      </c>
      <c r="J12" s="79"/>
    </row>
    <row r="13" spans="1:10" s="29" customFormat="1" ht="220.5" customHeight="1" x14ac:dyDescent="0.25">
      <c r="A13" s="30" t="s">
        <v>53</v>
      </c>
      <c r="B13" s="57" t="s">
        <v>29</v>
      </c>
      <c r="C13" s="56" t="s">
        <v>0</v>
      </c>
      <c r="D13" s="56">
        <v>16</v>
      </c>
      <c r="E13" s="53"/>
      <c r="F13" s="31">
        <f t="shared" si="0"/>
        <v>0</v>
      </c>
      <c r="G13" s="32">
        <f t="shared" si="1"/>
        <v>0</v>
      </c>
      <c r="H13" s="54"/>
      <c r="I13" s="78" t="s">
        <v>43</v>
      </c>
      <c r="J13" s="79"/>
    </row>
    <row r="14" spans="1:10" s="29" customFormat="1" ht="305.25" customHeight="1" x14ac:dyDescent="0.25">
      <c r="A14" s="30" t="s">
        <v>54</v>
      </c>
      <c r="B14" s="57" t="s">
        <v>30</v>
      </c>
      <c r="C14" s="56" t="s">
        <v>0</v>
      </c>
      <c r="D14" s="56">
        <v>1</v>
      </c>
      <c r="E14" s="53"/>
      <c r="F14" s="31">
        <f t="shared" si="0"/>
        <v>0</v>
      </c>
      <c r="G14" s="32">
        <f t="shared" si="1"/>
        <v>0</v>
      </c>
      <c r="H14" s="54"/>
      <c r="I14" s="78" t="s">
        <v>44</v>
      </c>
      <c r="J14" s="79"/>
    </row>
    <row r="15" spans="1:10" s="29" customFormat="1" ht="65.25" customHeight="1" x14ac:dyDescent="0.25">
      <c r="A15" s="30" t="s">
        <v>55</v>
      </c>
      <c r="B15" s="57" t="s">
        <v>31</v>
      </c>
      <c r="C15" s="56" t="s">
        <v>0</v>
      </c>
      <c r="D15" s="56">
        <v>1</v>
      </c>
      <c r="E15" s="53"/>
      <c r="F15" s="31">
        <f t="shared" si="0"/>
        <v>0</v>
      </c>
      <c r="G15" s="32">
        <f t="shared" si="1"/>
        <v>0</v>
      </c>
      <c r="H15" s="54"/>
      <c r="I15" s="78" t="s">
        <v>47</v>
      </c>
      <c r="J15" s="79"/>
    </row>
    <row r="16" spans="1:10" s="29" customFormat="1" ht="179.25" customHeight="1" x14ac:dyDescent="0.25">
      <c r="A16" s="30" t="s">
        <v>56</v>
      </c>
      <c r="B16" s="57" t="s">
        <v>26</v>
      </c>
      <c r="C16" s="56" t="s">
        <v>16</v>
      </c>
      <c r="D16" s="56">
        <v>1</v>
      </c>
      <c r="E16" s="53"/>
      <c r="F16" s="31">
        <f t="shared" si="0"/>
        <v>0</v>
      </c>
      <c r="G16" s="32">
        <f t="shared" si="1"/>
        <v>0</v>
      </c>
      <c r="H16" s="54"/>
      <c r="I16" s="78" t="s">
        <v>41</v>
      </c>
      <c r="J16" s="79"/>
    </row>
    <row r="17" spans="1:10" s="29" customFormat="1" ht="114" customHeight="1" x14ac:dyDescent="0.25">
      <c r="A17" s="30" t="s">
        <v>57</v>
      </c>
      <c r="B17" s="57" t="s">
        <v>27</v>
      </c>
      <c r="C17" s="56" t="s">
        <v>16</v>
      </c>
      <c r="D17" s="56">
        <v>1</v>
      </c>
      <c r="E17" s="53"/>
      <c r="F17" s="31">
        <f t="shared" si="0"/>
        <v>0</v>
      </c>
      <c r="G17" s="32">
        <f t="shared" si="1"/>
        <v>0</v>
      </c>
      <c r="H17" s="54"/>
      <c r="I17" s="78" t="s">
        <v>38</v>
      </c>
      <c r="J17" s="79"/>
    </row>
    <row r="18" spans="1:10" s="29" customFormat="1" ht="189.75" customHeight="1" x14ac:dyDescent="0.25">
      <c r="A18" s="30" t="s">
        <v>58</v>
      </c>
      <c r="B18" s="58" t="s">
        <v>32</v>
      </c>
      <c r="C18" s="56" t="s">
        <v>16</v>
      </c>
      <c r="D18" s="56">
        <v>1</v>
      </c>
      <c r="E18" s="53"/>
      <c r="F18" s="31">
        <f t="shared" si="0"/>
        <v>0</v>
      </c>
      <c r="G18" s="32">
        <f t="shared" si="1"/>
        <v>0</v>
      </c>
      <c r="H18" s="54"/>
      <c r="I18" s="78" t="s">
        <v>39</v>
      </c>
      <c r="J18" s="79"/>
    </row>
    <row r="19" spans="1:10" ht="297" customHeight="1" x14ac:dyDescent="0.25">
      <c r="A19" s="30" t="s">
        <v>59</v>
      </c>
      <c r="B19" s="57" t="s">
        <v>33</v>
      </c>
      <c r="C19" s="56" t="s">
        <v>16</v>
      </c>
      <c r="D19" s="56">
        <v>1</v>
      </c>
      <c r="E19" s="61"/>
      <c r="F19" s="31">
        <f>D19*E19</f>
        <v>0</v>
      </c>
      <c r="G19" s="32">
        <f>F19*1.2</f>
        <v>0</v>
      </c>
      <c r="H19" s="33" t="s">
        <v>13</v>
      </c>
      <c r="I19" s="78" t="s">
        <v>40</v>
      </c>
      <c r="J19" s="80"/>
    </row>
    <row r="20" spans="1:10" ht="222" customHeight="1" x14ac:dyDescent="0.25">
      <c r="A20" s="30" t="s">
        <v>60</v>
      </c>
      <c r="B20" s="59" t="s">
        <v>34</v>
      </c>
      <c r="C20" s="60" t="s">
        <v>16</v>
      </c>
      <c r="D20" s="60">
        <v>16</v>
      </c>
      <c r="E20" s="62"/>
      <c r="F20" s="31">
        <f t="shared" ref="F20" si="2">D20*E20</f>
        <v>0</v>
      </c>
      <c r="G20" s="34">
        <f t="shared" ref="G20" si="3">F20*1.2</f>
        <v>0</v>
      </c>
      <c r="H20" s="33" t="s">
        <v>14</v>
      </c>
      <c r="I20" s="78" t="s">
        <v>45</v>
      </c>
      <c r="J20" s="80"/>
    </row>
    <row r="21" spans="1:10" ht="47.25" x14ac:dyDescent="0.25">
      <c r="A21" s="35"/>
      <c r="B21" s="47" t="s">
        <v>19</v>
      </c>
      <c r="C21" s="48"/>
      <c r="D21" s="48"/>
      <c r="E21" s="49"/>
      <c r="F21" s="50">
        <f>SUM(F19:F20)</f>
        <v>0</v>
      </c>
      <c r="G21" s="50">
        <f>SUM(G19:G20)</f>
        <v>0</v>
      </c>
    </row>
    <row r="22" spans="1:10" s="39" customFormat="1" x14ac:dyDescent="0.25">
      <c r="A22" s="36"/>
      <c r="B22" s="4"/>
      <c r="C22" s="5"/>
      <c r="D22" s="5"/>
      <c r="E22" s="37"/>
      <c r="F22" s="6"/>
      <c r="G22" s="7"/>
      <c r="H22" s="38"/>
    </row>
    <row r="23" spans="1:10" x14ac:dyDescent="0.25">
      <c r="A23" s="36"/>
      <c r="B23" s="8"/>
      <c r="C23" s="13"/>
      <c r="D23" s="13"/>
      <c r="E23" s="14"/>
      <c r="F23" s="15"/>
      <c r="G23" s="15"/>
    </row>
    <row r="24" spans="1:10" s="39" customFormat="1" x14ac:dyDescent="0.25">
      <c r="A24" s="36"/>
      <c r="B24" s="8"/>
      <c r="C24" s="9"/>
      <c r="D24" s="9"/>
      <c r="E24" s="40"/>
      <c r="F24" s="10"/>
      <c r="G24" s="11"/>
      <c r="H24" s="38"/>
    </row>
    <row r="25" spans="1:10" x14ac:dyDescent="0.25">
      <c r="A25" s="36"/>
      <c r="B25" s="41" t="s">
        <v>1</v>
      </c>
      <c r="C25" s="42"/>
      <c r="D25" s="42"/>
      <c r="E25" s="43"/>
      <c r="F25" s="43"/>
      <c r="G25" s="44"/>
    </row>
    <row r="26" spans="1:10" ht="15.75" customHeight="1" x14ac:dyDescent="0.25">
      <c r="A26" s="36"/>
      <c r="B26" s="69" t="s">
        <v>2</v>
      </c>
      <c r="C26" s="70"/>
      <c r="D26" s="70"/>
      <c r="E26" s="70"/>
      <c r="F26" s="70"/>
      <c r="G26" s="71"/>
    </row>
    <row r="27" spans="1:10" ht="15.75" customHeight="1" x14ac:dyDescent="0.25">
      <c r="A27" s="36"/>
      <c r="B27" s="69" t="s">
        <v>3</v>
      </c>
      <c r="C27" s="70"/>
      <c r="D27" s="70"/>
      <c r="E27" s="70"/>
      <c r="F27" s="70"/>
      <c r="G27" s="71"/>
    </row>
    <row r="28" spans="1:10" ht="15.75" customHeight="1" x14ac:dyDescent="0.25">
      <c r="A28" s="36"/>
      <c r="B28" s="69" t="s">
        <v>4</v>
      </c>
      <c r="C28" s="70"/>
      <c r="D28" s="70"/>
      <c r="E28" s="70"/>
      <c r="F28" s="70"/>
      <c r="G28" s="71"/>
    </row>
    <row r="29" spans="1:10" ht="15.75" customHeight="1" x14ac:dyDescent="0.25">
      <c r="A29" s="36"/>
      <c r="B29" s="69" t="s">
        <v>5</v>
      </c>
      <c r="C29" s="70"/>
      <c r="D29" s="70"/>
      <c r="E29" s="70"/>
      <c r="F29" s="70"/>
      <c r="G29" s="71"/>
    </row>
    <row r="30" spans="1:10" ht="15.75" customHeight="1" x14ac:dyDescent="0.25">
      <c r="A30" s="36"/>
      <c r="B30" s="72"/>
      <c r="C30" s="73"/>
      <c r="D30" s="73"/>
      <c r="E30" s="73"/>
      <c r="F30" s="73"/>
      <c r="G30" s="74"/>
    </row>
    <row r="31" spans="1:10" ht="15.75" customHeight="1" x14ac:dyDescent="0.25">
      <c r="A31" s="36"/>
      <c r="B31" s="75" t="s">
        <v>15</v>
      </c>
      <c r="C31" s="76"/>
      <c r="D31" s="76"/>
      <c r="E31" s="76"/>
      <c r="F31" s="76"/>
      <c r="G31" s="77"/>
    </row>
  </sheetData>
  <mergeCells count="10">
    <mergeCell ref="B29:G29"/>
    <mergeCell ref="B30:G30"/>
    <mergeCell ref="B31:G31"/>
    <mergeCell ref="B27:G27"/>
    <mergeCell ref="B28:G28"/>
    <mergeCell ref="B1:G1"/>
    <mergeCell ref="B2:G2"/>
    <mergeCell ref="C4:G4"/>
    <mergeCell ref="C5:G5"/>
    <mergeCell ref="B26:G26"/>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Rozpis Tech a tech vybav - IKT</vt:lpstr>
      <vt:lpstr>'Rozpis Tech a tech vybav - IKT'!OLE_LINK5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Drahoslava Gmitrová</cp:lastModifiedBy>
  <cp:lastPrinted>2018-07-17T12:50:53Z</cp:lastPrinted>
  <dcterms:created xsi:type="dcterms:W3CDTF">2014-09-17T15:52:29Z</dcterms:created>
  <dcterms:modified xsi:type="dcterms:W3CDTF">2020-02-18T21:04:09Z</dcterms:modified>
</cp:coreProperties>
</file>