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rablova2722548\AppData\Local\Microsoft\Windows\INetCache\Content.Outlook\3ZVQ71ZL\"/>
    </mc:Choice>
  </mc:AlternateContent>
  <bookViews>
    <workbookView xWindow="-120" yWindow="-120" windowWidth="29040" windowHeight="15840"/>
  </bookViews>
  <sheets>
    <sheet name="Štruktúrovaný rozpočet ceny"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5" i="1" l="1"/>
  <c r="J105" i="1"/>
  <c r="J13" i="1"/>
  <c r="J46" i="1"/>
  <c r="J62" i="1"/>
  <c r="J73" i="1"/>
  <c r="J81"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H4" i="1"/>
  <c r="J4" i="1" s="1"/>
  <c r="H5" i="1"/>
  <c r="J5" i="1" s="1"/>
  <c r="H6" i="1"/>
  <c r="J6" i="1" s="1"/>
  <c r="H7" i="1"/>
  <c r="J7" i="1" s="1"/>
  <c r="H8" i="1"/>
  <c r="J8" i="1" s="1"/>
  <c r="H9" i="1"/>
  <c r="J9" i="1" s="1"/>
  <c r="H10" i="1"/>
  <c r="J10" i="1" s="1"/>
  <c r="H11" i="1"/>
  <c r="J11" i="1" s="1"/>
  <c r="H12" i="1"/>
  <c r="J12" i="1" s="1"/>
  <c r="H13" i="1"/>
  <c r="H14" i="1"/>
  <c r="J14" i="1" s="1"/>
  <c r="H15" i="1"/>
  <c r="J15" i="1" s="1"/>
  <c r="H16" i="1"/>
  <c r="J16" i="1" s="1"/>
  <c r="H17" i="1"/>
  <c r="J17" i="1" s="1"/>
  <c r="H18" i="1"/>
  <c r="J18" i="1" s="1"/>
  <c r="H19" i="1"/>
  <c r="J19" i="1" s="1"/>
  <c r="H20" i="1"/>
  <c r="J20" i="1" s="1"/>
  <c r="H21" i="1"/>
  <c r="J21" i="1" s="1"/>
  <c r="H22" i="1"/>
  <c r="J22" i="1" s="1"/>
  <c r="H23" i="1"/>
  <c r="J23" i="1" s="1"/>
  <c r="H24" i="1"/>
  <c r="J24" i="1" s="1"/>
  <c r="H25" i="1"/>
  <c r="J25" i="1" s="1"/>
  <c r="H26" i="1"/>
  <c r="J26" i="1" s="1"/>
  <c r="H27" i="1"/>
  <c r="J27" i="1" s="1"/>
  <c r="H28" i="1"/>
  <c r="J28" i="1" s="1"/>
  <c r="H29" i="1"/>
  <c r="J29" i="1" s="1"/>
  <c r="H30" i="1"/>
  <c r="J30" i="1" s="1"/>
  <c r="H31" i="1"/>
  <c r="J31" i="1" s="1"/>
  <c r="H32" i="1"/>
  <c r="J32" i="1" s="1"/>
  <c r="H33" i="1"/>
  <c r="J33" i="1" s="1"/>
  <c r="H34" i="1"/>
  <c r="J34" i="1" s="1"/>
  <c r="H35" i="1"/>
  <c r="J35" i="1" s="1"/>
  <c r="H36" i="1"/>
  <c r="J36" i="1" s="1"/>
  <c r="H37" i="1"/>
  <c r="J37" i="1" s="1"/>
  <c r="H38" i="1"/>
  <c r="J38" i="1" s="1"/>
  <c r="H39" i="1"/>
  <c r="J39" i="1" s="1"/>
  <c r="H40" i="1"/>
  <c r="J40" i="1" s="1"/>
  <c r="H41" i="1"/>
  <c r="J41" i="1" s="1"/>
  <c r="H42" i="1"/>
  <c r="J42" i="1" s="1"/>
  <c r="H43" i="1"/>
  <c r="J43" i="1" s="1"/>
  <c r="H44" i="1"/>
  <c r="J44" i="1" s="1"/>
  <c r="H45" i="1"/>
  <c r="J45" i="1" s="1"/>
  <c r="H46" i="1"/>
  <c r="H47" i="1"/>
  <c r="J47" i="1" s="1"/>
  <c r="H48" i="1"/>
  <c r="J48" i="1" s="1"/>
  <c r="H49" i="1"/>
  <c r="J49" i="1" s="1"/>
  <c r="H50" i="1"/>
  <c r="J50" i="1" s="1"/>
  <c r="H51" i="1"/>
  <c r="J51" i="1" s="1"/>
  <c r="H52" i="1"/>
  <c r="J52" i="1" s="1"/>
  <c r="H53" i="1"/>
  <c r="J53" i="1" s="1"/>
  <c r="H54" i="1"/>
  <c r="J54" i="1" s="1"/>
  <c r="H55" i="1"/>
  <c r="J55" i="1" s="1"/>
  <c r="H56" i="1"/>
  <c r="J56" i="1" s="1"/>
  <c r="H57" i="1"/>
  <c r="J57" i="1" s="1"/>
  <c r="H58" i="1"/>
  <c r="J58" i="1" s="1"/>
  <c r="H59" i="1"/>
  <c r="J59" i="1" s="1"/>
  <c r="H60" i="1"/>
  <c r="J60" i="1" s="1"/>
  <c r="H61" i="1"/>
  <c r="J61" i="1" s="1"/>
  <c r="H62" i="1"/>
  <c r="H63" i="1"/>
  <c r="J63" i="1" s="1"/>
  <c r="H64" i="1"/>
  <c r="J64" i="1" s="1"/>
  <c r="H65" i="1"/>
  <c r="J65" i="1" s="1"/>
  <c r="H66" i="1"/>
  <c r="J66" i="1" s="1"/>
  <c r="H67" i="1"/>
  <c r="J67" i="1" s="1"/>
  <c r="H68" i="1"/>
  <c r="J68" i="1" s="1"/>
  <c r="H69" i="1"/>
  <c r="J69" i="1" s="1"/>
  <c r="H70" i="1"/>
  <c r="J70" i="1" s="1"/>
  <c r="H71" i="1"/>
  <c r="J71" i="1" s="1"/>
  <c r="H72" i="1"/>
  <c r="J72" i="1" s="1"/>
  <c r="H73" i="1"/>
  <c r="H74" i="1"/>
  <c r="J74" i="1" s="1"/>
  <c r="H75" i="1"/>
  <c r="J75" i="1" s="1"/>
  <c r="H76" i="1"/>
  <c r="J76" i="1" s="1"/>
  <c r="H77" i="1"/>
  <c r="J77" i="1" s="1"/>
  <c r="H78" i="1"/>
  <c r="J78" i="1" s="1"/>
  <c r="H79" i="1"/>
  <c r="J79" i="1" s="1"/>
  <c r="H80" i="1"/>
  <c r="J80" i="1" s="1"/>
  <c r="H81" i="1"/>
  <c r="H82" i="1"/>
  <c r="J82" i="1" s="1"/>
  <c r="H83" i="1"/>
  <c r="J83" i="1" s="1"/>
  <c r="H84" i="1"/>
  <c r="J84" i="1" s="1"/>
  <c r="H85" i="1"/>
  <c r="J85" i="1" s="1"/>
  <c r="H86" i="1"/>
  <c r="J86" i="1" s="1"/>
  <c r="H87" i="1"/>
  <c r="J87" i="1" s="1"/>
  <c r="H88" i="1"/>
  <c r="J88" i="1" s="1"/>
  <c r="H89" i="1"/>
  <c r="J89" i="1" s="1"/>
  <c r="H90" i="1"/>
  <c r="J90" i="1" s="1"/>
  <c r="H91" i="1"/>
  <c r="J91" i="1" s="1"/>
  <c r="H92" i="1"/>
  <c r="J92" i="1" s="1"/>
  <c r="H93" i="1"/>
  <c r="J93" i="1" s="1"/>
  <c r="H94" i="1"/>
  <c r="J94" i="1" s="1"/>
  <c r="H95" i="1"/>
  <c r="J95" i="1" s="1"/>
  <c r="H96" i="1"/>
  <c r="J96" i="1" s="1"/>
  <c r="H97" i="1"/>
  <c r="J97" i="1" s="1"/>
  <c r="H98" i="1"/>
  <c r="J98" i="1" s="1"/>
  <c r="H99" i="1"/>
  <c r="J99" i="1" s="1"/>
  <c r="H100" i="1"/>
  <c r="J100" i="1" s="1"/>
  <c r="H101" i="1"/>
  <c r="J101" i="1" s="1"/>
  <c r="H102" i="1"/>
  <c r="J102" i="1" s="1"/>
  <c r="H103" i="1"/>
  <c r="J103" i="1" s="1"/>
  <c r="H104" i="1"/>
  <c r="J104" i="1" s="1"/>
  <c r="J2" i="1"/>
</calcChain>
</file>

<file path=xl/sharedStrings.xml><?xml version="1.0" encoding="utf-8"?>
<sst xmlns="http://schemas.openxmlformats.org/spreadsheetml/2006/main" count="320" uniqueCount="217">
  <si>
    <t>Druh tovaru</t>
  </si>
  <si>
    <t>Opis predmetu zákazky - Minimálne požiadavky na predmet plnenia</t>
  </si>
  <si>
    <t>P. č.</t>
  </si>
  <si>
    <t>CENA s DPH</t>
  </si>
  <si>
    <t>CENA bez DPH</t>
  </si>
  <si>
    <t>CENA  CELKOM bez DPH</t>
  </si>
  <si>
    <t>CENA  CELKOM s DPH</t>
  </si>
  <si>
    <t>Defibrilačné elektródy pre dospelých k AED r.1</t>
  </si>
  <si>
    <t>Defibrilačné elektródy pre deti k AED r.1</t>
  </si>
  <si>
    <t>Batéria k AED r.1</t>
  </si>
  <si>
    <t>Nástenný držiak pre AED</t>
  </si>
  <si>
    <t>Držiak do vozidla pre AED</t>
  </si>
  <si>
    <t>Batoh pre AED</t>
  </si>
  <si>
    <t>Ochranná taška pre AED r.1</t>
  </si>
  <si>
    <t>Jednorazový snímač kvality KPR pre AED r.1</t>
  </si>
  <si>
    <t xml:space="preserve">Prepojovací kábel k snímaču kvality KPR pre AED r.1 </t>
  </si>
  <si>
    <t>Tréningová batéria k AED r.1</t>
  </si>
  <si>
    <t>Ochranná taška pre AED r.15</t>
  </si>
  <si>
    <t>Kľúč pre defibriláciu novorodencov a deti</t>
  </si>
  <si>
    <t>Tréningové AED</t>
  </si>
  <si>
    <t>Figurína dospelého pre nácvik odstraňovania cudzích predmetov z dýchacích ciest</t>
  </si>
  <si>
    <t>Trenažér zaistenia dýchacích ciest dospelého (iba hlava)</t>
  </si>
  <si>
    <t>Celotelová figurína dospelého na výučbu kardiopulmonálnej resuscitácie s AW hlavou</t>
  </si>
  <si>
    <t>Tréningová súprava na zastavenie masívneho krvácania</t>
  </si>
  <si>
    <t>Tréningová pomôcka rozrezanej brušnej dutiny s vyskočeným črevom</t>
  </si>
  <si>
    <t>Tréningová pomôcka strelnej rany trupu</t>
  </si>
  <si>
    <t>Tréningová pomôcka strelnej rany končatiny</t>
  </si>
  <si>
    <t>Tréningová pomôcka otvorenej zlomeniny končatiny</t>
  </si>
  <si>
    <t>Tréningová súprava penetračnej rany trupu</t>
  </si>
  <si>
    <t>Falošná krv</t>
  </si>
  <si>
    <t>Mäkká nádoba s manualnou pumpou na falošnú krv</t>
  </si>
  <si>
    <t xml:space="preserve">Tréningová sada na penetračné rany trupu s tromi vymeniteľnými predmetmi obsahuje :
o    silikónovú lištu s montážnym otvorom pre nástavce
o    nástavec rukoväte noža
o    nástavec stavebného kovového kovania
o    nástavec konára
Vyrobené z mäkkého vysokokvalitného silikónu, vysokoodolného, bez latexu
Opatrená elastickým fixačným systémom na suchý zips s možnosťou upevniť na väčšinu veľkostí asistenta alebo figuríny 
Možnosť použiť make-up a následne ho spolu s falošnou krvou ľahko odstrániť bežnou vodou
Hmotnosť : 0,5 ±02 kg                        
Rozmery : 100 ±2cm x 15 x 1 cm                                                                                    </t>
  </si>
  <si>
    <t>Univerzálne elektródy pre deti aj dospelých so senzorom sily a rytmu dodávaných kompresií pri KPR
je ich možné použiť pre defibriláciu a monitorovanie EKG
vhodné pre defibrilátory AED 3
príslušenstvo: rukavice, dýchacia rúška, dezinfekčný ubrúsok, nožničky, holiaci strojček a malý uteráčik na osušenie pacientovej pokožky</t>
  </si>
  <si>
    <t>Elektródy k AED ZOLL+ dospelý</t>
  </si>
  <si>
    <t>Elektródy k AED ZOLL+    deti</t>
  </si>
  <si>
    <t>Elektródy k AED ZOLL 3 - univerzálne pre deti aj dospelých</t>
  </si>
  <si>
    <t>Batéria k AED ZOLL 3</t>
  </si>
  <si>
    <t>Sada batérií k AED ZOLL+</t>
  </si>
  <si>
    <t xml:space="preserve">Multifunkčné dvojdielne elektródy pre deti k AED ZOLL + </t>
  </si>
  <si>
    <t>Defibrilačné elektródy pre dospelých so senzorom sily a rytmu dodávaných kompresií pri KPR
je ich možné použiť pre defibriláciu a monitorovanie EKG
vhodné pre defibrilátory AED Plus
príslušenstvo: rukavice, dýchacia rúška, dezinfekčný ubrúsok, nožničky, holiaci strojček a malý uteráčik na osušenie pacientovej pokožky</t>
  </si>
  <si>
    <t>Nenabíjacia batéria pre AED ZOLL 3</t>
  </si>
  <si>
    <t>Resuscitačná figurína - torzo - dospelý</t>
  </si>
  <si>
    <t xml:space="preserve">Jednorazový senzor na meranie SpCO, SpO2 </t>
  </si>
  <si>
    <t xml:space="preserve">Nebulizačný prístroj </t>
  </si>
  <si>
    <t>Pĺúcne vaky so senzorom</t>
  </si>
  <si>
    <t>Tvárové rúšky na resuscitačnú figurínu</t>
  </si>
  <si>
    <t>Tréningová súprava na managment nosohltanových dýchacích ciest</t>
  </si>
  <si>
    <t>Tréningová pomôcka 3. a 4. stupňa popáleniny končatiny</t>
  </si>
  <si>
    <t>Tréningová súprava na strelné poranenie v oblasti slabín</t>
  </si>
  <si>
    <t>Tréningová súprava na výcvik zručnosti pri kontrole krvácania - strelná rana v oblasti slabín. Používa sa na nácvik prednemocničnej starostlivosti o pacienta na kontrolu krvácania, kde nie je možná aplikácia turniketu.
Vysoko realistický trenažér sa dá pripevniť na figurínu aj na herca pomocou spoľahlivého mäkkého a elastického systému zapínania na suchý zips. 
Krvácanie je nezávisle riadené inštruktorom s manuálnym systémom na dodávanie krvi s manuálnou pumpou na imitáciu venózneho alebo arteriálneho pulzného krvácania. Pomáha školenému získať okamžitú spätnú väzbu, či je úspešný pri zvládaní krvácania (koniec krvácania).
Obsah balenia:
– realistický kompaktný simulátor s jednou veľkou ranou
– pokročilý systém krvného zásobovania s manuálnou pumpou
Hmotnosť  : 1 kg ± 0,1kg
Rozmery 22 × 32 × 1 cm ± 1cm + fixačný systém</t>
  </si>
  <si>
    <t>Kamuflážová krv</t>
  </si>
  <si>
    <t>Umelá krv najvyššej kvality k simulácií zranení. Umelá krv sa ľahko nanáša na pokožku a ľahko sa zmýva. Použite ju na vytvorenie hlbokých rezných rán alebo chýbajúcich končatín. Objem : 450 až 500ml.</t>
  </si>
  <si>
    <t>Koncentrovaný prášok na simulácie a tréningy kontroly krvácania. Možno použiť so všetkými tréningovými pomôckami . Farba hotového roztoku je veľmi blízka farbe skutočnej ľudskej krvi. Neobsahuje koagulant. Hmotnosť min. 10g. ( cca 6l umelej krvy )</t>
  </si>
  <si>
    <t xml:space="preserve">Tréningové škrtidlo si zachováva všetky prednosti zdravotníckej pomôcky určenej do taktického prostredia. Na zastavenie krvácania  horných aj dolných končatín. Vyrobené z mäkkého a priedušného materiálu zabraňujúceho odieraniu či popáleniu kože. Možnosť ovládania jednou rukou.  Kovová navíjacia tyč pre vyvinutie tlaku na ranu pre efektívnejšie zastavenie krvácania. Systém na zabránenie náhodného otvorenia. Miesto na zapísanie času aplikácie. Čierna farba. Bez obsahu latexu, ftalátov. Dĺžka v rozloženom stave 96cm x 4m. Hmotnosť 82g. Rozmer v zloženom stave 16x6x4cm.  </t>
  </si>
  <si>
    <t>Škrtidlo CAT na tréningové účely, taktické, čierne</t>
  </si>
  <si>
    <t>Pľúcne  vaky / 50ks / 1 bal</t>
  </si>
  <si>
    <t>Tvárová rúška / 50 ks / 1 bal</t>
  </si>
  <si>
    <t>Batéria k zásahovému AED r.15</t>
  </si>
  <si>
    <t>Defibrilačné elektródy pre deti a dospelých k zásahovému AED r. 15</t>
  </si>
  <si>
    <t>Figurína KPR dieťa</t>
  </si>
  <si>
    <t>Figurína -torzo dospelého pre nácvik odstraňovania cudzích predmetov z dýchacích ciest
 trup a hlava v ľudskej realistickej  veľkosti
Figurína poskytuje nácvik :
• stlačenie brucha
• stlačenia hrudníka
• úderu do chrbta - procedúr pre uvoľnenie zablokovaných dýchacích ciest
Požadovaná dodávka :  Kompletné balení pre okamžité použitie.
V prípade správneho postupu pre uvoľnenie dýchacích ciest  sú cudzie predmety vypudené z dýchacích ciest firuríny.   
Cudzie predmety   predstavujú dusivú prekážku v dýchacích cestách. Počet cudzích predmetov 2 ks
Na figuríne sa požaduje identifikácia anatomichých referenčných bodov :
    hrudný kôš
    processus xyphoideus
    jugulárna jamka
Obsah balenia
    Torzo figuríny
    Prenosný obal – taška
    Dusivé predmety upevnené na pevnej šnúre pre ich odloženie na figuríne</t>
  </si>
  <si>
    <t>Aerosólový nebulizátor 1bal/10ks</t>
  </si>
  <si>
    <t>Nebulizačná maska pre dospelých</t>
  </si>
  <si>
    <t>Nebulizačná maska pre deti</t>
  </si>
  <si>
    <t>Spojka do ventilačného okruhu pre nebulizátor 1bal/10ks</t>
  </si>
  <si>
    <t>Spojka pre tracheostomickú kanylu  1bal/10ks</t>
  </si>
  <si>
    <t>Adaptér pre spontánne dýchajúcich pacientov 1bal/10ks</t>
  </si>
  <si>
    <t>Laryngeálna maska supraglotická s nenafukovacou termosenzitívnou manžetou pre dospelých</t>
  </si>
  <si>
    <t>Laryngeálna maska supraglotická s nenafukovacou termosenzitívnou manžetou pre deti a novorodencov</t>
  </si>
  <si>
    <t>Laryngeálna maska musi zabezpečiť a udržať priechodnosť dýchacích ciest počas resuscitácie a pri ventilácii počas transportu a musí spĺňať :
termosenzitívna manžeta, ktorá sa prispôsobí anatómii 
bez nutnosti nafukovania manžety pre jednoduché a rýchle použitie
prostiskusová ochrana
maska musí byť kompatibilná s MRI
musí obsahovať blokátor epiglotisu
musí obsahovať stabilizátor polohy
jednorazová, sterilne balená
veľkosť pre všetky hmotnostné kategórie detí – novorodenci od 2 kg, dojčatá od 5 kg menšie deti od 10 kg a väčšie deti od 25 kg</t>
  </si>
  <si>
    <t>Laryngeálna maska musi zabezpečiť a udržať priechodnosť dýchacích ciest počas resuscitácie a pri ventilácii počas transportu a musí spĺňať :
termosenzitívna manžeta, ktorá sa prispôsobí anatómii 
bez nutnosti nafukovania manžety pre jednoduché a rýchle použitie
integrovaná prostiskusová ochrana
maska musí byť kompatibilná s MRI
musí obsahovať blokátor epiglotisu
musí obsahovať stabilizátor polohy
musí obsahovať gastrický kanálik
musí obsahovať kyslíkový port 
jednorazová, sterilne balená
súčasťou balenia musí byť intubačný gél, fixačná páska a odsávací katéter
veľkosť pre všetky hmotnostné kategórie dospelých pacientov od 30 kg, od 50 kg, od 90 kg</t>
  </si>
  <si>
    <t>Mobilný EKG prístroj</t>
  </si>
  <si>
    <t>EKG elektródy dospelí</t>
  </si>
  <si>
    <t>EKG elektródy deti</t>
  </si>
  <si>
    <t>Gél pod elektródy EKG aj na EEG diagnostiku</t>
  </si>
  <si>
    <t>Spirometer</t>
  </si>
  <si>
    <t>Diagnostický prístroj CRP</t>
  </si>
  <si>
    <t>BIOPTRON lampa</t>
  </si>
  <si>
    <t>Sterilizátor do ambulancie</t>
  </si>
  <si>
    <t>Tréningové pero EpiPen</t>
  </si>
  <si>
    <t>Dentálna jednotka</t>
  </si>
  <si>
    <t>Kombinovaná ortopedická vŕtačka a píla</t>
  </si>
  <si>
    <t>Ultrasonografický prístroj</t>
  </si>
  <si>
    <t>Izotermická taška na transport vzoriek a liekov</t>
  </si>
  <si>
    <t>Chladiaci sáčok s gélom na opakované použitie</t>
  </si>
  <si>
    <t>Prenosný chladiaci box disponuje špeciálnou izoláciou z veľmi hustej polyuretánovej peny, ktorá zaisťuje udržanie nízkej teploty. Súčasťou balenia je 8 chladiacich vložiek s objemom 400 ml, ktoré sa plnia vodou.Ak ich pred transportom vložíte do mrazničky, dokážu zaistiť chlad (spolu s izoláciou) v boxe po dobu až 41 hodín pri vonkajšej teplote až 43°C v prípade neotvárania boxu. Pokiaľ máte možnosť chladiacej vložky iba vychladiť (na 5°C), tak za rovnakých vonkajších podmienok (a neotvárania boxu) udrží chlad až 12 hodín. Na uložený materiál sa ešte z bezpečnostných dôvodov pokladá penová vložka.
Chladiaci box má zosilnené a veľmi dobre padnúce tesnenie, aby veko doliehalo tesne k hlavnej nádobe. Box má rukoväť, ktorej presunutím sprava doľava box uzavriete/otvoríte. 
Vlastnosti:
pre transport vakcín a liečiv
udrží chlad až po dobu 41 hodín aj pri vysokej vonkajšej teplote
8 chladiacich plniteľných vložiek súčasťou balenia
špeciálna izolácia z veľmi hustej PU peny
jednoduché zatváranie pomocou rukoväte
penová vložka pod vekom
padnúce a zosilnené tesnenia
vonkajšie rozmery: 28 cm × 25 cm × 32 cm ±0,5cm
vnútorné rozmery: 22 cm × 18 cm × 24 cm ±0,5cm
hmotnosť: 2 kg ±0,1kg
objem: 2,5 l ±0,1l</t>
  </si>
  <si>
    <t>Izotermická taška - MINIj e určená na prepravu liekov, biologických vzoriek a iného zdravotníckeho materiálu. 
Izotermická taška je plne otvárateľná a na prednej strane má veľké priehľadné vrecko na uloženie dokumentov alebo súpisu obsahu. Na pohodlné prenášanie sa používa buď rukoväť, alebo odnímateľný ramenný popruh. 
Izotermická taška má integrovaný teplomer so sondou, ktorého displej je umiestnený na hornej strane tašky, čo umožňuje kontrolovať vnútornú teplotu bez toho, aby ste museli tašku otvárať, a tým narušiť stabilitu teploty. 
Vo vnútri tašky sú dve vrecká na umiestnenie chladiaceho gélu, ktorý nie je súčasťou balenia.
Taška je vyrobená z materiálu (vnútri s izotermickou úpravou), ktorý je z oboch strán potiahnutý polyesterom, vďaka čomu je vodotesný, ľahko sa čistí a dezinfikuje. Súčasťou sú dva penové stojany pre približne 100 skúmaviek. 
rozmery: 25 cm × 25 cm × 15 cm ±1cm
hmotnosť: 1 kg ±0,1kg
nosnosť: min. 5 kg
objem: 10 l</t>
  </si>
  <si>
    <t xml:space="preserve">Skrinka do sanitky </t>
  </si>
  <si>
    <t>Skrinka na zdravotnícky materiál s minimálnymi rozmermi 280x300x400mm (š-v-d)
skrinky musia byť modulárne s možnosťou vzájomného spájania a zväčšovania ich objemu
Modulárna hliniková skrinka s uchytením do systému INTRAXX, prednú čas tvoria dvierka otvarané nahor z číreho plexi skla. Boky skrinky su vypolstrované.</t>
  </si>
  <si>
    <t>Tréningová súprava na rezné poranenie v oblasti napr. krku</t>
  </si>
  <si>
    <t>Tréningová súprava na amputáciu</t>
  </si>
  <si>
    <t>Set Kombinovaná ortopedická vŕtačka a píla obsahuje :
Telo - kanylované
Jacobs nástavec
rýchle posuvný nástavec pre K-dráty
nástavec pre rychloupínateľné vrtáky
oscilačnú pílu + 2 čepele
dalšie príslušenstvo: nabíjačka, 2 baterie, utahovací klúč, kufrík    
technické parametre :
bezuhlíkový motor
plynulé nastavenie otáčok 0-1.100 ot/min. u vrtacích nástavcov
0-16.000 kmitov u píly
2.02 Ah Li-On bateria bez pamäťového efektu
pracovné napätie: 7,4 V
sterilizovatelná v autokláve na 138° (bez baterie)</t>
  </si>
  <si>
    <t xml:space="preserve">Tréningová pomôcka realisticky imitujúca popáleniny končatiny 3. a 4. stupňa. 
Vyrobená z mäkkého vysokokvalitného elastického silikónu, vysokoodolného, bez latexu
Možnosť použiť make-up a následne ho ľahko odstrániť bežnou vodou
Opatrená elastickým fixačným systémom na suchý zips s predlžovacím doplnkom a možnosťou upevniť na akúkoľvek veľkostí ruky alebo nohy asistenta alebo figuríny  
váha : 0,2kg
rozmery : 35x17x2 cm ±1cm            
</t>
  </si>
  <si>
    <t xml:space="preserve">Tréningová pomôcka verne imituje otvorenú zlomeninu končatiny
Vyrobená z mäkkého vysokokvalitného silikónu, vysokoodolného, bez latexu
Možnosť použiť make-up a následne ho ľahko odstrániť bežnou vodou
Opatrená elastickým fixačným systémom na suchý zips s možnosťou upevniť na väčšinu veľkostí asistenta alebo figuríny
Hmotnosť : 0,1 kg ± 0,05kg                        
Rozmery : 13 x 15 x 3,5 cm ± 0,5 cm                                                                       </t>
  </si>
  <si>
    <t xml:space="preserve">Tréningová pomôcka verne imituje rezné poranenie brušnej dutiny s vystúpením čreva
Vyrobená z mäkkého vysokokvalitného silikónu, vysokoodolného, bez latexu
Možnosť použiť make-up a následne ho ľahko odstrániť bežnou vodou
Opatrená elastickým fixačným systémom na suchý zips s možnosťou upevniť na väčšinu veľkostí asistenta alebo figuríny      
Hmotnosť : 0,3 ±0,05 kg                        
Rozmery : 100 ±2cm x 15 x 3 cm                                                                </t>
  </si>
  <si>
    <t>Mäkká odolná nádoba na falošné dodanie krvi do rany. 
Jednoduché zavesenie pomocou dvoch univerzálnych otvorov na držiaky navrchu. 
Skrutkovací uzáver na doplnenie. 
Manuálna pumpa slúži na simuláciu venózneho alebo arteriálneho pulzačného krvácania inštruktorom.
Balenie obsahuje:
o    plastovú mäkkú nádobu s plniacim uzáverom, odporúčaný pracovný objem falošnej krvi – 1,5 l
o    silikónové spojovacie rúrky
o    ručné gumené čerpadlo
Sada je kompatibilné so všetkými našimi simulátormi kontroly krvácania
váha : 0,25kg</t>
  </si>
  <si>
    <t>Tréningová súprava pre vizuálnu demonštráciu a nácvik zručností zavedenia a manažmentu nosohltanových dýchacích ciest  - NPA. Používa sa na rozvíjanie zručností prednemocničnej pohotovostnej starostlivosti o pacienta.
vyrobená z mäkkého vysokokvalitného silikónu, vysoko odolného, ​​bez latexu. 
Sada je kompaktná, realistická, ľahko použiteľná a nenáročná na údržbu. Kompatibilné s veľkosťou dýchacích ciest FR26-FR28.
ľahko čistí – stačí ho opláchnuť vodou z vodovodu. 
Pevné puzdro chráni produkt pred poškodením počas prepravy a skladovania.
Obsah balenia:
• NPA-SIM trenažér
• Lubrikant na vodnej báze (50 ml fľaštička s dávkovačom)
• Tvrdé plastové puzdro na prepravu a skladovanie
• Manuál 
váha : 1kg ±0,1kg
rozmery : 23x17x10 cm ±1cm</t>
  </si>
  <si>
    <t xml:space="preserve">Tréningová pomôcka verne imituje strelné poranenie trupu so vstupným aj výstupným otvorom 
Vyrobená z mäkkého vysokokvalitného silikónu, vysokoodolného, bez latexu
Možnosť použiť make-up a následne ho ľahko odstrániť bežnou vodou
Opatrená elastickým fixačným systémom na suchý zips s možnosťou upevniť na väčšinu veľkostí asistenta alebo figuríny   
váha : max. 0,35kg
rozmery : 100x17x2 cm ± 2cm                                                                </t>
  </si>
  <si>
    <t xml:space="preserve">Tréningová pomôcka verne imituje strelné poranenie končatiny so vstupným aj výstupným otvorom 
Vyrobená z mäkkého vysokokvalitného silikónu, vysokoodolného, bez latexu
Možnosť použiť make-up a následne ho ľahko odstrániť bežnou vodou
Opatrená elastickým fixačným systémom na suchý zips s možnosťou upevniť na väčšinu veľkostí asistenta alebo figuríny            
váha : max. 0,25kg
rozmery : 30x15x2 cm ± 0,5cm                                                       </t>
  </si>
  <si>
    <t xml:space="preserve">Vyrobené z mäkkého vysokokvalitného silikónu, vysokoodolného, bez latexu
V tvare odliatku časti končatiny 
Obsahuje dve nezávislé rany :
o    hlboká tržná alebo bodná rana
o    strelná rana veľkého kalibru
Nezávislé riadenie krvácania každej rany pomocou manuálnej krvnej pumpy
Možnosť použiť make-up a následne ho spolu s falošnou krvou ľahko odstrániť bežnou vodou
Zloženie sady :
o    realistický simulátor dvoch nezávislých rán
o    silikónová spojovacia hadička s univerzálnym skrutkovacím uzáverom ( vnútorný priemer 28mm a vonkajší priemer 30mm ) umožňuje pripevniť väčšinu plastových fliaš 0,5l, 1l, 1,5l, 2l
o    mäkká flaša na falošnú krv umožňujúca regulovať tlak krvi
o    prepravný kufrík   
hmotnosť simulátora : max 2 kg           
rozmery simulátora : 30 x 20 x 5 ±2cm
rozmery balenia : 35 x 25 x 10 ±1cm                                                                                           </t>
  </si>
  <si>
    <t>Tréningová súprava na nácvik rezného poranenia krku. 
 Dá sa anatomicky omotať okolo krku a upevniť pomocou suchých zipsov.
Vyrobené z vysoko kvalitného silikónu s dvoma výstužnými vrstvami. 
Tento realistický simulátor zranení obsahuje integrovanú hadičku systému krvácania, ktorá demonštruje masívne krvácanie počas tréningu. 
Ľahko sa čistí vodou a/alebo mydlom.
Rozmery: 47 x 9 x 1 cm.
 Bez latexu.</t>
  </si>
  <si>
    <t>Tréningová súprava nositeľnej simulácie rany, ktorá predstavuje úplnú amputáciu odhaľujúcu kosti, svaly, kožu, tuk a šľachy. Omotáva sa okolo ruky herca alebo figuríny a upevňuje sa 360-stupňovým elastickým zapínaním so zarážkami. Rana je veľmi realistická, s integrovanou hadičkou na dodávanie krvi na simuláciu prietoku krvi.
Trenažér je vystužený špeciálnym materiálom tkaniny, ktorý poskytuje odolnosť proti šíreniu trhlín kože a svalov.</t>
  </si>
  <si>
    <t>Sada batérie a elektród k Lifepak AED CR+</t>
  </si>
  <si>
    <t>Mobilný EKG prístroj 12-kanálový s dotykovým displejom pre kľudové aj záťažové EKG
Displej zobrazuje 1, 3, alebo 12 kanálov súčasne
Vnútorná pamäť na min. 80 ekg záznamov
Výdrž akumulátora cca 8 hodín
Rozmery: 80 x 85 x 25 mm ± 2mm
Hmotnosť : max 180 g
displej s rozlíšením : 240 x 320
Bezdrôtový prenos – WiFi
možnosť sieťového zdielania dát
možnosť prepojenia na ambulantný IS (GDT)
možnosť prepojenia s NIS (GDT, HL7…)
možnosť prepojenia na PACS (worklist, …)
Balenie zahŕňa: software s vyhodnotením pomocou umelej inteligencie, samotný prístroj, dokovaciu stanicu, WiFi dongle, sadu elektród, pacientsky kábel, napájací kábel s magnetickým konektorom, adaptér na napájanie z el. siete.
Súčasťou je aj zaškolenie a sprevádzkovanie zariadenia vrátane inštalácie softvéru</t>
  </si>
  <si>
    <t>Spirometrický snímač 100ks</t>
  </si>
  <si>
    <t xml:space="preserve">Určená pre nácvik širokej škály resuscitačných zručností v bezpečnom simulovanom prostredí tak, aby výsledkom výučby bol skúsený a sebaistý tím prvého kontaktu.
Odolná celotelová figurína dospelého vo verzii ALS s presnou spätnou väzbou.
S možnosťou rozšírenia o IV ruku a trauma končatiny
Realistická anatómia vrátane sklonu hlavy, zdvihu brady, hĺbky a sily stlačenia a zdvihu hrudníka
Dýchanie z úst do úst, dýchacím vakom alebo len kompresiou a možnosť zabezpečenia dýchacích ciest supraglotickými pomôckami (dýchanie do vaku)
Indikátor správnej polohy rúk pri resuscitácii
Možnosť simulácie s 3 rôznych tuhosti hrudníka (vymeniteľné pružiny s tuhosťou napr. 30,45, 60 kg)
Realistický odpor a zdvih hrudníka
Obojstranná simulácia pulzu karotickej artérie pre tréning kontroly srdcového rytmu
Meranie kvality vykonávanej resuscitácie v súlade so smernicami Európskej rady pre resuscitáciu
Možnosť defibrilovať pomocou skutočného defibrilátora od rôznych výrobcov pripojením dodávaného výučbového systému defibrilácie - ZOLL, Corpuls, Philips 
Možnosť zobrazenia rôznych arytmii na reálnom defibrilátore pomocou výučbového systému defibrilácie
Bezdrôtové pripojenie k vyhodnocovacej jednotke prostredníctvom Bluetooth
Špeciálny tablet so softvérom, ktorý vyhodnocuje kvalitu resuscitácie a umožňuje analýzu kvality resuscitácie (kompresie a ventilácie) v čase. 
Možnosť vyhodnotiť kvalitu resuscitácie aj vo vlastnom tablete s bezplatnou aplikáciou k stiahnutiu z App Store (iOS) alebo Google Play (Android) 
Možnosť nácviku Sellickovho manévru
Integrovaná nabíjateľná batéria na min. 35 h prevádzky s rýchlym nabíjaním
Možnosť prenosu údajov do PC a možnosť zobrazenia na veľkej obrazovke
Vymeniteľné zreničky (3 polohy, s možnosťou zabezpečenia dýchacích ciest na hlave)
Súčasťou musí byť transportný kufor na kolieskach </t>
  </si>
  <si>
    <t>Určená pre nácvik širokej škály resuscitačných zručností v bezpečnom simulovanom prostredí tak, aby výsledkom výučby bol skúsený a sebaistý tím prvého kontaktu.
Odolná celotelová figurína dieťaťa vo verzii ALS s presnou spätnou väzbou možnosťou rozšírenia o manažment dýchacích ciest pomocou vymeniteľnej hlavy
Reálna veľkosť a hmotnosť 5-ročného dieťaťa 
Realistická anatómia vrátane sklonu hlavy, zdvihu brady, hĺbky a sily stlačenia a zdvihu hrudníka
Obojstranná simulácia pulzu karotickej artérie pre tréning kontroly srdcového rytmu
Prirodzené blokovanie dýchacích ciest na precvičovanie techník čistenia dýchacích ciest 
Dýchanie z úst do úst, dýchacím vakom alebo len kompresiou a možnosť zabezpečenia dýchacích ciest supraglotickými pomôckami (dýchanie do vaku)
Indikátor správnej polohy rúk pri resuscitácii
Realistický odpor a zdvih hrudníka
Meranie kvality vykonávanej resuscitácie v súlade so smernicami Európskej rady pre resuscitáciu
Možnosť defibrilovať pomocou skutočného defibrilátora od rôznych výrobcov pripojením výučbového systému defibrilácie - ZOLL, Corpuls, Philips
Možnosť zobrazenia rôznych arytmii na reálnom defibrilátore pomocou výučbového systému defibrilácie
Bezdrôtové pripojenie k vyhodnocovacej jednotke prostredníctvom Bluetooth
Špeciálny tablet so softvérom, ktorý vyhodnocuje kvalitu resuscitácie a umožňuje analýzu kvality resuscitácie (kompresie a ventilácie) v čase. 
Možnosť vyhodnotiť kvalitu resuscitácie aj vo vlastnom tablete s bezplatnou aplikáciou k stiahnutiu z App Store (iOS) alebo Google Play (Android) 
Možnosť nácviku Sellickovho manévru
Integrovaná nabíjateľná batéria na min. 30 h prevádzky s rýchlym nabíjaním
Možnosť prenosu údajov do PC a možnosť zobrazenia na veľkej obrazovke
Súčasťou musí byť transportná taška 
Otočné zrenice s manuálnym nastavením</t>
  </si>
  <si>
    <t>Reagenčná súprava na stanovenie CRP</t>
  </si>
  <si>
    <t>Reagenčná súprava NycoCard® CRP Single Test 48T- reagenčná súprava na stanovenie CRP pomocou prístroja NycoCard READER II. Slúži na detekciu bakteriálnej alebo vírusovej infekcie.  Výsledok analýzy za 2 minúty. Na testovanie stačí iba 5 μl vzorky. Obsah balenia : 48 testov + min. 48 kapilár.</t>
  </si>
  <si>
    <t>Test CRP k diagnostickému prístroju CRP r.66. 
Typ vzorky : krv.
Objem vzorky : 5 μl
rozsah merania: 1-150 mg/l
Čas stanovenia : max. 3min.
Počet testov v balení : 20 ks</t>
  </si>
  <si>
    <t>Test na detekciu antigenu SARS-CoV-2, chrípky A a chrípky B k prístroju CRP r. 66
Typ vzorky : výter 
Čas stanovenia : max. 20 min.
Počet testov v balení : 25 ks</t>
  </si>
  <si>
    <t>Jednorázový spirometrický snímač k prístroju spirometer r. 72</t>
  </si>
  <si>
    <t>Tréningová popáleninová sada</t>
  </si>
  <si>
    <t>Tréningová popáleninová sada musí obsahovať :
gázu na ošetrenie tváre s výrezmi na oči, ústa, nos
gázu určenú na ošetrenie ruky, dlane, rozmer: 20 cm x 50 cm, prispôsobenú na ošetrenia medziprstových priestorov 
gázu 10 x 10 cm
gázu 10 x 40 cm
gáza musí byť používaná v produktoch určených na popáleniny / napr. udržať viac ako 10 násobok svojej hmotnosti /
gázy musia byť v originál popáleninovej taške rozmerov cca A4.</t>
  </si>
  <si>
    <t>Test na troponín I ktorý je špecifickým markerom akútneho infarktu myokardu
Typ vzorky : venózna krv 
Objem vzorky : 100 μl
Rozsah stanovenia : 0,01-20 µg/l  
Čas stanovenia : max. 10 min.
Počet testov v balení : 5 ks</t>
  </si>
  <si>
    <t>Test na NT-proBNP ktorý je citlivým a špecifickým markerom pre potvrdenie alebo vylúčenie diagnózy akútneho alebo akútne dekompenzovaného chronického zlyhania srdca
Typ vzorky : venózna krv 
Objem vzorky : 100 μl
Rozsah stanovenia :  50-25 000 pg/ml 
Čas stanovenia : max. 20 min.
Počet testov v balení : 5 ks</t>
  </si>
  <si>
    <t>Test na zápalový marker a marker rozsahu poškodenia tkaniva (rozlíšenie bakteriálnej a vírusovej infekcie) pre psov
Typ vzorky : sérum/plazma
Objem vzorky : 5 μl
Rozsah stanovenia : 10-200 mg/l
Čas stanovenia : max. 5 min.
Počet testov v balení : 10 ks</t>
  </si>
  <si>
    <t>Test na senzitívny marker pacreatitídy pre psov
Typ vzorky : sérum
Objem vzorky : 25 μl
Rozsah stanovenia : 50-2 000 ng/ml
Čas stanovenia : max. 5 min.
Počet testov v balení : 10 ks</t>
  </si>
  <si>
    <t>Test na biomarker poškodenia obličiek, veľmi skorý záchyt poškodenia - pes, mačka
Typ vzorky : sérum/plazma
Objem vzorky : 100 μl
Rozsah stanovenia : 10,00-100,00  µg/l
Čas stanovenia : max. 11min.
Počet testov v balení : 10 ks</t>
  </si>
  <si>
    <t>Test na D-dimer ktorý je vysoko senzitívny marker trombózy, tromboembólie pre psov
Typ vzorky : plazma
Objem vzorky : 5 μl
Rozsah stanovenia : 0,10-10,00  µg/ml
Počet testov v balení : 10 ks</t>
  </si>
  <si>
    <t>Štandardný vrták pre Ortopedickú vŕtačku a pílu - sada</t>
  </si>
  <si>
    <t>Rýchloupínací vrták pre Ortopedickú vŕtačku a pílu - sada</t>
  </si>
  <si>
    <t>Test na biomarker  cProgesterne slúžiaci na monitoring ovulácie a gravidity sučiek
Typ vzorky : sérum
Objem vzorky : 50 μl
Rozsah stanovenia : 1,00-30,00 ng/ml
Čas stanovenia : max. 15 min.
Počet testov v balení : 10 ks</t>
  </si>
  <si>
    <t>Test na biomarker CDV - antigen Distemper virus -pes
Typ vzorky : moč/sérum/plazma
Objem vzorky : 2-3-kvapky do diluentu, nariedená vzorka 50-100 ul
Rozsah stanovenia : semikvantívne vyšetrenie, cutt-index
Čas stanovenia : max. 10min.
Počet testov v balení : 10 ks</t>
  </si>
  <si>
    <t>Test na antigen Parvo/Corona vírus - pes
Typ vzorky : stolica
Objem vzorky : rektálny ster do diluentu, vzorka 100 ul nariedenej vzorky 
Rozsah stanovenia : semikvantívne vyšetrenie, cutt-index
Čas stanovenia : max. 10min.
Počet testov v balení : 10 ks</t>
  </si>
  <si>
    <t>Figurína dieťaťa na výučbu kardiopulmonálnej resuscitácie s AW hlavou</t>
  </si>
  <si>
    <t>Teplovzdušný sterilizátor určený do ambulancie s obj. od 20 do 60 l. 
Automatický ventilátor pre nútenú cirkuláciu vzduchu
Tri sterilizačné programy 
Nerezový obal
elektronické ovládanie
teplotné rozmedzie : od 120 do 250°C ± 20°C   
Časovač : od 0 do 600min
automatická kalkulácia času sterilizácie podľa nastavenej teploty
digitálny displej na zobrazenie teploty a času
vizuálny a akustický alarm pri prehriatí, poklese teploty, poruche sondy, poškodení vyhrievacieho telesa a výpadku elektrického prúdu
bezpečnostný termostat
horná zásuvka polohovateľná
Balenie obsahuje : sterilizátor, dve nerezové zásuvky.</t>
  </si>
  <si>
    <r>
      <t>Tréningové elektródy k tréningovému AED</t>
    </r>
    <r>
      <rPr>
        <sz val="11"/>
        <color rgb="FFFF0000"/>
        <rFont val="Arial"/>
        <family val="2"/>
        <charset val="238"/>
      </rPr>
      <t xml:space="preserve"> </t>
    </r>
    <r>
      <rPr>
        <sz val="11"/>
        <rFont val="Arial"/>
        <family val="2"/>
        <charset val="238"/>
      </rPr>
      <t>r. 20</t>
    </r>
  </si>
  <si>
    <t>Poloautomatické AED I.</t>
  </si>
  <si>
    <t>Napájací adaptér pre tréningovú batériu k AED r.1</t>
  </si>
  <si>
    <t>Simulátor na kontrolu funkčnosti AED a simuláciu</t>
  </si>
  <si>
    <t>Sada tréningových elektród</t>
  </si>
  <si>
    <t>Zásahový prístroj AED II</t>
  </si>
  <si>
    <t>Možnosť tracheálnej, tracheobronchiálnej a alveolárnej nebulizácie inhalačného liečiva
umožňuje všestranné použitie v intenzívnej a urgentnej medicíny i sanitnom vozidle
generovanie dávky prostredníctvom vibračnej membrány
vhodný pre použitie u novorodencov, detských aj dospelých pacientov
možnosť použitia pri všetkých typoch ventilačných režimov
vhodný pre spontánne dýchajúcich pacientov
priemerná veľkosť generovaných častíc v min. rozpätí 1 - 5 µm 
reziduálny objem liečiva: ≤ 0,1 pre 3ml dávku ml
objem nebulizačnej nádoby min. 6 ml
možnosť použitia bez potreby prívodu kyslíka alebo vzduchu
vhodný pre všetky typy liečiv
bez ohrievania liečiv počas nebulizácie
tichá prevádzka
Nebulizačná zostava musí obsahovať:
- nebulizačný ovládač so zabudovanou batériou, univerzálnym držiakom a ochrannou taškou s príslušenstvom pre pacienta (aerosólový nebulizátor, t-kus pre napojenie do ventilačného okruhu, tracheostomickú kanylu, náustok pre spontánne dýchajúceho pacienta, nebulizačná maska v dvoch veľkostiach)</t>
  </si>
  <si>
    <t xml:space="preserve">Prístroj založený na princípe liečby polarizovaným svetlom využívajúcim elektromagnetické účinky na organizmus. 
Bioptron lampa je zdravotnícky prístroj, ktorý vďaka priemeru filtra 11 cm umožňuje ošetrovanie rôznych väčších plôch na tele.
Aplikáciu liečby uľahčuje možnosť nastavenia výšky, otočná hlavica (360°), časovač či mierka na zaistenie dodržania odporúčanej vzdialenosti liečenej oblasti od prístroja. </t>
  </si>
  <si>
    <t>Sterilizačné púzdro k kombinovanej ortopedickej vŕtačke a píle</t>
  </si>
  <si>
    <t>Izotermická taška na transport vzoriek a liekov - MINI</t>
  </si>
  <si>
    <t>Bočnica ku skrinke</t>
  </si>
  <si>
    <t>Prenosný chladiaci box na vakcíny</t>
  </si>
  <si>
    <t>Jednorazové samolepiace elektródy, použiteľné pre defibriláciu dospelých a detí od 8 rokov alebo &gt; 20 kg
musia obsahovať terapeutický kábel, ktorý je možné pripojiť bez otvorenia balenia</t>
  </si>
  <si>
    <t>Jednorazové samolepiace elektródy, použiteľné pre defibriláciu novorodencov a detí min. do 20 kg</t>
  </si>
  <si>
    <t>Držiak, skrinka na AED pre bezpečné umiestnenie na stenu 
odolný voči vibráciám a nárazom podľa DIN EN1789 
vhodný pre umiestnenie AED v ochrannej taške</t>
  </si>
  <si>
    <t>Prenosný batoh s možnosťou umiestnenia AED v prednej časti s priehľadným priezorom pre viditeľnosť AED
priestor na materiál prvej pomoci v samostatnej priehradke batohu
batoh v červenej farbe
s popruhmi na chrbát</t>
  </si>
  <si>
    <t>Ochranná taška pre AED s úložným priestorom na umiestnenie defibrilačných elektród
s priezorom pre viditeľnosť stavu a pripravenosti prístroja bez nutnosti vyberať AED z tašky</t>
  </si>
  <si>
    <t>Prepojovací kábel k jednorazovým snímačom kvality KPR
dĺžka min. 1,2 m</t>
  </si>
  <si>
    <t xml:space="preserve">Jednorazový snímač kvality KPR
frekvencia kompresií v min. rozsahu 70 - 140/min
hĺbka kompresií v min. rozsahu 1 až 8 cm
min. rozsah prevádzkovej teploty: –10 °C až +55 °C
ochrana pred prachov a vodou min. IP66 </t>
  </si>
  <si>
    <t>Tréningová dobíjateľná batéria s kapacitou 100 výbojov na plne nabitú batériu</t>
  </si>
  <si>
    <t>Simulátor na kontrolu funkčnosti AED a simuláciu nasledovných scenárov: VT, asystólia, sínusový rytmus STEMI, VF, bradykardia</t>
  </si>
  <si>
    <t>Poloautomatický externý defibrilátor pre účely MV SR
podanie bifázického výboja s možnosťou použitia u dospelých a detských pacientov
čas podania výboja po prerušení KPR menej ako &lt; 10s
max. čas od zapnutia po podanie výboja menej ako &lt; 10s
kompenzácia odporu
automatická detekcia kardiostimulátora
hlasové pokyny pre jednoduchšiu obsluhu prístroja vrátane pokynov k resuscitácií dospelých a pokynov pre pediatrickú resuscitáciu 
automatický denný test funkčnosti prístroja
zobrazenie stavu zariadenia 
hlásenie odpojených alebo poškodených elektród, nesprávnej aplikácie elektród na pacienta
prevádzková teplota min. od -10 °C až +55 °C
ochrana pred prachov a vodou min. IP55 
bezúdržbová batéria, životnosť minimálne 4 roky
výdrž batérie min. 200 výbojov alebo 4 hod monitorovania
prístroj musí umožňovať použitie na mokrej alebo vodivej podlahe 
počas liečby pacienta pomocou defibrilátora musí AED umožňovať použitie mobilného telefónu alebo vysielačky
hmotnosť prístroja vrátane batérie maximálne 2 kg
odolný voči pádu z min. 1,2 m
výrobcom vydané potvrdenie o splnení technickej špecifikácie
súčasťou dodávky musí byť: AED prístroj, ochranná taška, 1ks jednorazová nalepovacia defibrilačná elektróda pre deti a dospelých, návod na obsluhu v slovenskom jazyku</t>
  </si>
  <si>
    <t>Ochranná taška pre AED s úložným priestorom na umiestnenie defibrilačných elektród 
s priezorom pre viditeľnosť stavu a pripravenosti prístroja bez nutnosti vyberať AED z tašky</t>
  </si>
  <si>
    <t>Neonatálny adhezívny senzor pre použitie s pulzným co-oximetrom Masimo Rad-57 alebo defibrilátorom corpuls3 s koncovkou typu RD, ktorý podporuje meranie parametrov : SpCO, SpMet, PVi, RRp, Pi, PR, SpO2; určený na použitie u jedného pacienta, hmotnosť pacienta: &lt; 3 kg alebo &gt; 30 kg. Balenie 10ks</t>
  </si>
  <si>
    <t xml:space="preserve">Jednorázové penové EKG elektródy pre dospelých na krátkodobé diagnostické testy, ako sú rutinné EKG, záťažové testy a sledovanie pacientov počas lekárskych zákrokov,
balenie: 50 ks  </t>
  </si>
  <si>
    <t>Jednorázové penové EKG elektródy pre deti na krátkodobé diagnostické testy, ako sú rutinné EKG, záťažové testy a sledovanie pacientov počas lekárskych zákrokov,
balenie: 50 ks</t>
  </si>
  <si>
    <t>Gél na EKG, EEG, EMG a defibriláciu, iba na vonkajšie použitie, nedráždivý a nerozpustný vo vode, v plastovom obale, min. objem min. 250g</t>
  </si>
  <si>
    <t>Špecifický marker marker zvýšenej koagulačnej aktivity, degradácie fibrínovej zrazeniny a nepriamy marker tvorby zrazenín
Typ vzorky : kapilárna krv 
Objem vzorky : 10 μl
Rozsah stanovenia : 0,05 – 10 mg FEU/l  
Čas stanovenia : max. 7 min.
Počet testov v balení : 5 ks</t>
  </si>
  <si>
    <t>Citlivý marker na dôkaz mikroskopického krvácania v stolici, skríningový test kolorektálneho karcinómu
Typ vzorky : stolica
Objem vzorky : 3 kvapky
Rozsah stanovenia :  25-1 000 ng/ml 
Čas stanovenia : max. 5 min.
Počet testov v balení : 50 ks</t>
  </si>
  <si>
    <t>Špecifický marker na skríning diabetu a sledovanie účinnosti nastavenej terapie diabetu
Typ vzorky : kapilárna krv 
Objem vzorky : 5 μl
Rozsah stanovenia : 4-15%  
Čas stanovenia : max. 3 min.
Počet testov v balení : 20 ks</t>
  </si>
  <si>
    <t>Sterilizačné púzdro pre vŕtačku 
2 vrstvy - pro telo vŕtačky a ostatné príslušenstvo
veľkosť 32 x 15,5 x 10 cm
vhodné pre základnú sterilizáciu a dezinfekciu</t>
  </si>
  <si>
    <t>Štandardný vrták s upínaním pomocou uťahovacieho kľúča 
Priemer vrtákov  
1,5 x 115 mm
2,0 x 115 mm
2,5 x 150 mm
2,7 x 150 mm
2,8 x 150 mm
3,2 x 150 mm</t>
  </si>
  <si>
    <t>Rýchloupínací vrták s AO rýchlospojkou 
Priemer vrtákov  
1,5 x 110 mm
2,0 x 120 mm
2,5 x 150 mm
2,7 x 165 mm
2,8 x 165 mm
3,2 x 165 mm</t>
  </si>
  <si>
    <t>Izotermická profesiomálna chladiaca taška pre transport vzoriek a liekov s teplomerom pre prevoz biologických vzoriek, liečivých látok a iného zdravotníckeho materiálu.
Taška je certifikovaná podľa UN 3373 a spĺňa tak požiadavky na transport biologických látok triedy B.
Vlastnosti:
- digitálny teplomer na vonkajšej strane vrecka, ktorý ukazuje vnútornú teplotu
- 2 x priehľadné vrecko na dokumentáciu na hornej a bočnej strane tašky
- rukoväte a ramenný popruh
- štyri odnímateľné izotermické kryty (1x horizontálny, 3x vertikálny)
- každý rukáv má absorpčnú špongiu na absorbovanie rozliatej kvapaliny a chladiacu vložku
• 3x izotermické puzdro pre skúmavky (spolu až pre 3x 100 skúmaviek)
• 1x. izotermické puzdro na odber moču (pre 24 liekoviek)
- priechodka v zadnej časti kufra ako možnosť pripevnenia kufra k vozíku (vozík nie je súčasťou dodávky)
- stohovateľné
- farba: modrá
- Rozmery: 29 × 39 × 44 cm
- objem: približne 50 l
- hmotnosť: 5 kg ± 0,5kg
- maximálna hmotnosť: 10 kg</t>
  </si>
  <si>
    <t>Vysokotlakový parný sterilizátor (príprava pachových konzerv): 
jednodverová verzia
integrovaný parný generátor alebo možnosť použitia pary z externého zdroja
automatické dvere
komora, ohrievací plášť a dvere sú vyrobené z nehrdzavejúcej ocele 
kryt je vyrobený z nehrdzavejúcej ocele 
potrubie je vyrobené z nekorodujúcich materiálov
min. 7" LCD farebný dotykový ovládací panel
zabudovaná ihličková tlačiareň parametrov sterilizácie
validačné porty
celková kapacita komory: min 100 lit. 
nastaviteľný teplotný rozsah: 110-138 °C
Set musí obsahovať : Nakladací a vykladací vozík celý vyrobený z nehrdzavejúcej ocele, vzduchový ticho bežiaci kompresor,vnútorná výbava - košík a miska.
Súčasťou je aj zaškolenie a sprevádzkovanie zariadenia</t>
  </si>
  <si>
    <t>Vysokotlakový parný sterilizátor (AUTOKLÁV) - príprava pachových konzerv</t>
  </si>
  <si>
    <t xml:space="preserve">– Vysoko pevné a odolné vyhotovenie                                                                        
– Veľký 21,5ʺ HD farebný monitor so stranovým a výškovým nastavením
– 9,9 ʺ dotykový LCD panel na ovládanie, výškovo nastaviteľný
– Veľmi ľahko čistiteľný – jednoduché čistenie a dezinfekcia konzoly a sond pomáha predchádzať možným infekciám (odnímateľné ovládacie komponenty, ľahko uzamykateľné kontrolky dotykového panela, umývateľná klávesnica, vyberateľný vzduchový filter)            
– Výškovo nastaviteľná konzola prístroja
– Predné umiestnenie konektorov na sondy pre jednoduchší prístup, 4 aktívne porty
– Kompaktný kolieskový vozík na presun USG konzoly po priestore
– Široké spektrum pripojenia rôznych typov sond
– WHIZZ – jednotlačidlová dynamická obrazová optimalizácia          
– SRI – redukcia speklov v obraze
– Kvalitné a citlivé zobrazenie vo všetkých módoch
– Integrovaná pacientská databáza
– RAW údaje vrátane možnosti ukladania obrázkov a slučiek na integrovaný disk
– Možnosť 3D/4D zobrazenia
– Výkonný farebný CFM, PDI doppler
– Možnosť dokúpiť CW doppler, kontinuálny doppler, anatomický M-mód, tkanivový doppler, B-FLOW nedoplerovské meranie prietokov, panoramatické zobrazenie, vizualizácia ihly, STRAIN softvér pre elastografiu, nožný spínač, modul pre EKG, artikulačné rameno pre monitor, termotlačiareň, integrovaný ohrievač gélu
Súčasťou prístroja sú dve sondy :
mikrokonvexna sonda : frekvencia : 4,2-10HHz, vyšetrovacia plocha : 16,9x21,2mm, FOV : 128°
konvexná sonda : frekvencia : 2-5HHz, vyšetrovacia plocha : 18,3x66,2mm, FOV : 58° fr
</t>
  </si>
  <si>
    <t>Celotelová resuscitačná figurína dojčaťa</t>
  </si>
  <si>
    <t>Pľúcny  vak k figuríne dojčaťa</t>
  </si>
  <si>
    <t xml:space="preserve">Pľúcny vak k celotelovej resuscitačnej ffiguríne dojčaťa  </t>
  </si>
  <si>
    <t>Predpokladané množstvo</t>
  </si>
  <si>
    <t>Merná jednotka</t>
  </si>
  <si>
    <t xml:space="preserve">Poloautomatický externý defibrilátor pre účely MV SR; podanie bifázického výboja s možnosťou použitia u dospelých a detských pacientov; čas podania výboja po prerušení KPR menej ako &lt; 10s
max. čas od zapnutia po podanie výboja menej ako &lt; 15s; kompenzácia odporu; vyhodnotenie správnej hĺbky a frekvencie kompresií pri KPR; piktogramy s hlasovými pokynmi pre jednoduchšiu obsluhu a použitie prístroja; hlasová navigácia v slovenskom jazyku; nezávislé hlasové nahrávanie; automatický test funkčnosti prístroja; zobrazenie stavu zariadenia, batérie a elektród ; pamäť min. 100 hod; prevádzková teplota min. od -10 °C až +55 °C; ochrana pred prachov a vodou min. IP66 ; bezúdržbová batéria, životnosť minimálne 4 roky; výdrž batérie min. 200 výbojov alebo 5 hod monitorovania; zobrazenie EKG krivky a HR na displeji prístroja; prístroj musí umožňovať použitie na; mokrej alebo vodivej podlahe ; hmotnosť prístroja vrátane batérie maximálne 2 kg; odolný voči; vibráciám a nárazom podľa DIN EN1789 ; odolný voči pádu z min. 1,2 m; musí umožňovať; telemetrický systém vzdialeného dohľadu nad aktuálnym stavom prevádzky AED pre centrálny; monitoring, vrátane monitorovania, stav batérie, exspirácia elektród; musí umožňovať telemetrický upgrade a zmenu nastavených parametrov; musí umožňovať prenos dát o zásahu z pamäte prístroja cez telemetrický systém vzdialeného dohľadu; musí umožňovať prenos dát a možnosť; zmeny parametrov prostredníctvom bezplatnej aplikácie v smartfóne ; výrobcom vydané potvrdenie o splnení technickej špecifikácie; súčasťou dodávky musí byť: AED prístroj, ochranná taška, 1ks jednorazová nalepovacia defibrilačná elektróda pre deti a dospelých, návod na obsluhu v slovenskom jazyku; kompatibilita s HaZZ – ambulancie SAHS a zásahové vozidlá HaZZ; kompatibilita s ostatnými poskytovateľmi prednemocničnej starostlivosti v podmienkach ZZS; sieť servisu pre MV SR prostredníctvom AO MV SR.; možnosť vzdialenej kontroly prístroja a diagnostiky porúch                                                                                 
Príslušenstvo k prístroju musí spĺňať požiadavky kladené na príslušenstvo viď nižšie. </t>
  </si>
  <si>
    <t>sada</t>
  </si>
  <si>
    <t>set</t>
  </si>
  <si>
    <t>ks</t>
  </si>
  <si>
    <t>bal</t>
  </si>
  <si>
    <t>Resuscitačná figurína (torzo) dospelého s realistickým anatomickým vzhľadom pre nácvik resuscitačných techník; vyhodnotenie signalizácie LED kontroluje správnu rýchlosť stláčania hrudníku; hĺbku stláčania je možno nastaviť sprevádzaním zvukového efektu; pre dýchanie z úst do úst sa vyžaduje možnosť výmeny pľúcnych vakov; pre zaistenie hygienického komfortu sa na figurínu požaduje pevné uchytenie jednorazovej tvárovej rúšky; torzo ľahké svojou váhou a jeho príprava na nácvik  je rýchla a jednoduchá; monitorom frekvencie KPR, ktorý študentovi aj inštruktorovi poskytuje okamžitú odozvu na;frekvenciu a hĺbku systémom LED svietidiel umiestnených integrovane na torze; simulátor pracuje bez nutnosti zapojenia na elektrickú sieť, pre jej činnosť postačujú batérie; simulátor v súlade s aktuálnymi smernicami GUIDELINES, vrátane najnovšieho nariadenia AHA o integrovanej odozve; figurína s funkciu prepojenia cez Bluetooth ako na zariadeniach Apple, tak Android. zahŕňajúca frekvenciu, hĺbku, spätný ráz, ventiláciu a čas prerušenia kompresií k vykonaniu výboja (hands-off time) cez aplikáciu KPR; aplikácia bez licenčných poplatkov; aplikácia umožňuje inštruktorom poskytovať komplexný nácvik KPR a zároveň monitorovať výkon KPR min. šiestich študentov naraz; aplikácia umožňuje sťahovať výsledky nácviku KPR priamo z aplikácie; aplikácia poskytuje CPR Feedback so spätnou väzbou pre inštrumentovanú smernicu (IDFD), ktoré splňujú najnovšie požiadavky American Heart Association a Heart and Stroke Foundation of Canada z februára 2021 Zásady používania zariadení so spätnou väzbou v kurzoch resuscitácie.
Obsahuje:
1 figurínu (svetlá farba kože)
1 KPR monitor (s dvomi AA batériami)
10 pľúcnych vakov pre elektronické monitorovanie
1 prenosný obal pre 1 figurínu
1 bal tvárové rúška / 50ks/
Návod na použitie
Maximálna hmotnosť torza 3,5 kg</t>
  </si>
  <si>
    <t>Resuscitačná figurína (torzo) dieťa s realistickým anatomickým vzhľadom umožňuje realistický nácvik KPR dojčaťa. Požadujú sa  realistické telesné kontúry a na dotyk realistická koža.  
Hlava simuluje spôsob, akým by sa pohybovala hlava skutočného dieťaťa. 
Nutnosť  záklonu tváre/hlavy pre  nácviku KPR a učí, ako počas KPR odblokovať dýchacie cesty. 
Správnosť podávania KPR je vyhodnocované na sústave  LED diód umiestnených na tele modelu farebným kľúčom a blikaním jednotlivých diód. Figurína je plne v súlade s aktuálnymi smernicami, vrátane najnovšieho nariadenia AHA pre integrovanú odozvu.Vizuálna odozva z monitoru frekvencie KPR poskytuje študentom realistický pocit vykonania 100-120 kompresií za minútu. 
Svetielka nepretržite signalizujú vývoj frekvencie a potvrdzujú tak, že kompresie sú v rozsahu 100-120 kompresií za minútu odporúčanom smernicami. Žlté svetlo bude blikať vtedy, keď je prekročený horný limit 120 kompresií za minútu, a upozorňuje tak študentov, aby spomalili. Inštruktori môžu ľahko a rýchlo sledovať niekoľko študentov naraz. Okrem vizuálneho monitoru frekvencie KPR študenti tiež budú môcť počuť zvuk cvaknutia, keď je hrudník stlačený do správnej hĺbky 5-6 cm, čo im umožňuje precítiť správnu silu potrebnú k prevedeniu kompresií hrudníku v skutočných prípadoch. Pre zabezpečenie hygienického komfortu pre ,tréning viac študentov na rovnakej figuríne bez nutnosti výmeny pľúcnych vakov , je možno na  figurínu pevne uchytiť tvárovú rúšku na  prekrytie  dýchacích ciest.  
Požadovaný obsah setu :
   1 figurína (svetlá farba kože)
   1 KPR monitor (s dvomi AA batériami)
   10 pľúcnych vakov
    Návod na použitie
   1 prenosný obal pre 1 figurínu  
Technické Parametre :
Hmotnosť do 2,5 kg</t>
  </si>
  <si>
    <t>Trenažér zaistenia dýchacích ciest dospelého určený na precvičovanie rôznych techník intubácie, ventilácie a odsávania. Trenažér bez elektroniky. Realistické napodobnenie anatómie, tkaniva a pokožky človeka. Vhodný pre praktické školenie v oblasti uvoľnenia zablokovaných dýchacích ciest a odsávania tekutej cudzej látky. Odolné prevedenie  produktu pre minimálnu údržbu.
Umiestnenie trenažéra na základovej doske pre stabilné a  jednoduché použitie a prípadnú bezpečnú prepravu v prenosnom kufri.
Možnosť nácviku ventilácie pomocou masky s ventilom:
o    Vizuálna kontrola expanzie pľúc
o     Počúvanie a kontrola dychu
o    Sellickov manéver (tlak na úrovni prstencovej chrupavky)
o    Spazmus hrtana
Nácvik  rôznych možností intubácie:
o    Tracheálna (orálne a nazálne)
o    Hrtanová (orálna a nazálna)
o    Pažeráková
o    Priedušková
o    Použitie laryngeálnej masky LMA
o    Endotracheálna
o    Umiestnenie nadhlasivkovej cesty
o    Správne umiestnenie trubičky
o    Spätná väzba na nadmerný tlak laryngoskopu
Nácvik odsávania a uvoľnenia:
o    ústna dutina
o    nosohltan
o    oro a nasotracheálne uvoľnenie pomocou ednotracheálnej trubičky
o    žalúdočná drenáž
Súčasťou každého modelu musí byť demonštračný model dýchacích ciest v životnej veľkosti.Jednotlivé časti môžu byť vyčistené (čistiaci kit  musí byť súčasťou dodávky)</t>
  </si>
  <si>
    <t>Dentálna jednotka je poháňaná zabudovaným  bez-olejovým kompresorom. Hrebeň s nástrojmi obsahuje v štandardnej výbave: • trojcestnú striekačku • vysokootáčkovú turbínku s LED svetlom a s chladením priamo v hlavičke turbínky • nízkootáčkový priamy násadec so zabudovaným svetlom a chladením • uhlový nízkootáčkový násadec so zabudovaným svetlom a chladením • dentálny ultrazvukový piezoelektrický LED scaler • vrchná časť dentálnej jednotky je tvorená stolíkom, na ktorý sa pokladá samostatná nerezová- umývateľná miska na nástroje • prístroj má zabudované 2 nádoby na vodu • Regulácia množstva vody scaler/rotačné nástroje separátne potenciometrom     • Digitálny panel v prednej časti prístroja- regulácia otáčok mikromotora, výkonu scalera, zapnutie/vypnutie svetla, zapnutie/vypnutie vody, spätný chod otáčok mikromotora • Pamäť mikromotora nastaviteľné 2 režimy • Spustenie nástroja: nožný spínač s reguláciou.
– Súčasťou je: 
    Zabudovaná polymerizačná lampa s maximálnou svietivosťou 1230 mW/cm² a 3 pracovnými
    režimami: kontinuálny, postupný a pulzný.
    Spektrum 385-515nm vhodné na polymerizáciu širokého spektra fotokompozitov a materiálov
    používaných v stomatológii.
    Autoklávovateľný svetlovod- pri teplote 134ºC a tlaku 0,23 MPa-0,23 MPa.
    - pracovný čas: 3 s, 5 s, 10 s, 15 s, 23 s, 25 s, 30 s, 35 s alebo 40 s
    - spektrum 385-515 nm
    - svietivosť: 1 000 mW/cm² – 1 230 mW/cm²
    Ejektorová odsávačka k dentálnej jednotke
    Štartovací set vrtákov, diamantovej frézy, oleja na čistenie prac. násadcov, leštiace kalichy a pasta profylaktická 
– Voliteľná výbava: 2x mikromotor,peristaltická pumpa
Všetky nástroje dodávané s dentálnou jednotkou sú vysokokvalitné a sú napájané jednoduchým systémom rýchlo spojky, čo výrazne uľahčuje údržbu nástrojov a zvyšuje životnosť prístroja.</t>
  </si>
  <si>
    <t>Bezúdržbová lítiová batéria do AED so životnosťou minimálne 4 roky
min. rozsah prevádzkovej teploty: –10 °C až +55 °C; výdrž batérie v režime monitorovania min. 15 hod, v štandardnom režime AED s KPR min. 4,5 hod, min. 200 výbojov pri 200J s plne nabitou batériou</t>
  </si>
  <si>
    <t>Výška DPH v %</t>
  </si>
  <si>
    <t>Sada 10ks batérií pre AED ZOLL+</t>
  </si>
  <si>
    <t>Spolu:</t>
  </si>
  <si>
    <r>
      <t xml:space="preserve">Technické parametre imunofluorescenčného POCT analyzátora: • prenosný analyzátor s farebným dotykovým 7ʺ TFT LCD displejom •  jednoduchý pracovný postup, ktorý sa prehľadne zobrazuje na displeji prístroja • hmotnosť:  2,5 kg +/- 0,2kg • rozmery: 200x240x200 mm +/-5mm • zabudovaná tlačiareň • pamäť na 3 000 výsledkov • možnosť zadávania identifikačných údajov pacienta • možnosť pripojenie k LIS/NIS • záruka 5 rokov •  možnosť analýzy v 2 módoch: štandardný – kvantitatívne a kvalitatívne analýzy (inkubácia v prístroji) len odčítanie – kvalitatívne analýzy (inkubácia mimo prístroja)  • citlivá imunofluorescenčná analýza (FIA) • imunofluorescenčné testy značené európiom •  uskladnenie všetkých reagencií pri izbovej teplote •  QR kód obsahujúci všetky potrebné údaje (typ parametra, exspiráciu, šaržu, kalibračnú krivku) na každej reagenčnej platničke • zaškolenie obsluhy a aplikačná podpora zahrnutá v cene prístroja.   
Prístroj musí byť možné dodať v dvoch verziách : pre humánnu medicínu s humánnym softvérom a veterinárnu medicínu s veterinárnym softvérom.
</t>
    </r>
    <r>
      <rPr>
        <u/>
        <sz val="11"/>
        <color theme="1"/>
        <rFont val="Arial"/>
        <family val="2"/>
        <charset val="238"/>
      </rPr>
      <t>Humánna medicína</t>
    </r>
    <r>
      <rPr>
        <sz val="11"/>
        <color theme="1"/>
        <rFont val="Arial"/>
        <family val="2"/>
        <charset val="238"/>
      </rPr>
      <t xml:space="preserve">:
COVID-19 - antigén -výter z nosohltanu alebo z nosu; antigén + chrípka A/B (výter z nosu); Zápalové markery - CRP, PCT; Tumor markery - FOB kvantita; Diabetes - HbA1c, U-Alb; Kardiálne markery - Troponin I, NT-proBNP, CK-MB, hsCRP, D-dimér; Hormóny - TSH, beta-hCG, LH; Infekčné ochorenia - H. pylori Ag, C. difficile GDH, C. difficile Toxin A/B, Norovirus Ag, Rota/Adenovirus Ag, StrepA, Influenza A/B, RSV Ag, Adenovirus Ag, S. pneumoniae Ag, Legionella Ag, Lymská borelióza IgG/IgM, Dengue NS1 Ag FIA, Dengue IgM/IgG FIA, Zika IgM FIA, Chikungunya    IgM/IgG FIA, Tsutsugamushi IgM/IgG FIA, Syphilis Ab FI
</t>
    </r>
    <r>
      <rPr>
        <u/>
        <sz val="11"/>
        <color theme="1"/>
        <rFont val="Arial"/>
        <family val="2"/>
        <charset val="238"/>
      </rPr>
      <t>Veterinárna medicína</t>
    </r>
    <r>
      <rPr>
        <sz val="11"/>
        <color theme="1"/>
        <rFont val="Arial"/>
        <family val="2"/>
        <charset val="238"/>
      </rPr>
      <t>:
Zápalové markery - cCRP; Pankreas - cPl (pankreatická špecifická lipáza); Obličky - SDMA; Kardiálne markery - cTroponin I, cNT-proBNP; Hormóny - TSH, T4, kortizol, progesteron ; Koagulácia - D-dimér; Infekčné ochorenia - CCV, CDV, CPV, CPV/CCV, CHW</t>
    </r>
  </si>
  <si>
    <t xml:space="preserve">CRP test kompatibilný s prístrojom CRP r. 66 </t>
  </si>
  <si>
    <t>Test na detekciu antigenu SARS-CoV-2, chrípky A/B kompatibilný s prístrojom CRP r. 66</t>
  </si>
  <si>
    <t>Marker zvýšenej koagulačnej aktivity - D-dimér  kompatibilný s prístrojom CRP r. 66</t>
  </si>
  <si>
    <t>Test na krvácanie v stolici  kompatibilný s prístrojom CRP r. 66</t>
  </si>
  <si>
    <t>Test na glykovaný hemoglobín  kompatibilný s prístrojom CRP r. 66</t>
  </si>
  <si>
    <t>Test na Troponín I  kompatibilný s prístrojom CRP r. 66</t>
  </si>
  <si>
    <t>Test na NT-proBNP  kompatibilný s prístrojom CRP r. 66</t>
  </si>
  <si>
    <t>Veterinárny test na CRP  kompatibilný s prístrojom CRP r. 66</t>
  </si>
  <si>
    <t>Veterinárny test na cPL  kompatibilný s prístrojom CRP r. 66</t>
  </si>
  <si>
    <t>Veterinárny test SDMA  kompatibilný s prístrojom CRP r. 66</t>
  </si>
  <si>
    <t>Veterinárny test na D-dimer  kompatibilný s prístrojom CRP r. 66</t>
  </si>
  <si>
    <t>Veterinárny test cProgesterne  kompatibilný s prístrojom CRP r. 66</t>
  </si>
  <si>
    <t>Veterinárny test CDV  kompatibilný s prístrojom CRP r. 66</t>
  </si>
  <si>
    <t>Veterinárny test CPV/CCV ag  kompatibilný s prístrojom CRP r. 66</t>
  </si>
  <si>
    <t>Opakovane použiteľný chladiaci sáčok s gélom je schopný udržať teplotne citlivé materiály počas prepravy v chlade pri plánovaných aj mimoriadnych výjazdoch. 
Chladiace gélové vrecko je možné použiť aj na priamu aplikáciu na zranenie, ak je vyžadované ochladzovanie postihnutého. 
Rozmer vrecka 14,5 cm × 9,5 cm, rozmer plochy gélu 12,5 cm x 7,5 cm.
Kompatibilné s izotermickou taškou.
Vlastnosti:
opakovateľne použiteľný
rozmer vrecka: 14,5 cm x 9,5 cm
rozmer plochy gélu: 12,5 cm x 7,5 cm
hmotnosť cca 0,12 kg</t>
  </si>
  <si>
    <t xml:space="preserve">Bočnica skrinky kompatibilná so skrinkou do sanitky </t>
  </si>
  <si>
    <t>Jednorazové samolepiace elektródy, použiteľné pre defibriláciu dospelých a deti vrátane novorodencov
kompatibilné so zásahovým AED
musia obsahovať terapeutický kábel, ktorý je možné pripojiť bez otvorenia balenia
dodávané v ochrannom púzdre</t>
  </si>
  <si>
    <t>Bezúdržbová batéria do AED so životnosťou minimálne 4 roky
kompatibilná so zásahovým AED
min. rozsah prevádzkovej teploty od -10 °C až +55 °C
výdrž batérie min. 200 výbojov alebo 4 hod monitorovania</t>
  </si>
  <si>
    <t>Vhodný na aktiváciu detského režimu v defibrilátore pre deti mladšie ako 8 rokov a menej ako 25 kg
automaticky zníži defibrilačnú energiu a prepne hlasovú navigáciu do režimu defibrilácie detí
kompatibilný so zásahovým AED</t>
  </si>
  <si>
    <t>Náhradné tréningové elektródy kompatibilné s tréningovým AED a spĺňajúce všetky parametre požadované na tréningové elektródy u tréningového AED</t>
  </si>
  <si>
    <t xml:space="preserve">Náhradné pľúca kompatibilné s resuscitačnou figurínou pre deti Bal. 50ks </t>
  </si>
  <si>
    <t xml:space="preserve">Náhradné tvárové rúška kompatibilné s resuscitačnou figurínou pre deti. Bal. 50ks </t>
  </si>
  <si>
    <t xml:space="preserve">Náhradné pľúca so senzorom kompatibilné s resuscitačnou figurínou pre dospelých, bal. 50ks </t>
  </si>
  <si>
    <t xml:space="preserve">Náhradné tvárové rúška kompatibilné s resuscitačnou figurínou pre dospelých, bal. 50ks </t>
  </si>
  <si>
    <t>Kompatibilný s nebulizačným prístrojom r. 61
náhradná nebulizačná nádobka s integrovanou vibračnou membránou určená na inhaláciu liečiva 
priemerná veľkosť generovaných častíc v min. rozpätí 1 - 5 µm 
reziduálny objem liečiva: ≤ 0,1 pre 3ml dávku ml
objem nebulizačnej nádoby min. 6 ml
vhodný pre všetky typy liečiv
bal. 10ks</t>
  </si>
  <si>
    <t>Kompatibilná s nebulizačným prístrojom r. 61
spojka musí umožňovať napojenie nebulizačnej nádobky do dýchacieho okruhu
bal. 10ks</t>
  </si>
  <si>
    <t>Kompatibilný s nebulizačným prístrojom r. 61
spojka musí umožňovať napojenie nebulizačnej nádobky priamo na tracheostomickú kanylu
bal. 10ks</t>
  </si>
  <si>
    <t>Kompatibilný s nebulizačným prístrojom r. 61
musí umožňovať nebulizačnú liečbu pre spontánne dýchajúcich pacientov pomocou náustku
kompatibilný s nebulizačnou maskou
integrovaný port pre pripojenie kyslíka s prietokom min. 5l/min
bal. 10ks</t>
  </si>
  <si>
    <t>Kompatibilný s nebulizačným prístrojom r. 61
kompatibilná s adaptérom pre spontánne dýchajúcich pacientov
mäkká manžeta umožňuje dokonalé tesnenie a prispôsobenie rôznym typom tváre</t>
  </si>
  <si>
    <t>Kompatibilný s nebulizačným prístrojom r. 61
kompatibilná s adaptérom pre spontánne dýchajúcich pacientov 
mäkká manžeta umožňuje dokonalé tesnenie a prispôsobenie rôznym typom tváre</t>
  </si>
  <si>
    <t xml:space="preserve">Držiak na AED pre bezpečné umiestnenie vo vozidle 
odolný voči vibráciám a nárazom podľa DIN EN1789 
fixačný popruh pre bezpečnosť AED počas transportu
vhodný pre umiestnenie AED v ochrannej taške
kompatibilný s fixačným systémom INTRAXX </t>
  </si>
  <si>
    <t xml:space="preserve">Celotelová resuscitačná figurína dojčaťa s vizuálnou a aj zvukovou podporou správneho vykonávania KPR. 
Možnosť flexibility tréningu s využitím možnosti kontroly vykonávania tréningu on-line na tablete. 
Figurína musí mať funkciu brachiálneho tepu. 
Figurína musí poskytovať objektívne / číselné / informácie o výkone detskej KPR .
Musí poskytovať min. šesť tréningových scenárov podľa AHA a ERC doporučenia. 
Figurína musí poskytovať čísla (objektívne data) k overeniu výkonu KPR kojenca. Figurína musí poskytovať spätnú reakciu formou vysvietenia krvného riečiska až do hlavy (v prípade kompresie hrudníka) a navyše aj vysvietením pľúc (pri ventilícii). 
Model umožňuje simulovať:
• nácvik resuscitácie vizuálne i akusticky
• prepojenie na tablet 
• záklon, predklon hlavy, pohyb hlavy do strán, neutrálna pozícia, podoprenia brady
• umelé dýchanie z úst do úst alebo pomocou resuscitačného vaku, priechodný nos
• nepriama srdcová masáž podľa resuscitačných štandardov (ERC guidelines)
• ventilácia pľúc - spätná odozva vysvietením pľúc figuríny a zvyšovaním hrudníka
• kontrola brachiálneho pulzu na predlaktí
• sledovanie min. 10 rôznych parametrov vrátane správneho umiestnenia rúk a objemu vháňaného vzduchu pri ventilácii
• možnosť tréningu s jedným alebo dvoma záchranármi.
• hmotnosť max. 2 kg
• rozmer 20*50*10 cm ±5cm
súčasťou balenia musí byť okrem figuríny aj obal/taška, pľúcny vak a tablet
</t>
  </si>
  <si>
    <t>Počítačový spirometer na funkčnú diagnostiku pľúc respektíve pre stanovenie spirometrických parametrov.
parametre :
schopnosť merať výdych dlhšie ako 15 sekund a objem väčší ako 8 litrov s presnosťou ±3 % alebo ±0,05 litrov v rozmädzí prietokov 0-15 l/s. 
Celkový odpor prúdenia vzduchu pri prietoku 14 l/s musí býť menší ako 1,5 cmH2O/l/s (0,15 kPa/l/s)
princíp merania diferenčný tlak
napájenie a pripojenie pomocou USB
software v SR/ČR jazyku
trendová analýza 
možnosť zapojenia do siete a zdielanie výsledkov
prenos dát cez rozhranie GDT/BDT 
bez nutnosti kalibrácie a dezinfekcie a používania bakteriálnych filtrov
používanie jednorázových predkalibrovaných snímačov
plná kontrola ATS/ERS kritérií, ako pri meraní, tak pri vyšetrení
Pre/post analýza opakovaného vyšetrenia 
možnosť zobrazenia individuálnych trendov vybraných parametrov jednotlivého pacienta z rôznych vyšetrení
Prístroj musí spĺňať štandardy ATS/ERS 2005 
možnosť editácie protokolov podla potrieb zákazníka 
export dátabázy pac. a výsledkov vyšetrení pac. do uživateľských SW pre ďalšie spracovanie a prezentácie (min. Excell, pdf)
export grafov do pdf 
hmotnosť max 350g
Obsah balenia :  prístroj, kalibračná pumpa a 100ks jednorázových spirometrických snímačov
Súčasťou je aj zaškolenie a sprevádzkovanie každého dodaného zariadenia vrátane inštalácie softvéru</t>
  </si>
  <si>
    <t xml:space="preserve">AED   s možnosťou  simulácie funkcie poloautomatického alebo automatického módu; postup navádzania záchrancu pri použití AED – v slovenskom jazyku; možnosť dokúpiť verziu v anglickom jazyku; vyberateľný modul obsahuje inštrukcie podľa aktuálnych smerníc; jednoduchá zmena Softwaru  v prípade zmeny  Guidelines pri poskytovaní prvej pomoci; prístroj obsahuje predzapojenú sadu tréningových elektród, batérie, návod k použitiu, transportnú brašňu a diaľkový ovládač; päť vstavaných scenárov; voľba scenára stlačením tlačidla.
• výboj, výboj, výboj • výboj, bez výboja, bez výboja • bez výboja, bez výboja, bez výboja • výboj, bez výboja, výboj • výboj, výboj, bez výboja
ovládanie hlasitosti reči simulátora; elektródy možno použiť opakovane, univerzálne pre deti aj dospelých; tréningové elektródy, rovnako ako reálne je nutné pred použitím vybrať z ochranného púzdra a odlepiť z podložky; elektródy sú bez elektrického potenciálu - simulátor je možné  bezpečne použiť  na figurantoch a figurínach; AED s funkciou automatickej  detekcie  nalepenia elektród na figuranta alebo resuscitačný simulátor; bez  detekcie nalepenia elektród scenár nebude pokračovať do kroku vyhodnotenia  rytmu EKG; výmena  elektród bez nutnosti meniť prívodné káble
elektrody sú predzapojené; lepidlo na silikónovej báze nanesené na penové podušky zabezpečuje jednoduché pripevnenie i odstránenie elektrod
AED s  nastavením metronómu – zapnúť/vypnúť
AED s nastavením hlásenia  ventilácie – 30:2, alebo len  kompresie
Diaľkový ovládač pre ovládanie AED trénera
Tlačidlá pre ovládanie : • simulácia zle pripevnených elektród • upozornenie na príliš plytké kompresie hrudníka • pozastavenie prebiehajúceho scenára • voľba scenára • ovládanie hlasitosti
Kompatibilné s každou tréningovou figurínou; možnosť prepnúť do detského režimu jednoduchým stlačením tlačidla
rozmery : 20x15x5cm ±1cm
hmotnosť : 1kg ± 0,1kg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</si>
</sst>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38"/>
      <scheme val="minor"/>
    </font>
    <font>
      <sz val="11"/>
      <color indexed="8"/>
      <name val="Calibri"/>
      <family val="2"/>
      <charset val="238"/>
    </font>
    <font>
      <b/>
      <sz val="11"/>
      <color indexed="8"/>
      <name val="Arial"/>
      <family val="2"/>
      <charset val="238"/>
    </font>
    <font>
      <sz val="8"/>
      <name val="Calibri"/>
      <family val="2"/>
      <charset val="238"/>
      <scheme val="minor"/>
    </font>
    <font>
      <b/>
      <sz val="11"/>
      <color theme="1"/>
      <name val="Calibri"/>
      <family val="2"/>
      <charset val="238"/>
      <scheme val="minor"/>
    </font>
    <font>
      <sz val="11"/>
      <color theme="1"/>
      <name val="Calibri"/>
      <family val="2"/>
      <charset val="238"/>
      <scheme val="minor"/>
    </font>
    <font>
      <sz val="11"/>
      <color theme="1"/>
      <name val="Arial"/>
      <family val="2"/>
      <charset val="238"/>
    </font>
    <font>
      <sz val="11"/>
      <color rgb="FF000000"/>
      <name val="Arial"/>
      <family val="2"/>
      <charset val="238"/>
    </font>
    <font>
      <sz val="11"/>
      <name val="Arial"/>
      <family val="2"/>
      <charset val="238"/>
    </font>
    <font>
      <sz val="11"/>
      <color rgb="FFFF0000"/>
      <name val="Arial"/>
      <family val="2"/>
      <charset val="238"/>
    </font>
    <font>
      <sz val="11"/>
      <color rgb="FF000000"/>
      <name val="Calibri"/>
      <family val="2"/>
      <charset val="238"/>
      <scheme val="minor"/>
    </font>
    <font>
      <u/>
      <sz val="11"/>
      <color theme="1"/>
      <name val="Arial"/>
      <family val="2"/>
      <charset val="238"/>
    </font>
  </fonts>
  <fills count="5">
    <fill>
      <patternFill patternType="none"/>
    </fill>
    <fill>
      <patternFill patternType="gray125"/>
    </fill>
    <fill>
      <patternFill patternType="solid">
        <fgColor indexed="29"/>
        <bgColor indexed="52"/>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5" fillId="0" borderId="0"/>
  </cellStyleXfs>
  <cellXfs count="34">
    <xf numFmtId="0" fontId="0" fillId="0" borderId="0" xfId="0"/>
    <xf numFmtId="0" fontId="0" fillId="0" borderId="0" xfId="0" applyAlignment="1">
      <alignment horizontal="center" vertical="center"/>
    </xf>
    <xf numFmtId="4" fontId="0" fillId="0" borderId="0" xfId="0" applyNumberFormat="1" applyAlignment="1">
      <alignment horizontal="center" vertical="center"/>
    </xf>
    <xf numFmtId="4" fontId="0" fillId="0" borderId="0" xfId="0" applyNumberFormat="1"/>
    <xf numFmtId="0" fontId="2" fillId="2" borderId="1" xfId="1" applyFont="1" applyFill="1" applyBorder="1" applyAlignment="1" applyProtection="1">
      <alignment horizontal="center" vertical="center" wrapText="1"/>
      <protection locked="0"/>
    </xf>
    <xf numFmtId="4" fontId="2" fillId="2" borderId="1" xfId="1" applyNumberFormat="1" applyFont="1" applyFill="1" applyBorder="1" applyAlignment="1" applyProtection="1">
      <alignment horizontal="center" vertical="center" wrapText="1"/>
      <protection locked="0"/>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7" fillId="0" borderId="1" xfId="2" applyFont="1" applyBorder="1" applyAlignment="1">
      <alignment horizontal="left" vertical="center" wrapText="1"/>
    </xf>
    <xf numFmtId="1"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7" fillId="0" borderId="1" xfId="0" applyFont="1" applyBorder="1" applyAlignment="1">
      <alignment horizontal="left" vertical="center" wrapText="1"/>
    </xf>
    <xf numFmtId="0" fontId="6" fillId="0" borderId="1" xfId="0" applyFont="1" applyBorder="1" applyAlignment="1">
      <alignment horizontal="center" vertical="center"/>
    </xf>
    <xf numFmtId="9" fontId="6"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xf>
    <xf numFmtId="0" fontId="10" fillId="0" borderId="0" xfId="0" applyFont="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left" vertical="center" wrapText="1"/>
    </xf>
    <xf numFmtId="4" fontId="0" fillId="0" borderId="1" xfId="0" applyNumberFormat="1" applyBorder="1" applyAlignment="1">
      <alignment horizontal="center" vertical="center"/>
    </xf>
    <xf numFmtId="4" fontId="0" fillId="4" borderId="0" xfId="0" applyNumberFormat="1" applyFill="1"/>
    <xf numFmtId="4" fontId="4" fillId="4" borderId="0" xfId="0" applyNumberFormat="1" applyFont="1" applyFill="1"/>
    <xf numFmtId="0" fontId="0" fillId="4" borderId="0" xfId="0" applyFill="1"/>
    <xf numFmtId="4" fontId="4" fillId="3" borderId="1" xfId="0" applyNumberFormat="1" applyFont="1" applyFill="1" applyBorder="1" applyAlignment="1">
      <alignment horizontal="center"/>
    </xf>
  </cellXfs>
  <cellStyles count="3">
    <cellStyle name="Normálna" xfId="0" builtinId="0"/>
    <cellStyle name="normální 2" xfId="1"/>
    <cellStyle name="normální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9"/>
  <sheetViews>
    <sheetView tabSelected="1" zoomScale="91" zoomScaleNormal="91" workbookViewId="0">
      <pane ySplit="1" topLeftCell="A18" activePane="bottomLeft" state="frozen"/>
      <selection pane="bottomLeft" activeCell="C21" sqref="C21"/>
    </sheetView>
  </sheetViews>
  <sheetFormatPr defaultRowHeight="15" x14ac:dyDescent="0.25"/>
  <cols>
    <col min="1" max="1" width="9.28515625" style="1" bestFit="1" customWidth="1"/>
    <col min="2" max="2" width="28" customWidth="1"/>
    <col min="3" max="3" width="88.28515625" style="1" customWidth="1"/>
    <col min="4" max="4" width="12.28515625" style="1" customWidth="1"/>
    <col min="5" max="5" width="11.7109375" style="1" customWidth="1"/>
    <col min="6" max="6" width="18.28515625" style="2" customWidth="1"/>
    <col min="7" max="7" width="9.28515625" style="1" bestFit="1" customWidth="1"/>
    <col min="8" max="8" width="15.28515625" style="3" customWidth="1"/>
    <col min="9" max="9" width="22.7109375" style="3" customWidth="1"/>
    <col min="10" max="10" width="20.5703125" style="3" customWidth="1"/>
  </cols>
  <sheetData>
    <row r="1" spans="1:10" ht="45" x14ac:dyDescent="0.25">
      <c r="A1" s="4" t="s">
        <v>2</v>
      </c>
      <c r="B1" s="4" t="s">
        <v>0</v>
      </c>
      <c r="C1" s="4" t="s">
        <v>1</v>
      </c>
      <c r="D1" s="4" t="s">
        <v>168</v>
      </c>
      <c r="E1" s="4" t="s">
        <v>167</v>
      </c>
      <c r="F1" s="5" t="s">
        <v>4</v>
      </c>
      <c r="G1" s="4" t="s">
        <v>179</v>
      </c>
      <c r="H1" s="5" t="s">
        <v>3</v>
      </c>
      <c r="I1" s="5" t="s">
        <v>5</v>
      </c>
      <c r="J1" s="5" t="s">
        <v>6</v>
      </c>
    </row>
    <row r="2" spans="1:10" ht="370.5" x14ac:dyDescent="0.25">
      <c r="A2" s="20">
        <v>1</v>
      </c>
      <c r="B2" s="16" t="s">
        <v>128</v>
      </c>
      <c r="C2" s="21" t="s">
        <v>169</v>
      </c>
      <c r="D2" s="24" t="s">
        <v>170</v>
      </c>
      <c r="E2" s="17">
        <v>500</v>
      </c>
      <c r="F2" s="19">
        <v>0</v>
      </c>
      <c r="G2" s="18"/>
      <c r="H2" s="19">
        <v>0</v>
      </c>
      <c r="I2" s="19">
        <v>0</v>
      </c>
      <c r="J2" s="19">
        <f>SUM(H2*E2)</f>
        <v>0</v>
      </c>
    </row>
    <row r="3" spans="1:10" ht="42.75" x14ac:dyDescent="0.25">
      <c r="A3" s="11">
        <v>2</v>
      </c>
      <c r="B3" s="9" t="s">
        <v>7</v>
      </c>
      <c r="C3" s="7" t="s">
        <v>139</v>
      </c>
      <c r="D3" s="24" t="s">
        <v>170</v>
      </c>
      <c r="E3" s="6">
        <v>700</v>
      </c>
      <c r="F3" s="19">
        <v>0</v>
      </c>
      <c r="G3" s="18"/>
      <c r="H3" s="19">
        <v>0</v>
      </c>
      <c r="I3" s="19">
        <v>0</v>
      </c>
      <c r="J3" s="19">
        <v>0</v>
      </c>
    </row>
    <row r="4" spans="1:10" ht="28.5" x14ac:dyDescent="0.25">
      <c r="A4" s="11">
        <v>3</v>
      </c>
      <c r="B4" s="9" t="s">
        <v>8</v>
      </c>
      <c r="C4" s="7" t="s">
        <v>140</v>
      </c>
      <c r="D4" s="24" t="s">
        <v>170</v>
      </c>
      <c r="E4" s="6">
        <v>350</v>
      </c>
      <c r="F4" s="19">
        <v>0</v>
      </c>
      <c r="G4" s="18"/>
      <c r="H4" s="19">
        <f t="shared" ref="H4:H66" si="0">SUM(F4*0.23)+F4</f>
        <v>0</v>
      </c>
      <c r="I4" s="19">
        <f t="shared" ref="I4:I66" si="1">SUM(E4*F4)</f>
        <v>0</v>
      </c>
      <c r="J4" s="19">
        <f t="shared" ref="J4:J66" si="2">SUM(H4*E4)</f>
        <v>0</v>
      </c>
    </row>
    <row r="5" spans="1:10" ht="57" x14ac:dyDescent="0.25">
      <c r="A5" s="12">
        <v>4</v>
      </c>
      <c r="B5" s="8" t="s">
        <v>9</v>
      </c>
      <c r="C5" s="7" t="s">
        <v>178</v>
      </c>
      <c r="D5" s="24" t="s">
        <v>172</v>
      </c>
      <c r="E5" s="6">
        <v>100</v>
      </c>
      <c r="F5" s="19">
        <v>0</v>
      </c>
      <c r="G5" s="18"/>
      <c r="H5" s="19">
        <f t="shared" si="0"/>
        <v>0</v>
      </c>
      <c r="I5" s="19">
        <f t="shared" si="1"/>
        <v>0</v>
      </c>
      <c r="J5" s="19">
        <f t="shared" si="2"/>
        <v>0</v>
      </c>
    </row>
    <row r="6" spans="1:10" ht="42.75" x14ac:dyDescent="0.25">
      <c r="A6" s="12">
        <v>5</v>
      </c>
      <c r="B6" s="8" t="s">
        <v>10</v>
      </c>
      <c r="C6" s="7" t="s">
        <v>141</v>
      </c>
      <c r="D6" s="24" t="s">
        <v>171</v>
      </c>
      <c r="E6" s="6">
        <v>30</v>
      </c>
      <c r="F6" s="19">
        <v>0</v>
      </c>
      <c r="G6" s="18"/>
      <c r="H6" s="19">
        <f t="shared" si="0"/>
        <v>0</v>
      </c>
      <c r="I6" s="19">
        <f t="shared" si="1"/>
        <v>0</v>
      </c>
      <c r="J6" s="19">
        <f t="shared" si="2"/>
        <v>0</v>
      </c>
    </row>
    <row r="7" spans="1:10" ht="71.25" x14ac:dyDescent="0.25">
      <c r="A7" s="12">
        <v>6</v>
      </c>
      <c r="B7" s="8" t="s">
        <v>11</v>
      </c>
      <c r="C7" s="7" t="s">
        <v>213</v>
      </c>
      <c r="D7" s="24" t="s">
        <v>172</v>
      </c>
      <c r="E7" s="6">
        <v>30</v>
      </c>
      <c r="F7" s="19">
        <v>0</v>
      </c>
      <c r="G7" s="18"/>
      <c r="H7" s="19">
        <f t="shared" si="0"/>
        <v>0</v>
      </c>
      <c r="I7" s="19">
        <f t="shared" si="1"/>
        <v>0</v>
      </c>
      <c r="J7" s="19">
        <f t="shared" si="2"/>
        <v>0</v>
      </c>
    </row>
    <row r="8" spans="1:10" ht="71.25" x14ac:dyDescent="0.25">
      <c r="A8" s="12">
        <v>7</v>
      </c>
      <c r="B8" s="8" t="s">
        <v>12</v>
      </c>
      <c r="C8" s="7" t="s">
        <v>142</v>
      </c>
      <c r="D8" s="24" t="s">
        <v>172</v>
      </c>
      <c r="E8" s="6">
        <v>50</v>
      </c>
      <c r="F8" s="19">
        <v>0</v>
      </c>
      <c r="G8" s="18"/>
      <c r="H8" s="19">
        <f t="shared" si="0"/>
        <v>0</v>
      </c>
      <c r="I8" s="19">
        <f t="shared" si="1"/>
        <v>0</v>
      </c>
      <c r="J8" s="19">
        <f t="shared" si="2"/>
        <v>0</v>
      </c>
    </row>
    <row r="9" spans="1:10" ht="28.5" x14ac:dyDescent="0.25">
      <c r="A9" s="12">
        <v>8</v>
      </c>
      <c r="B9" s="9" t="s">
        <v>13</v>
      </c>
      <c r="C9" s="7" t="s">
        <v>143</v>
      </c>
      <c r="D9" s="24" t="s">
        <v>172</v>
      </c>
      <c r="E9" s="6">
        <v>10</v>
      </c>
      <c r="F9" s="19">
        <v>0</v>
      </c>
      <c r="G9" s="18"/>
      <c r="H9" s="19">
        <f t="shared" si="0"/>
        <v>0</v>
      </c>
      <c r="I9" s="19">
        <f t="shared" si="1"/>
        <v>0</v>
      </c>
      <c r="J9" s="19">
        <f t="shared" si="2"/>
        <v>0</v>
      </c>
    </row>
    <row r="10" spans="1:10" ht="28.5" x14ac:dyDescent="0.25">
      <c r="A10" s="12">
        <v>9</v>
      </c>
      <c r="B10" s="9" t="s">
        <v>15</v>
      </c>
      <c r="C10" s="7" t="s">
        <v>144</v>
      </c>
      <c r="D10" s="24" t="s">
        <v>172</v>
      </c>
      <c r="E10" s="6">
        <v>10</v>
      </c>
      <c r="F10" s="19">
        <v>0</v>
      </c>
      <c r="G10" s="18"/>
      <c r="H10" s="19">
        <f t="shared" si="0"/>
        <v>0</v>
      </c>
      <c r="I10" s="19">
        <f t="shared" si="1"/>
        <v>0</v>
      </c>
      <c r="J10" s="19">
        <f t="shared" si="2"/>
        <v>0</v>
      </c>
    </row>
    <row r="11" spans="1:10" ht="71.25" x14ac:dyDescent="0.25">
      <c r="A11" s="12">
        <v>10</v>
      </c>
      <c r="B11" s="9" t="s">
        <v>14</v>
      </c>
      <c r="C11" s="7" t="s">
        <v>145</v>
      </c>
      <c r="D11" s="24" t="s">
        <v>172</v>
      </c>
      <c r="E11" s="6">
        <v>30</v>
      </c>
      <c r="F11" s="19">
        <v>0</v>
      </c>
      <c r="G11" s="18"/>
      <c r="H11" s="19">
        <f t="shared" si="0"/>
        <v>0</v>
      </c>
      <c r="I11" s="19">
        <f t="shared" si="1"/>
        <v>0</v>
      </c>
      <c r="J11" s="19">
        <f t="shared" si="2"/>
        <v>0</v>
      </c>
    </row>
    <row r="12" spans="1:10" ht="28.5" x14ac:dyDescent="0.25">
      <c r="A12" s="12">
        <v>11</v>
      </c>
      <c r="B12" s="9" t="s">
        <v>16</v>
      </c>
      <c r="C12" s="8" t="s">
        <v>146</v>
      </c>
      <c r="D12" s="25" t="s">
        <v>172</v>
      </c>
      <c r="E12" s="6">
        <v>40</v>
      </c>
      <c r="F12" s="19">
        <v>0</v>
      </c>
      <c r="G12" s="18"/>
      <c r="H12" s="19">
        <f t="shared" si="0"/>
        <v>0</v>
      </c>
      <c r="I12" s="19">
        <f t="shared" si="1"/>
        <v>0</v>
      </c>
      <c r="J12" s="19">
        <f t="shared" si="2"/>
        <v>0</v>
      </c>
    </row>
    <row r="13" spans="1:10" ht="28.5" x14ac:dyDescent="0.25">
      <c r="A13" s="12">
        <v>12</v>
      </c>
      <c r="B13" s="9" t="s">
        <v>129</v>
      </c>
      <c r="C13" s="7" t="s">
        <v>129</v>
      </c>
      <c r="D13" s="24" t="s">
        <v>172</v>
      </c>
      <c r="E13" s="6">
        <v>40</v>
      </c>
      <c r="F13" s="19">
        <v>0</v>
      </c>
      <c r="G13" s="18"/>
      <c r="H13" s="19">
        <f t="shared" si="0"/>
        <v>0</v>
      </c>
      <c r="I13" s="19">
        <f t="shared" si="1"/>
        <v>0</v>
      </c>
      <c r="J13" s="19">
        <f t="shared" si="2"/>
        <v>0</v>
      </c>
    </row>
    <row r="14" spans="1:10" ht="28.5" x14ac:dyDescent="0.25">
      <c r="A14" s="11">
        <v>13</v>
      </c>
      <c r="B14" s="9" t="s">
        <v>130</v>
      </c>
      <c r="C14" s="9" t="s">
        <v>147</v>
      </c>
      <c r="D14" s="26" t="s">
        <v>172</v>
      </c>
      <c r="E14" s="6">
        <v>40</v>
      </c>
      <c r="F14" s="19">
        <v>0</v>
      </c>
      <c r="G14" s="18"/>
      <c r="H14" s="19">
        <f t="shared" si="0"/>
        <v>0</v>
      </c>
      <c r="I14" s="19">
        <f t="shared" si="1"/>
        <v>0</v>
      </c>
      <c r="J14" s="19">
        <f t="shared" si="2"/>
        <v>0</v>
      </c>
    </row>
    <row r="15" spans="1:10" x14ac:dyDescent="0.25">
      <c r="A15" s="11">
        <v>14</v>
      </c>
      <c r="B15" s="8" t="s">
        <v>131</v>
      </c>
      <c r="C15" s="7" t="s">
        <v>131</v>
      </c>
      <c r="D15" s="24" t="s">
        <v>170</v>
      </c>
      <c r="E15" s="6">
        <v>100</v>
      </c>
      <c r="F15" s="19">
        <v>0</v>
      </c>
      <c r="G15" s="18"/>
      <c r="H15" s="19">
        <f t="shared" si="0"/>
        <v>0</v>
      </c>
      <c r="I15" s="19">
        <f t="shared" si="1"/>
        <v>0</v>
      </c>
      <c r="J15" s="19">
        <f t="shared" si="2"/>
        <v>0</v>
      </c>
    </row>
    <row r="16" spans="1:10" ht="327.75" x14ac:dyDescent="0.25">
      <c r="A16" s="11">
        <v>15</v>
      </c>
      <c r="B16" s="8" t="s">
        <v>132</v>
      </c>
      <c r="C16" s="7" t="s">
        <v>148</v>
      </c>
      <c r="D16" s="24" t="s">
        <v>170</v>
      </c>
      <c r="E16" s="6">
        <v>500</v>
      </c>
      <c r="F16" s="19">
        <v>0</v>
      </c>
      <c r="G16" s="18"/>
      <c r="H16" s="19">
        <f t="shared" si="0"/>
        <v>0</v>
      </c>
      <c r="I16" s="19">
        <f t="shared" si="1"/>
        <v>0</v>
      </c>
      <c r="J16" s="19">
        <f t="shared" si="2"/>
        <v>0</v>
      </c>
    </row>
    <row r="17" spans="1:10" ht="71.25" x14ac:dyDescent="0.25">
      <c r="A17" s="11">
        <v>16</v>
      </c>
      <c r="B17" s="9" t="s">
        <v>58</v>
      </c>
      <c r="C17" s="7" t="s">
        <v>199</v>
      </c>
      <c r="D17" s="24" t="s">
        <v>170</v>
      </c>
      <c r="E17" s="6">
        <v>600</v>
      </c>
      <c r="F17" s="19">
        <v>0</v>
      </c>
      <c r="G17" s="18"/>
      <c r="H17" s="19">
        <f t="shared" si="0"/>
        <v>0</v>
      </c>
      <c r="I17" s="19">
        <f t="shared" si="1"/>
        <v>0</v>
      </c>
      <c r="J17" s="19">
        <f t="shared" si="2"/>
        <v>0</v>
      </c>
    </row>
    <row r="18" spans="1:10" ht="57" x14ac:dyDescent="0.25">
      <c r="A18" s="11">
        <v>17</v>
      </c>
      <c r="B18" s="9" t="s">
        <v>57</v>
      </c>
      <c r="C18" s="7" t="s">
        <v>200</v>
      </c>
      <c r="D18" s="24" t="s">
        <v>172</v>
      </c>
      <c r="E18" s="6">
        <v>200</v>
      </c>
      <c r="F18" s="19">
        <v>0</v>
      </c>
      <c r="G18" s="18"/>
      <c r="H18" s="19">
        <f t="shared" si="0"/>
        <v>0</v>
      </c>
      <c r="I18" s="19">
        <f t="shared" si="1"/>
        <v>0</v>
      </c>
      <c r="J18" s="19">
        <f t="shared" si="2"/>
        <v>0</v>
      </c>
    </row>
    <row r="19" spans="1:10" ht="28.5" x14ac:dyDescent="0.25">
      <c r="A19" s="11">
        <v>18</v>
      </c>
      <c r="B19" s="9" t="s">
        <v>17</v>
      </c>
      <c r="C19" s="7" t="s">
        <v>149</v>
      </c>
      <c r="D19" s="24" t="s">
        <v>172</v>
      </c>
      <c r="E19" s="6">
        <v>20</v>
      </c>
      <c r="F19" s="19">
        <v>0</v>
      </c>
      <c r="G19" s="18"/>
      <c r="H19" s="19">
        <f t="shared" si="0"/>
        <v>0</v>
      </c>
      <c r="I19" s="19">
        <f t="shared" si="1"/>
        <v>0</v>
      </c>
      <c r="J19" s="19">
        <f t="shared" si="2"/>
        <v>0</v>
      </c>
    </row>
    <row r="20" spans="1:10" ht="57" x14ac:dyDescent="0.25">
      <c r="A20" s="11">
        <v>19</v>
      </c>
      <c r="B20" s="9" t="s">
        <v>18</v>
      </c>
      <c r="C20" s="7" t="s">
        <v>201</v>
      </c>
      <c r="D20" s="24" t="s">
        <v>172</v>
      </c>
      <c r="E20" s="6">
        <v>10</v>
      </c>
      <c r="F20" s="19">
        <v>0</v>
      </c>
      <c r="G20" s="18"/>
      <c r="H20" s="19">
        <f t="shared" si="0"/>
        <v>0</v>
      </c>
      <c r="I20" s="19">
        <f t="shared" si="1"/>
        <v>0</v>
      </c>
      <c r="J20" s="19">
        <f t="shared" si="2"/>
        <v>0</v>
      </c>
    </row>
    <row r="21" spans="1:10" ht="399" x14ac:dyDescent="0.25">
      <c r="A21" s="20">
        <v>20</v>
      </c>
      <c r="B21" s="16" t="s">
        <v>19</v>
      </c>
      <c r="C21" s="21" t="s">
        <v>216</v>
      </c>
      <c r="D21" s="24" t="s">
        <v>170</v>
      </c>
      <c r="E21" s="17">
        <v>150</v>
      </c>
      <c r="F21" s="19">
        <v>0</v>
      </c>
      <c r="G21" s="18"/>
      <c r="H21" s="19">
        <f t="shared" si="0"/>
        <v>0</v>
      </c>
      <c r="I21" s="19">
        <f t="shared" si="1"/>
        <v>0</v>
      </c>
      <c r="J21" s="19">
        <f t="shared" si="2"/>
        <v>0</v>
      </c>
    </row>
    <row r="22" spans="1:10" ht="28.5" x14ac:dyDescent="0.25">
      <c r="A22" s="11">
        <v>21</v>
      </c>
      <c r="B22" s="9" t="s">
        <v>127</v>
      </c>
      <c r="C22" s="7" t="s">
        <v>202</v>
      </c>
      <c r="D22" s="24" t="s">
        <v>170</v>
      </c>
      <c r="E22" s="6">
        <v>300</v>
      </c>
      <c r="F22" s="19">
        <v>0</v>
      </c>
      <c r="G22" s="18"/>
      <c r="H22" s="19">
        <f t="shared" si="0"/>
        <v>0</v>
      </c>
      <c r="I22" s="19">
        <f t="shared" si="1"/>
        <v>0</v>
      </c>
      <c r="J22" s="19">
        <f t="shared" si="2"/>
        <v>0</v>
      </c>
    </row>
    <row r="23" spans="1:10" ht="85.5" x14ac:dyDescent="0.25">
      <c r="A23" s="11">
        <v>22</v>
      </c>
      <c r="B23" s="9" t="s">
        <v>35</v>
      </c>
      <c r="C23" s="7" t="s">
        <v>32</v>
      </c>
      <c r="D23" s="24" t="s">
        <v>170</v>
      </c>
      <c r="E23" s="6">
        <v>300</v>
      </c>
      <c r="F23" s="19">
        <v>0</v>
      </c>
      <c r="G23" s="18"/>
      <c r="H23" s="19">
        <f t="shared" si="0"/>
        <v>0</v>
      </c>
      <c r="I23" s="19">
        <f t="shared" si="1"/>
        <v>0</v>
      </c>
      <c r="J23" s="19">
        <f t="shared" si="2"/>
        <v>0</v>
      </c>
    </row>
    <row r="24" spans="1:10" ht="85.5" x14ac:dyDescent="0.25">
      <c r="A24" s="11">
        <v>23</v>
      </c>
      <c r="B24" s="9" t="s">
        <v>33</v>
      </c>
      <c r="C24" s="7" t="s">
        <v>39</v>
      </c>
      <c r="D24" s="24" t="s">
        <v>170</v>
      </c>
      <c r="E24" s="6">
        <v>200</v>
      </c>
      <c r="F24" s="19">
        <v>0</v>
      </c>
      <c r="G24" s="18"/>
      <c r="H24" s="19">
        <f t="shared" si="0"/>
        <v>0</v>
      </c>
      <c r="I24" s="19">
        <f t="shared" si="1"/>
        <v>0</v>
      </c>
      <c r="J24" s="19">
        <f t="shared" si="2"/>
        <v>0</v>
      </c>
    </row>
    <row r="25" spans="1:10" ht="28.5" x14ac:dyDescent="0.25">
      <c r="A25" s="11">
        <v>24</v>
      </c>
      <c r="B25" s="9" t="s">
        <v>34</v>
      </c>
      <c r="C25" s="7" t="s">
        <v>38</v>
      </c>
      <c r="D25" s="24" t="s">
        <v>170</v>
      </c>
      <c r="E25" s="6">
        <v>100</v>
      </c>
      <c r="F25" s="19">
        <v>0</v>
      </c>
      <c r="G25" s="18"/>
      <c r="H25" s="19">
        <f t="shared" si="0"/>
        <v>0</v>
      </c>
      <c r="I25" s="19">
        <f t="shared" si="1"/>
        <v>0</v>
      </c>
      <c r="J25" s="19">
        <f t="shared" si="2"/>
        <v>0</v>
      </c>
    </row>
    <row r="26" spans="1:10" x14ac:dyDescent="0.25">
      <c r="A26" s="11">
        <v>25</v>
      </c>
      <c r="B26" s="9" t="s">
        <v>36</v>
      </c>
      <c r="C26" s="7" t="s">
        <v>40</v>
      </c>
      <c r="D26" s="1" t="s">
        <v>172</v>
      </c>
      <c r="E26" s="6">
        <v>100</v>
      </c>
      <c r="F26" s="19">
        <v>0</v>
      </c>
      <c r="G26" s="18"/>
      <c r="H26" s="19">
        <f t="shared" si="0"/>
        <v>0</v>
      </c>
      <c r="I26" s="19">
        <f t="shared" si="1"/>
        <v>0</v>
      </c>
      <c r="J26" s="19">
        <f t="shared" si="2"/>
        <v>0</v>
      </c>
    </row>
    <row r="27" spans="1:10" x14ac:dyDescent="0.25">
      <c r="A27" s="11">
        <v>26</v>
      </c>
      <c r="B27" s="9" t="s">
        <v>37</v>
      </c>
      <c r="C27" s="7" t="s">
        <v>180</v>
      </c>
      <c r="D27" s="24" t="s">
        <v>170</v>
      </c>
      <c r="E27" s="6">
        <v>100</v>
      </c>
      <c r="F27" s="19">
        <v>0</v>
      </c>
      <c r="G27" s="18"/>
      <c r="H27" s="19">
        <f t="shared" si="0"/>
        <v>0</v>
      </c>
      <c r="I27" s="19">
        <f t="shared" si="1"/>
        <v>0</v>
      </c>
      <c r="J27" s="19">
        <f t="shared" si="2"/>
        <v>0</v>
      </c>
    </row>
    <row r="28" spans="1:10" ht="28.5" x14ac:dyDescent="0.25">
      <c r="A28" s="11">
        <v>27</v>
      </c>
      <c r="B28" s="9" t="s">
        <v>102</v>
      </c>
      <c r="C28" s="7" t="s">
        <v>102</v>
      </c>
      <c r="D28" s="24" t="s">
        <v>170</v>
      </c>
      <c r="E28" s="6">
        <v>20</v>
      </c>
      <c r="F28" s="19">
        <v>0</v>
      </c>
      <c r="G28" s="18"/>
      <c r="H28" s="19">
        <f t="shared" si="0"/>
        <v>0</v>
      </c>
      <c r="I28" s="19">
        <f t="shared" si="1"/>
        <v>0</v>
      </c>
      <c r="J28" s="19">
        <f t="shared" si="2"/>
        <v>0</v>
      </c>
    </row>
    <row r="29" spans="1:10" ht="57" x14ac:dyDescent="0.25">
      <c r="A29" s="11">
        <v>28</v>
      </c>
      <c r="B29" s="9" t="s">
        <v>42</v>
      </c>
      <c r="C29" s="7" t="s">
        <v>150</v>
      </c>
      <c r="D29" s="24" t="s">
        <v>173</v>
      </c>
      <c r="E29" s="6">
        <v>10</v>
      </c>
      <c r="F29" s="19">
        <v>0</v>
      </c>
      <c r="G29" s="18"/>
      <c r="H29" s="19">
        <f t="shared" si="0"/>
        <v>0</v>
      </c>
      <c r="I29" s="19">
        <f t="shared" si="1"/>
        <v>0</v>
      </c>
      <c r="J29" s="19">
        <f t="shared" si="2"/>
        <v>0</v>
      </c>
    </row>
    <row r="30" spans="1:10" ht="42.75" x14ac:dyDescent="0.25">
      <c r="A30" s="11">
        <v>29</v>
      </c>
      <c r="B30" s="9" t="s">
        <v>72</v>
      </c>
      <c r="C30" s="7" t="s">
        <v>151</v>
      </c>
      <c r="D30" s="24" t="s">
        <v>173</v>
      </c>
      <c r="E30" s="6">
        <v>100</v>
      </c>
      <c r="F30" s="19">
        <v>0</v>
      </c>
      <c r="G30" s="18"/>
      <c r="H30" s="19">
        <f t="shared" si="0"/>
        <v>0</v>
      </c>
      <c r="I30" s="19">
        <f t="shared" si="1"/>
        <v>0</v>
      </c>
      <c r="J30" s="19">
        <f t="shared" si="2"/>
        <v>0</v>
      </c>
    </row>
    <row r="31" spans="1:10" ht="42.75" x14ac:dyDescent="0.25">
      <c r="A31" s="11">
        <v>30</v>
      </c>
      <c r="B31" s="10" t="s">
        <v>73</v>
      </c>
      <c r="C31" s="7" t="s">
        <v>152</v>
      </c>
      <c r="D31" s="24" t="s">
        <v>173</v>
      </c>
      <c r="E31" s="6">
        <v>50</v>
      </c>
      <c r="F31" s="19">
        <v>0</v>
      </c>
      <c r="G31" s="18"/>
      <c r="H31" s="19">
        <f t="shared" si="0"/>
        <v>0</v>
      </c>
      <c r="I31" s="19">
        <f t="shared" si="1"/>
        <v>0</v>
      </c>
      <c r="J31" s="19">
        <f t="shared" si="2"/>
        <v>0</v>
      </c>
    </row>
    <row r="32" spans="1:10" ht="28.5" x14ac:dyDescent="0.25">
      <c r="A32" s="11">
        <v>31</v>
      </c>
      <c r="B32" s="9" t="s">
        <v>74</v>
      </c>
      <c r="C32" s="7" t="s">
        <v>153</v>
      </c>
      <c r="D32" s="24" t="s">
        <v>172</v>
      </c>
      <c r="E32" s="6">
        <v>40</v>
      </c>
      <c r="F32" s="19">
        <v>0</v>
      </c>
      <c r="G32" s="18"/>
      <c r="H32" s="19">
        <f t="shared" si="0"/>
        <v>0</v>
      </c>
      <c r="I32" s="19">
        <f t="shared" si="1"/>
        <v>0</v>
      </c>
      <c r="J32" s="19">
        <f t="shared" si="2"/>
        <v>0</v>
      </c>
    </row>
    <row r="33" spans="1:11" ht="384.75" x14ac:dyDescent="0.25">
      <c r="A33" s="20">
        <v>32</v>
      </c>
      <c r="B33" s="16" t="s">
        <v>41</v>
      </c>
      <c r="C33" s="21" t="s">
        <v>174</v>
      </c>
      <c r="D33" s="24" t="s">
        <v>170</v>
      </c>
      <c r="E33" s="17">
        <v>120</v>
      </c>
      <c r="F33" s="19">
        <v>0</v>
      </c>
      <c r="G33" s="18"/>
      <c r="H33" s="19">
        <f t="shared" si="0"/>
        <v>0</v>
      </c>
      <c r="I33" s="19">
        <f t="shared" si="1"/>
        <v>0</v>
      </c>
      <c r="J33" s="19">
        <f t="shared" si="2"/>
        <v>0</v>
      </c>
    </row>
    <row r="34" spans="1:11" ht="28.5" x14ac:dyDescent="0.25">
      <c r="A34" s="11">
        <v>33</v>
      </c>
      <c r="B34" s="9" t="s">
        <v>44</v>
      </c>
      <c r="C34" s="7" t="s">
        <v>205</v>
      </c>
      <c r="D34" s="24" t="s">
        <v>173</v>
      </c>
      <c r="E34" s="6">
        <v>60</v>
      </c>
      <c r="F34" s="19">
        <v>0</v>
      </c>
      <c r="G34" s="18"/>
      <c r="H34" s="19">
        <f t="shared" si="0"/>
        <v>0</v>
      </c>
      <c r="I34" s="19">
        <f t="shared" si="1"/>
        <v>0</v>
      </c>
      <c r="J34" s="19">
        <f t="shared" si="2"/>
        <v>0</v>
      </c>
    </row>
    <row r="35" spans="1:11" ht="28.5" x14ac:dyDescent="0.25">
      <c r="A35" s="11">
        <v>34</v>
      </c>
      <c r="B35" s="9" t="s">
        <v>45</v>
      </c>
      <c r="C35" s="7" t="s">
        <v>206</v>
      </c>
      <c r="D35" s="24" t="s">
        <v>173</v>
      </c>
      <c r="E35" s="6">
        <v>120</v>
      </c>
      <c r="F35" s="19">
        <v>0</v>
      </c>
      <c r="G35" s="18"/>
      <c r="H35" s="19">
        <f t="shared" si="0"/>
        <v>0</v>
      </c>
      <c r="I35" s="19">
        <f t="shared" si="1"/>
        <v>0</v>
      </c>
      <c r="J35" s="19">
        <f t="shared" si="2"/>
        <v>0</v>
      </c>
    </row>
    <row r="36" spans="1:11" ht="399" x14ac:dyDescent="0.25">
      <c r="A36" s="20">
        <v>35</v>
      </c>
      <c r="B36" s="16" t="s">
        <v>59</v>
      </c>
      <c r="C36" s="21" t="s">
        <v>175</v>
      </c>
      <c r="D36" s="24" t="s">
        <v>170</v>
      </c>
      <c r="E36" s="17">
        <v>40</v>
      </c>
      <c r="F36" s="19">
        <v>0</v>
      </c>
      <c r="G36" s="18"/>
      <c r="H36" s="19">
        <f t="shared" si="0"/>
        <v>0</v>
      </c>
      <c r="I36" s="19">
        <f t="shared" si="1"/>
        <v>0</v>
      </c>
      <c r="J36" s="19">
        <f t="shared" si="2"/>
        <v>0</v>
      </c>
    </row>
    <row r="37" spans="1:11" x14ac:dyDescent="0.25">
      <c r="A37" s="11">
        <v>36</v>
      </c>
      <c r="B37" s="9" t="s">
        <v>55</v>
      </c>
      <c r="C37" s="7" t="s">
        <v>203</v>
      </c>
      <c r="D37" s="24" t="s">
        <v>173</v>
      </c>
      <c r="E37" s="6">
        <v>40</v>
      </c>
      <c r="F37" s="19">
        <v>0</v>
      </c>
      <c r="G37" s="18"/>
      <c r="H37" s="19">
        <f t="shared" si="0"/>
        <v>0</v>
      </c>
      <c r="I37" s="19">
        <f t="shared" si="1"/>
        <v>0</v>
      </c>
      <c r="J37" s="19">
        <f t="shared" si="2"/>
        <v>0</v>
      </c>
    </row>
    <row r="38" spans="1:11" x14ac:dyDescent="0.25">
      <c r="A38" s="11">
        <v>37</v>
      </c>
      <c r="B38" s="7" t="s">
        <v>56</v>
      </c>
      <c r="C38" s="7" t="s">
        <v>204</v>
      </c>
      <c r="D38" s="24" t="s">
        <v>173</v>
      </c>
      <c r="E38" s="6">
        <v>40</v>
      </c>
      <c r="F38" s="19">
        <v>0</v>
      </c>
      <c r="G38" s="18"/>
      <c r="H38" s="19">
        <f t="shared" si="0"/>
        <v>0</v>
      </c>
      <c r="I38" s="19">
        <f t="shared" si="1"/>
        <v>0</v>
      </c>
      <c r="J38" s="19">
        <f t="shared" si="2"/>
        <v>0</v>
      </c>
    </row>
    <row r="39" spans="1:11" ht="270.75" x14ac:dyDescent="0.25">
      <c r="A39" s="11">
        <v>38</v>
      </c>
      <c r="B39" s="9" t="s">
        <v>20</v>
      </c>
      <c r="C39" s="7" t="s">
        <v>60</v>
      </c>
      <c r="D39" s="24" t="s">
        <v>170</v>
      </c>
      <c r="E39" s="6">
        <v>60</v>
      </c>
      <c r="F39" s="19">
        <v>0</v>
      </c>
      <c r="G39" s="18"/>
      <c r="H39" s="19">
        <f t="shared" si="0"/>
        <v>0</v>
      </c>
      <c r="I39" s="19">
        <f t="shared" si="1"/>
        <v>0</v>
      </c>
      <c r="J39" s="19">
        <f t="shared" si="2"/>
        <v>0</v>
      </c>
    </row>
    <row r="40" spans="1:11" ht="409.5" x14ac:dyDescent="0.25">
      <c r="A40" s="11">
        <v>39</v>
      </c>
      <c r="B40" s="7" t="s">
        <v>22</v>
      </c>
      <c r="C40" s="7" t="s">
        <v>105</v>
      </c>
      <c r="D40" s="24" t="s">
        <v>170</v>
      </c>
      <c r="E40" s="6">
        <v>10</v>
      </c>
      <c r="F40" s="19">
        <v>0</v>
      </c>
      <c r="G40" s="18"/>
      <c r="H40" s="19">
        <f t="shared" si="0"/>
        <v>0</v>
      </c>
      <c r="I40" s="19">
        <f t="shared" si="1"/>
        <v>0</v>
      </c>
      <c r="J40" s="19">
        <f t="shared" si="2"/>
        <v>0</v>
      </c>
    </row>
    <row r="41" spans="1:11" ht="409.5" x14ac:dyDescent="0.25">
      <c r="A41" s="11">
        <v>40</v>
      </c>
      <c r="B41" s="7" t="s">
        <v>125</v>
      </c>
      <c r="C41" s="7" t="s">
        <v>106</v>
      </c>
      <c r="D41" s="24" t="s">
        <v>170</v>
      </c>
      <c r="E41" s="6">
        <v>10</v>
      </c>
      <c r="F41" s="19">
        <v>0</v>
      </c>
      <c r="G41" s="18"/>
      <c r="H41" s="19">
        <f t="shared" si="0"/>
        <v>0</v>
      </c>
      <c r="I41" s="19">
        <f t="shared" si="1"/>
        <v>0</v>
      </c>
      <c r="J41" s="19">
        <f t="shared" si="2"/>
        <v>0</v>
      </c>
    </row>
    <row r="42" spans="1:11" ht="356.25" x14ac:dyDescent="0.25">
      <c r="A42" s="13">
        <v>41</v>
      </c>
      <c r="B42" s="14" t="s">
        <v>164</v>
      </c>
      <c r="C42" s="14" t="s">
        <v>214</v>
      </c>
      <c r="D42" s="24" t="s">
        <v>170</v>
      </c>
      <c r="E42" s="15">
        <v>1</v>
      </c>
      <c r="F42" s="19">
        <v>0</v>
      </c>
      <c r="G42" s="18"/>
      <c r="H42" s="19">
        <f t="shared" si="0"/>
        <v>0</v>
      </c>
      <c r="I42" s="19">
        <f t="shared" si="1"/>
        <v>0</v>
      </c>
      <c r="J42" s="19">
        <f t="shared" si="2"/>
        <v>0</v>
      </c>
    </row>
    <row r="43" spans="1:11" x14ac:dyDescent="0.25">
      <c r="A43" s="13">
        <v>42</v>
      </c>
      <c r="B43" s="23" t="s">
        <v>165</v>
      </c>
      <c r="C43" s="14" t="s">
        <v>166</v>
      </c>
      <c r="D43" s="24" t="s">
        <v>172</v>
      </c>
      <c r="E43" s="15">
        <v>5</v>
      </c>
      <c r="F43" s="19">
        <v>0</v>
      </c>
      <c r="G43" s="18"/>
      <c r="H43" s="19">
        <f t="shared" si="0"/>
        <v>0</v>
      </c>
      <c r="I43" s="19">
        <f t="shared" si="1"/>
        <v>0</v>
      </c>
      <c r="J43" s="19">
        <f t="shared" si="2"/>
        <v>0</v>
      </c>
    </row>
    <row r="44" spans="1:11" ht="409.5" x14ac:dyDescent="0.25">
      <c r="A44" s="20">
        <v>43</v>
      </c>
      <c r="B44" s="16" t="s">
        <v>21</v>
      </c>
      <c r="C44" s="21" t="s">
        <v>176</v>
      </c>
      <c r="D44" s="24" t="s">
        <v>170</v>
      </c>
      <c r="E44" s="17">
        <v>10</v>
      </c>
      <c r="F44" s="19">
        <v>0</v>
      </c>
      <c r="G44" s="18"/>
      <c r="H44" s="19">
        <f t="shared" si="0"/>
        <v>0</v>
      </c>
      <c r="I44" s="19">
        <f t="shared" si="1"/>
        <v>0</v>
      </c>
      <c r="J44" s="19">
        <f t="shared" si="2"/>
        <v>0</v>
      </c>
    </row>
    <row r="45" spans="1:11" ht="256.5" x14ac:dyDescent="0.25">
      <c r="A45" s="11">
        <v>44</v>
      </c>
      <c r="B45" s="9" t="s">
        <v>23</v>
      </c>
      <c r="C45" s="7" t="s">
        <v>99</v>
      </c>
      <c r="D45" s="24" t="s">
        <v>170</v>
      </c>
      <c r="E45" s="6">
        <v>120</v>
      </c>
      <c r="F45" s="19">
        <v>0</v>
      </c>
      <c r="G45" s="18"/>
      <c r="H45" s="19">
        <f t="shared" si="0"/>
        <v>0</v>
      </c>
      <c r="I45" s="19">
        <f t="shared" si="1"/>
        <v>0</v>
      </c>
      <c r="J45" s="19">
        <f t="shared" si="2"/>
        <v>0</v>
      </c>
      <c r="K45" s="1"/>
    </row>
    <row r="46" spans="1:11" ht="99.75" x14ac:dyDescent="0.25">
      <c r="A46" s="13">
        <v>45</v>
      </c>
      <c r="B46" s="9" t="s">
        <v>24</v>
      </c>
      <c r="C46" s="7" t="s">
        <v>94</v>
      </c>
      <c r="D46" s="24" t="s">
        <v>172</v>
      </c>
      <c r="E46" s="6">
        <v>35</v>
      </c>
      <c r="F46" s="19">
        <v>0</v>
      </c>
      <c r="G46" s="18"/>
      <c r="H46" s="19">
        <f t="shared" si="0"/>
        <v>0</v>
      </c>
      <c r="I46" s="19">
        <f t="shared" si="1"/>
        <v>0</v>
      </c>
      <c r="J46" s="19">
        <f t="shared" si="2"/>
        <v>0</v>
      </c>
      <c r="K46" s="1"/>
    </row>
    <row r="47" spans="1:11" ht="114" x14ac:dyDescent="0.25">
      <c r="A47" s="13">
        <v>46</v>
      </c>
      <c r="B47" s="9" t="s">
        <v>25</v>
      </c>
      <c r="C47" s="7" t="s">
        <v>97</v>
      </c>
      <c r="D47" s="24" t="s">
        <v>172</v>
      </c>
      <c r="E47" s="6">
        <v>35</v>
      </c>
      <c r="F47" s="19">
        <v>0</v>
      </c>
      <c r="G47" s="18"/>
      <c r="H47" s="19">
        <f t="shared" si="0"/>
        <v>0</v>
      </c>
      <c r="I47" s="19">
        <f t="shared" si="1"/>
        <v>0</v>
      </c>
      <c r="J47" s="19">
        <f t="shared" si="2"/>
        <v>0</v>
      </c>
      <c r="K47" s="1"/>
    </row>
    <row r="48" spans="1:11" ht="114" x14ac:dyDescent="0.25">
      <c r="A48" s="13">
        <v>47</v>
      </c>
      <c r="B48" s="9" t="s">
        <v>26</v>
      </c>
      <c r="C48" s="7" t="s">
        <v>98</v>
      </c>
      <c r="D48" s="24" t="s">
        <v>172</v>
      </c>
      <c r="E48" s="6">
        <v>100</v>
      </c>
      <c r="F48" s="19">
        <v>0</v>
      </c>
      <c r="G48" s="18"/>
      <c r="H48" s="19">
        <f t="shared" si="0"/>
        <v>0</v>
      </c>
      <c r="I48" s="19">
        <f t="shared" si="1"/>
        <v>0</v>
      </c>
      <c r="J48" s="19">
        <f t="shared" si="2"/>
        <v>0</v>
      </c>
      <c r="K48" s="1"/>
    </row>
    <row r="49" spans="1:11" ht="171" x14ac:dyDescent="0.25">
      <c r="A49" s="13">
        <v>48</v>
      </c>
      <c r="B49" s="9" t="s">
        <v>28</v>
      </c>
      <c r="C49" s="7" t="s">
        <v>31</v>
      </c>
      <c r="D49" s="24" t="s">
        <v>172</v>
      </c>
      <c r="E49" s="6">
        <v>35</v>
      </c>
      <c r="F49" s="19">
        <v>0</v>
      </c>
      <c r="G49" s="18"/>
      <c r="H49" s="19">
        <f t="shared" si="0"/>
        <v>0</v>
      </c>
      <c r="I49" s="19">
        <f t="shared" si="1"/>
        <v>0</v>
      </c>
      <c r="J49" s="19">
        <f t="shared" si="2"/>
        <v>0</v>
      </c>
      <c r="K49" s="1"/>
    </row>
    <row r="50" spans="1:11" ht="99.75" x14ac:dyDescent="0.25">
      <c r="A50" s="13">
        <v>49</v>
      </c>
      <c r="B50" s="9" t="s">
        <v>27</v>
      </c>
      <c r="C50" s="7" t="s">
        <v>93</v>
      </c>
      <c r="D50" s="24" t="s">
        <v>172</v>
      </c>
      <c r="E50" s="6">
        <v>35</v>
      </c>
      <c r="F50" s="19">
        <v>0</v>
      </c>
      <c r="G50" s="18"/>
      <c r="H50" s="19">
        <f t="shared" si="0"/>
        <v>0</v>
      </c>
      <c r="I50" s="19">
        <f t="shared" si="1"/>
        <v>0</v>
      </c>
      <c r="J50" s="19">
        <f t="shared" si="2"/>
        <v>0</v>
      </c>
      <c r="K50" s="1"/>
    </row>
    <row r="51" spans="1:11" ht="213.75" x14ac:dyDescent="0.25">
      <c r="A51" s="13">
        <v>50</v>
      </c>
      <c r="B51" s="9" t="s">
        <v>46</v>
      </c>
      <c r="C51" s="7" t="s">
        <v>96</v>
      </c>
      <c r="D51" s="24" t="s">
        <v>170</v>
      </c>
      <c r="E51" s="6">
        <v>5</v>
      </c>
      <c r="F51" s="19">
        <v>0</v>
      </c>
      <c r="G51" s="18"/>
      <c r="H51" s="19">
        <f t="shared" si="0"/>
        <v>0</v>
      </c>
      <c r="I51" s="19">
        <f t="shared" si="1"/>
        <v>0</v>
      </c>
      <c r="J51" s="19">
        <f t="shared" si="2"/>
        <v>0</v>
      </c>
      <c r="K51" s="1"/>
    </row>
    <row r="52" spans="1:11" ht="114" x14ac:dyDescent="0.25">
      <c r="A52" s="13">
        <v>51</v>
      </c>
      <c r="B52" s="9" t="s">
        <v>47</v>
      </c>
      <c r="C52" s="7" t="s">
        <v>92</v>
      </c>
      <c r="D52" s="24" t="s">
        <v>172</v>
      </c>
      <c r="E52" s="6">
        <v>5</v>
      </c>
      <c r="F52" s="19">
        <v>0</v>
      </c>
      <c r="G52" s="18"/>
      <c r="H52" s="19">
        <f t="shared" si="0"/>
        <v>0</v>
      </c>
      <c r="I52" s="19">
        <f t="shared" si="1"/>
        <v>0</v>
      </c>
      <c r="J52" s="19">
        <f t="shared" si="2"/>
        <v>0</v>
      </c>
      <c r="K52" s="1"/>
    </row>
    <row r="53" spans="1:11" ht="199.5" x14ac:dyDescent="0.25">
      <c r="A53" s="13">
        <v>52</v>
      </c>
      <c r="B53" s="9" t="s">
        <v>48</v>
      </c>
      <c r="C53" s="7" t="s">
        <v>49</v>
      </c>
      <c r="D53" s="24" t="s">
        <v>170</v>
      </c>
      <c r="E53" s="6">
        <v>2</v>
      </c>
      <c r="F53" s="19">
        <v>0</v>
      </c>
      <c r="G53" s="18"/>
      <c r="H53" s="19">
        <f t="shared" si="0"/>
        <v>0</v>
      </c>
      <c r="I53" s="19">
        <f t="shared" si="1"/>
        <v>0</v>
      </c>
      <c r="J53" s="19">
        <f t="shared" si="2"/>
        <v>0</v>
      </c>
      <c r="K53" s="1"/>
    </row>
    <row r="54" spans="1:11" ht="114" x14ac:dyDescent="0.25">
      <c r="A54" s="13">
        <v>53</v>
      </c>
      <c r="B54" s="9" t="s">
        <v>89</v>
      </c>
      <c r="C54" s="7" t="s">
        <v>100</v>
      </c>
      <c r="D54" s="24" t="s">
        <v>170</v>
      </c>
      <c r="E54" s="6">
        <v>5</v>
      </c>
      <c r="F54" s="19">
        <v>0</v>
      </c>
      <c r="G54" s="18"/>
      <c r="H54" s="19">
        <f t="shared" si="0"/>
        <v>0</v>
      </c>
      <c r="I54" s="19">
        <f t="shared" si="1"/>
        <v>0</v>
      </c>
      <c r="J54" s="19">
        <f t="shared" si="2"/>
        <v>0</v>
      </c>
      <c r="K54" s="1"/>
    </row>
    <row r="55" spans="1:11" ht="85.5" x14ac:dyDescent="0.25">
      <c r="A55" s="13">
        <v>54</v>
      </c>
      <c r="B55" s="9" t="s">
        <v>90</v>
      </c>
      <c r="C55" s="7" t="s">
        <v>101</v>
      </c>
      <c r="D55" s="24" t="s">
        <v>170</v>
      </c>
      <c r="E55" s="6">
        <v>2</v>
      </c>
      <c r="F55" s="19">
        <v>0</v>
      </c>
      <c r="G55" s="18"/>
      <c r="H55" s="19">
        <f t="shared" si="0"/>
        <v>0</v>
      </c>
      <c r="I55" s="19">
        <f t="shared" si="1"/>
        <v>0</v>
      </c>
      <c r="J55" s="19">
        <f t="shared" si="2"/>
        <v>0</v>
      </c>
    </row>
    <row r="56" spans="1:11" ht="171" x14ac:dyDescent="0.25">
      <c r="A56" s="13">
        <v>55</v>
      </c>
      <c r="B56" s="9" t="s">
        <v>30</v>
      </c>
      <c r="C56" s="7" t="s">
        <v>95</v>
      </c>
      <c r="D56" s="24" t="s">
        <v>170</v>
      </c>
      <c r="E56" s="6">
        <v>60</v>
      </c>
      <c r="F56" s="19">
        <v>0</v>
      </c>
      <c r="G56" s="18"/>
      <c r="H56" s="19">
        <f t="shared" si="0"/>
        <v>0</v>
      </c>
      <c r="I56" s="19">
        <f t="shared" si="1"/>
        <v>0</v>
      </c>
      <c r="J56" s="19">
        <f t="shared" si="2"/>
        <v>0</v>
      </c>
      <c r="K56" s="1"/>
    </row>
    <row r="57" spans="1:11" ht="42.75" x14ac:dyDescent="0.25">
      <c r="A57" s="13">
        <v>56</v>
      </c>
      <c r="B57" s="9" t="s">
        <v>29</v>
      </c>
      <c r="C57" s="7" t="s">
        <v>52</v>
      </c>
      <c r="D57" s="24" t="s">
        <v>172</v>
      </c>
      <c r="E57" s="6">
        <v>100</v>
      </c>
      <c r="F57" s="19">
        <v>0</v>
      </c>
      <c r="G57" s="18"/>
      <c r="H57" s="19">
        <f t="shared" si="0"/>
        <v>0</v>
      </c>
      <c r="I57" s="19">
        <f t="shared" si="1"/>
        <v>0</v>
      </c>
      <c r="J57" s="19">
        <f t="shared" si="2"/>
        <v>0</v>
      </c>
    </row>
    <row r="58" spans="1:11" ht="42.75" x14ac:dyDescent="0.25">
      <c r="A58" s="13">
        <v>57</v>
      </c>
      <c r="B58" s="9" t="s">
        <v>50</v>
      </c>
      <c r="C58" s="7" t="s">
        <v>51</v>
      </c>
      <c r="D58" s="24" t="s">
        <v>172</v>
      </c>
      <c r="E58" s="6">
        <v>20</v>
      </c>
      <c r="F58" s="19">
        <v>0</v>
      </c>
      <c r="G58" s="18"/>
      <c r="H58" s="19">
        <f t="shared" si="0"/>
        <v>0</v>
      </c>
      <c r="I58" s="19">
        <f t="shared" si="1"/>
        <v>0</v>
      </c>
      <c r="J58" s="19">
        <f t="shared" si="2"/>
        <v>0</v>
      </c>
    </row>
    <row r="59" spans="1:11" ht="128.25" x14ac:dyDescent="0.25">
      <c r="A59" s="13">
        <v>58</v>
      </c>
      <c r="B59" s="9" t="s">
        <v>112</v>
      </c>
      <c r="C59" s="7" t="s">
        <v>113</v>
      </c>
      <c r="D59" s="24" t="s">
        <v>170</v>
      </c>
      <c r="E59" s="6">
        <v>5</v>
      </c>
      <c r="F59" s="19">
        <v>0</v>
      </c>
      <c r="G59" s="18"/>
      <c r="H59" s="19">
        <f t="shared" si="0"/>
        <v>0</v>
      </c>
      <c r="I59" s="19">
        <f t="shared" si="1"/>
        <v>0</v>
      </c>
      <c r="J59" s="19">
        <f t="shared" si="2"/>
        <v>0</v>
      </c>
    </row>
    <row r="60" spans="1:11" ht="99.75" x14ac:dyDescent="0.25">
      <c r="A60" s="13">
        <v>59</v>
      </c>
      <c r="B60" s="9" t="s">
        <v>54</v>
      </c>
      <c r="C60" s="7" t="s">
        <v>53</v>
      </c>
      <c r="D60" s="24" t="s">
        <v>172</v>
      </c>
      <c r="E60" s="6">
        <v>600</v>
      </c>
      <c r="F60" s="19">
        <v>0</v>
      </c>
      <c r="G60" s="18"/>
      <c r="H60" s="19">
        <f t="shared" si="0"/>
        <v>0</v>
      </c>
      <c r="I60" s="19">
        <f t="shared" si="1"/>
        <v>0</v>
      </c>
      <c r="J60" s="19">
        <f t="shared" si="2"/>
        <v>0</v>
      </c>
    </row>
    <row r="61" spans="1:11" ht="185.25" x14ac:dyDescent="0.25">
      <c r="A61" s="13">
        <v>60</v>
      </c>
      <c r="B61" s="9" t="s">
        <v>67</v>
      </c>
      <c r="C61" s="7" t="s">
        <v>70</v>
      </c>
      <c r="D61" s="24" t="s">
        <v>172</v>
      </c>
      <c r="E61" s="6">
        <v>50</v>
      </c>
      <c r="F61" s="19">
        <v>0</v>
      </c>
      <c r="G61" s="18"/>
      <c r="H61" s="19">
        <f t="shared" si="0"/>
        <v>0</v>
      </c>
      <c r="I61" s="19">
        <f t="shared" si="1"/>
        <v>0</v>
      </c>
      <c r="J61" s="19">
        <f t="shared" si="2"/>
        <v>0</v>
      </c>
    </row>
    <row r="62" spans="1:11" ht="156.75" x14ac:dyDescent="0.25">
      <c r="A62" s="13">
        <v>61</v>
      </c>
      <c r="B62" s="9" t="s">
        <v>68</v>
      </c>
      <c r="C62" s="7" t="s">
        <v>69</v>
      </c>
      <c r="D62" s="24" t="s">
        <v>172</v>
      </c>
      <c r="E62" s="6">
        <v>40</v>
      </c>
      <c r="F62" s="19">
        <v>0</v>
      </c>
      <c r="G62" s="18"/>
      <c r="H62" s="19">
        <f t="shared" si="0"/>
        <v>0</v>
      </c>
      <c r="I62" s="19">
        <f t="shared" si="1"/>
        <v>0</v>
      </c>
      <c r="J62" s="19">
        <f t="shared" si="2"/>
        <v>0</v>
      </c>
    </row>
    <row r="63" spans="1:11" ht="256.5" x14ac:dyDescent="0.25">
      <c r="A63" s="13">
        <v>62</v>
      </c>
      <c r="B63" s="9" t="s">
        <v>43</v>
      </c>
      <c r="C63" s="7" t="s">
        <v>133</v>
      </c>
      <c r="D63" s="24" t="s">
        <v>172</v>
      </c>
      <c r="E63" s="6">
        <v>10</v>
      </c>
      <c r="F63" s="19">
        <v>0</v>
      </c>
      <c r="G63" s="18"/>
      <c r="H63" s="19">
        <f t="shared" si="0"/>
        <v>0</v>
      </c>
      <c r="I63" s="19">
        <f t="shared" si="1"/>
        <v>0</v>
      </c>
      <c r="J63" s="19">
        <f t="shared" si="2"/>
        <v>0</v>
      </c>
    </row>
    <row r="64" spans="1:11" ht="114" x14ac:dyDescent="0.25">
      <c r="A64" s="13">
        <v>63</v>
      </c>
      <c r="B64" s="9" t="s">
        <v>61</v>
      </c>
      <c r="C64" s="7" t="s">
        <v>207</v>
      </c>
      <c r="D64" s="24" t="s">
        <v>173</v>
      </c>
      <c r="E64" s="6">
        <v>20</v>
      </c>
      <c r="F64" s="19">
        <v>0</v>
      </c>
      <c r="G64" s="18"/>
      <c r="H64" s="19">
        <f t="shared" si="0"/>
        <v>0</v>
      </c>
      <c r="I64" s="19">
        <f t="shared" si="1"/>
        <v>0</v>
      </c>
      <c r="J64" s="19">
        <f t="shared" si="2"/>
        <v>0</v>
      </c>
    </row>
    <row r="65" spans="1:10" ht="42.75" x14ac:dyDescent="0.25">
      <c r="A65" s="13">
        <v>64</v>
      </c>
      <c r="B65" s="9" t="s">
        <v>64</v>
      </c>
      <c r="C65" s="9" t="s">
        <v>208</v>
      </c>
      <c r="D65" s="26" t="s">
        <v>173</v>
      </c>
      <c r="E65" s="6">
        <v>20</v>
      </c>
      <c r="F65" s="19">
        <v>0</v>
      </c>
      <c r="G65" s="18"/>
      <c r="H65" s="19">
        <f t="shared" si="0"/>
        <v>0</v>
      </c>
      <c r="I65" s="19">
        <f t="shared" si="1"/>
        <v>0</v>
      </c>
      <c r="J65" s="19">
        <f t="shared" si="2"/>
        <v>0</v>
      </c>
    </row>
    <row r="66" spans="1:10" ht="42.75" x14ac:dyDescent="0.25">
      <c r="A66" s="13">
        <v>65</v>
      </c>
      <c r="B66" s="9" t="s">
        <v>65</v>
      </c>
      <c r="C66" s="7" t="s">
        <v>209</v>
      </c>
      <c r="D66" s="24" t="s">
        <v>173</v>
      </c>
      <c r="E66" s="6">
        <v>20</v>
      </c>
      <c r="F66" s="19">
        <v>0</v>
      </c>
      <c r="G66" s="18"/>
      <c r="H66" s="19">
        <f t="shared" si="0"/>
        <v>0</v>
      </c>
      <c r="I66" s="19">
        <f t="shared" si="1"/>
        <v>0</v>
      </c>
      <c r="J66" s="19">
        <f t="shared" si="2"/>
        <v>0</v>
      </c>
    </row>
    <row r="67" spans="1:10" ht="85.5" x14ac:dyDescent="0.25">
      <c r="A67" s="13">
        <v>66</v>
      </c>
      <c r="B67" s="9" t="s">
        <v>66</v>
      </c>
      <c r="C67" s="7" t="s">
        <v>210</v>
      </c>
      <c r="D67" s="24" t="s">
        <v>173</v>
      </c>
      <c r="E67" s="6">
        <v>20</v>
      </c>
      <c r="F67" s="19">
        <v>0</v>
      </c>
      <c r="G67" s="18"/>
      <c r="H67" s="19">
        <f t="shared" ref="H67:H104" si="3">SUM(F67*0.23)+F67</f>
        <v>0</v>
      </c>
      <c r="I67" s="19">
        <f t="shared" ref="I67:I104" si="4">SUM(E67*F67)</f>
        <v>0</v>
      </c>
      <c r="J67" s="19">
        <f t="shared" ref="J67:J104" si="5">SUM(H67*E67)</f>
        <v>0</v>
      </c>
    </row>
    <row r="68" spans="1:10" ht="42.75" x14ac:dyDescent="0.25">
      <c r="A68" s="13">
        <v>67</v>
      </c>
      <c r="B68" s="9" t="s">
        <v>62</v>
      </c>
      <c r="C68" s="7" t="s">
        <v>211</v>
      </c>
      <c r="D68" s="24" t="s">
        <v>172</v>
      </c>
      <c r="E68" s="6">
        <v>20</v>
      </c>
      <c r="F68" s="19">
        <v>0</v>
      </c>
      <c r="G68" s="18"/>
      <c r="H68" s="19">
        <f t="shared" si="3"/>
        <v>0</v>
      </c>
      <c r="I68" s="19">
        <f t="shared" si="4"/>
        <v>0</v>
      </c>
      <c r="J68" s="19">
        <f t="shared" si="5"/>
        <v>0</v>
      </c>
    </row>
    <row r="69" spans="1:10" ht="42.75" x14ac:dyDescent="0.25">
      <c r="A69" s="13">
        <v>68</v>
      </c>
      <c r="B69" s="8" t="s">
        <v>63</v>
      </c>
      <c r="C69" s="7" t="s">
        <v>212</v>
      </c>
      <c r="D69" s="24" t="s">
        <v>172</v>
      </c>
      <c r="E69" s="6">
        <v>10</v>
      </c>
      <c r="F69" s="19">
        <v>0</v>
      </c>
      <c r="G69" s="18"/>
      <c r="H69" s="19">
        <f t="shared" si="3"/>
        <v>0</v>
      </c>
      <c r="I69" s="19">
        <f t="shared" si="4"/>
        <v>0</v>
      </c>
      <c r="J69" s="19">
        <f t="shared" si="5"/>
        <v>0</v>
      </c>
    </row>
    <row r="70" spans="1:10" ht="384.75" x14ac:dyDescent="0.25">
      <c r="A70" s="20">
        <v>69</v>
      </c>
      <c r="B70" s="22" t="s">
        <v>76</v>
      </c>
      <c r="C70" s="21" t="s">
        <v>182</v>
      </c>
      <c r="D70" s="24" t="s">
        <v>172</v>
      </c>
      <c r="E70" s="17">
        <v>10</v>
      </c>
      <c r="F70" s="19">
        <v>0</v>
      </c>
      <c r="G70" s="18"/>
      <c r="H70" s="19">
        <f t="shared" si="3"/>
        <v>0</v>
      </c>
      <c r="I70" s="19">
        <f t="shared" si="4"/>
        <v>0</v>
      </c>
      <c r="J70" s="19">
        <f t="shared" si="5"/>
        <v>0</v>
      </c>
    </row>
    <row r="71" spans="1:10" ht="85.5" x14ac:dyDescent="0.25">
      <c r="A71" s="11">
        <v>70</v>
      </c>
      <c r="B71" s="9" t="s">
        <v>183</v>
      </c>
      <c r="C71" s="7" t="s">
        <v>109</v>
      </c>
      <c r="D71" s="24" t="s">
        <v>173</v>
      </c>
      <c r="E71" s="6">
        <v>50</v>
      </c>
      <c r="F71" s="19">
        <v>0</v>
      </c>
      <c r="G71" s="18"/>
      <c r="H71" s="19">
        <f t="shared" si="3"/>
        <v>0</v>
      </c>
      <c r="I71" s="19">
        <f t="shared" si="4"/>
        <v>0</v>
      </c>
      <c r="J71" s="19">
        <f t="shared" si="5"/>
        <v>0</v>
      </c>
    </row>
    <row r="72" spans="1:10" ht="57" x14ac:dyDescent="0.25">
      <c r="A72" s="11">
        <v>71</v>
      </c>
      <c r="B72" s="9" t="s">
        <v>184</v>
      </c>
      <c r="C72" s="7" t="s">
        <v>110</v>
      </c>
      <c r="D72" s="24" t="s">
        <v>173</v>
      </c>
      <c r="E72" s="6">
        <v>20</v>
      </c>
      <c r="F72" s="19">
        <v>0</v>
      </c>
      <c r="G72" s="18"/>
      <c r="H72" s="19">
        <f t="shared" si="3"/>
        <v>0</v>
      </c>
      <c r="I72" s="19">
        <f t="shared" si="4"/>
        <v>0</v>
      </c>
      <c r="J72" s="19">
        <f t="shared" si="5"/>
        <v>0</v>
      </c>
    </row>
    <row r="73" spans="1:10" ht="99.75" x14ac:dyDescent="0.25">
      <c r="A73" s="13">
        <v>72</v>
      </c>
      <c r="B73" s="9" t="s">
        <v>185</v>
      </c>
      <c r="C73" s="7" t="s">
        <v>154</v>
      </c>
      <c r="D73" s="24" t="s">
        <v>173</v>
      </c>
      <c r="E73" s="6">
        <v>10</v>
      </c>
      <c r="F73" s="19">
        <v>0</v>
      </c>
      <c r="G73" s="18"/>
      <c r="H73" s="19">
        <f t="shared" si="3"/>
        <v>0</v>
      </c>
      <c r="I73" s="19">
        <f t="shared" si="4"/>
        <v>0</v>
      </c>
      <c r="J73" s="19">
        <f t="shared" si="5"/>
        <v>0</v>
      </c>
    </row>
    <row r="74" spans="1:10" ht="99.75" x14ac:dyDescent="0.25">
      <c r="A74" s="13">
        <v>73</v>
      </c>
      <c r="B74" s="9" t="s">
        <v>186</v>
      </c>
      <c r="C74" s="7" t="s">
        <v>155</v>
      </c>
      <c r="D74" s="24" t="s">
        <v>173</v>
      </c>
      <c r="E74" s="6">
        <v>10</v>
      </c>
      <c r="F74" s="19">
        <v>0</v>
      </c>
      <c r="G74" s="18"/>
      <c r="H74" s="19">
        <f t="shared" si="3"/>
        <v>0</v>
      </c>
      <c r="I74" s="19">
        <f t="shared" si="4"/>
        <v>0</v>
      </c>
      <c r="J74" s="19">
        <f t="shared" si="5"/>
        <v>0</v>
      </c>
    </row>
    <row r="75" spans="1:10" ht="85.5" x14ac:dyDescent="0.25">
      <c r="A75" s="13">
        <v>74</v>
      </c>
      <c r="B75" s="9" t="s">
        <v>187</v>
      </c>
      <c r="C75" s="7" t="s">
        <v>156</v>
      </c>
      <c r="D75" s="24" t="s">
        <v>173</v>
      </c>
      <c r="E75" s="6">
        <v>10</v>
      </c>
      <c r="F75" s="19">
        <v>0</v>
      </c>
      <c r="G75" s="18"/>
      <c r="H75" s="19">
        <f t="shared" si="3"/>
        <v>0</v>
      </c>
      <c r="I75" s="19">
        <f t="shared" si="4"/>
        <v>0</v>
      </c>
      <c r="J75" s="19">
        <f t="shared" si="5"/>
        <v>0</v>
      </c>
    </row>
    <row r="76" spans="1:10" ht="85.5" x14ac:dyDescent="0.25">
      <c r="A76" s="13">
        <v>75</v>
      </c>
      <c r="B76" s="9" t="s">
        <v>188</v>
      </c>
      <c r="C76" s="7" t="s">
        <v>114</v>
      </c>
      <c r="D76" s="24" t="s">
        <v>173</v>
      </c>
      <c r="E76" s="6">
        <v>10</v>
      </c>
      <c r="F76" s="19">
        <v>0</v>
      </c>
      <c r="G76" s="18"/>
      <c r="H76" s="19">
        <f t="shared" si="3"/>
        <v>0</v>
      </c>
      <c r="I76" s="19">
        <f t="shared" si="4"/>
        <v>0</v>
      </c>
      <c r="J76" s="19">
        <f t="shared" si="5"/>
        <v>0</v>
      </c>
    </row>
    <row r="77" spans="1:10" ht="99.75" x14ac:dyDescent="0.25">
      <c r="A77" s="13">
        <v>76</v>
      </c>
      <c r="B77" s="9" t="s">
        <v>189</v>
      </c>
      <c r="C77" s="7" t="s">
        <v>115</v>
      </c>
      <c r="D77" s="24" t="s">
        <v>173</v>
      </c>
      <c r="E77" s="6">
        <v>10</v>
      </c>
      <c r="F77" s="19">
        <v>0</v>
      </c>
      <c r="G77" s="18"/>
      <c r="H77" s="19">
        <f t="shared" si="3"/>
        <v>0</v>
      </c>
      <c r="I77" s="19">
        <f t="shared" si="4"/>
        <v>0</v>
      </c>
      <c r="J77" s="19">
        <f t="shared" si="5"/>
        <v>0</v>
      </c>
    </row>
    <row r="78" spans="1:10" ht="99.75" x14ac:dyDescent="0.25">
      <c r="A78" s="13">
        <v>77</v>
      </c>
      <c r="B78" s="9" t="s">
        <v>190</v>
      </c>
      <c r="C78" s="7" t="s">
        <v>116</v>
      </c>
      <c r="D78" s="24" t="s">
        <v>173</v>
      </c>
      <c r="E78" s="6">
        <v>5</v>
      </c>
      <c r="F78" s="19">
        <v>0</v>
      </c>
      <c r="G78" s="18"/>
      <c r="H78" s="19">
        <f t="shared" si="3"/>
        <v>0</v>
      </c>
      <c r="I78" s="19">
        <f t="shared" si="4"/>
        <v>0</v>
      </c>
      <c r="J78" s="19">
        <f t="shared" si="5"/>
        <v>0</v>
      </c>
    </row>
    <row r="79" spans="1:10" ht="85.5" x14ac:dyDescent="0.25">
      <c r="A79" s="13">
        <v>78</v>
      </c>
      <c r="B79" s="9" t="s">
        <v>191</v>
      </c>
      <c r="C79" s="7" t="s">
        <v>117</v>
      </c>
      <c r="D79" s="24" t="s">
        <v>173</v>
      </c>
      <c r="E79" s="6">
        <v>5</v>
      </c>
      <c r="F79" s="19">
        <v>0</v>
      </c>
      <c r="G79" s="18"/>
      <c r="H79" s="19">
        <f t="shared" si="3"/>
        <v>0</v>
      </c>
      <c r="I79" s="19">
        <f t="shared" si="4"/>
        <v>0</v>
      </c>
      <c r="J79" s="19">
        <f t="shared" si="5"/>
        <v>0</v>
      </c>
    </row>
    <row r="80" spans="1:10" ht="85.5" x14ac:dyDescent="0.25">
      <c r="A80" s="13">
        <v>79</v>
      </c>
      <c r="B80" s="9" t="s">
        <v>192</v>
      </c>
      <c r="C80" s="7" t="s">
        <v>118</v>
      </c>
      <c r="D80" s="24" t="s">
        <v>173</v>
      </c>
      <c r="E80" s="6">
        <v>5</v>
      </c>
      <c r="F80" s="19">
        <v>0</v>
      </c>
      <c r="G80" s="18"/>
      <c r="H80" s="19">
        <f t="shared" si="3"/>
        <v>0</v>
      </c>
      <c r="I80" s="19">
        <f t="shared" si="4"/>
        <v>0</v>
      </c>
      <c r="J80" s="19">
        <f t="shared" si="5"/>
        <v>0</v>
      </c>
    </row>
    <row r="81" spans="1:10" ht="71.25" x14ac:dyDescent="0.25">
      <c r="A81" s="13">
        <v>80</v>
      </c>
      <c r="B81" s="9" t="s">
        <v>193</v>
      </c>
      <c r="C81" s="7" t="s">
        <v>119</v>
      </c>
      <c r="D81" s="24" t="s">
        <v>173</v>
      </c>
      <c r="E81" s="6">
        <v>5</v>
      </c>
      <c r="F81" s="19">
        <v>0</v>
      </c>
      <c r="G81" s="18"/>
      <c r="H81" s="19">
        <f t="shared" si="3"/>
        <v>0</v>
      </c>
      <c r="I81" s="19">
        <f t="shared" si="4"/>
        <v>0</v>
      </c>
      <c r="J81" s="19">
        <f t="shared" si="5"/>
        <v>0</v>
      </c>
    </row>
    <row r="82" spans="1:10" ht="85.5" x14ac:dyDescent="0.25">
      <c r="A82" s="13">
        <v>81</v>
      </c>
      <c r="B82" s="9" t="s">
        <v>194</v>
      </c>
      <c r="C82" s="7" t="s">
        <v>122</v>
      </c>
      <c r="D82" s="24" t="s">
        <v>173</v>
      </c>
      <c r="E82" s="6">
        <v>5</v>
      </c>
      <c r="F82" s="19">
        <v>0</v>
      </c>
      <c r="G82" s="18"/>
      <c r="H82" s="19">
        <f t="shared" si="3"/>
        <v>0</v>
      </c>
      <c r="I82" s="19">
        <f t="shared" si="4"/>
        <v>0</v>
      </c>
      <c r="J82" s="19">
        <f t="shared" si="5"/>
        <v>0</v>
      </c>
    </row>
    <row r="83" spans="1:10" ht="85.5" x14ac:dyDescent="0.25">
      <c r="A83" s="13">
        <v>82</v>
      </c>
      <c r="B83" s="9" t="s">
        <v>195</v>
      </c>
      <c r="C83" s="7" t="s">
        <v>123</v>
      </c>
      <c r="D83" s="24" t="s">
        <v>173</v>
      </c>
      <c r="E83" s="6">
        <v>5</v>
      </c>
      <c r="F83" s="19">
        <v>0</v>
      </c>
      <c r="G83" s="18"/>
      <c r="H83" s="19">
        <f t="shared" si="3"/>
        <v>0</v>
      </c>
      <c r="I83" s="19">
        <f t="shared" si="4"/>
        <v>0</v>
      </c>
      <c r="J83" s="19">
        <f t="shared" si="5"/>
        <v>0</v>
      </c>
    </row>
    <row r="84" spans="1:10" ht="85.5" x14ac:dyDescent="0.25">
      <c r="A84" s="13">
        <v>83</v>
      </c>
      <c r="B84" s="9" t="s">
        <v>196</v>
      </c>
      <c r="C84" s="7" t="s">
        <v>124</v>
      </c>
      <c r="D84" s="24" t="s">
        <v>173</v>
      </c>
      <c r="E84" s="6">
        <v>5</v>
      </c>
      <c r="F84" s="19">
        <v>0</v>
      </c>
      <c r="G84" s="18"/>
      <c r="H84" s="19">
        <f t="shared" si="3"/>
        <v>0</v>
      </c>
      <c r="I84" s="19">
        <f t="shared" si="4"/>
        <v>0</v>
      </c>
      <c r="J84" s="19">
        <f t="shared" si="5"/>
        <v>0</v>
      </c>
    </row>
    <row r="85" spans="1:10" ht="57" x14ac:dyDescent="0.25">
      <c r="A85" s="13">
        <v>84</v>
      </c>
      <c r="B85" s="9" t="s">
        <v>107</v>
      </c>
      <c r="C85" s="7" t="s">
        <v>108</v>
      </c>
      <c r="D85" s="24" t="s">
        <v>173</v>
      </c>
      <c r="E85" s="6">
        <v>10</v>
      </c>
      <c r="F85" s="19">
        <v>0</v>
      </c>
      <c r="G85" s="18"/>
      <c r="H85" s="19">
        <f t="shared" si="3"/>
        <v>0</v>
      </c>
      <c r="I85" s="19">
        <f t="shared" si="4"/>
        <v>0</v>
      </c>
      <c r="J85" s="19">
        <f t="shared" si="5"/>
        <v>0</v>
      </c>
    </row>
    <row r="86" spans="1:10" ht="85.5" x14ac:dyDescent="0.25">
      <c r="A86" s="13">
        <v>85</v>
      </c>
      <c r="B86" s="8" t="s">
        <v>77</v>
      </c>
      <c r="C86" s="7" t="s">
        <v>134</v>
      </c>
      <c r="D86" s="24" t="s">
        <v>172</v>
      </c>
      <c r="E86" s="6">
        <v>2</v>
      </c>
      <c r="F86" s="19">
        <v>0</v>
      </c>
      <c r="G86" s="18"/>
      <c r="H86" s="19">
        <f t="shared" si="3"/>
        <v>0</v>
      </c>
      <c r="I86" s="19">
        <f t="shared" si="4"/>
        <v>0</v>
      </c>
      <c r="J86" s="19">
        <f t="shared" si="5"/>
        <v>0</v>
      </c>
    </row>
    <row r="87" spans="1:10" ht="228" x14ac:dyDescent="0.25">
      <c r="A87" s="13">
        <v>86</v>
      </c>
      <c r="B87" s="8" t="s">
        <v>71</v>
      </c>
      <c r="C87" s="7" t="s">
        <v>103</v>
      </c>
      <c r="D87" s="24" t="s">
        <v>172</v>
      </c>
      <c r="E87" s="6">
        <v>5</v>
      </c>
      <c r="F87" s="19">
        <v>0</v>
      </c>
      <c r="G87" s="18"/>
      <c r="H87" s="19">
        <f t="shared" si="3"/>
        <v>0</v>
      </c>
      <c r="I87" s="19">
        <f t="shared" si="4"/>
        <v>0</v>
      </c>
      <c r="J87" s="19">
        <f t="shared" si="5"/>
        <v>0</v>
      </c>
    </row>
    <row r="88" spans="1:10" ht="409.5" x14ac:dyDescent="0.25">
      <c r="A88" s="13">
        <v>87</v>
      </c>
      <c r="B88" s="8" t="s">
        <v>75</v>
      </c>
      <c r="C88" s="7" t="s">
        <v>215</v>
      </c>
      <c r="D88" s="24" t="s">
        <v>173</v>
      </c>
      <c r="E88" s="6">
        <v>3</v>
      </c>
      <c r="F88" s="19">
        <v>0</v>
      </c>
      <c r="G88" s="18"/>
      <c r="H88" s="19">
        <f t="shared" si="3"/>
        <v>0</v>
      </c>
      <c r="I88" s="19">
        <f t="shared" si="4"/>
        <v>0</v>
      </c>
      <c r="J88" s="19">
        <f t="shared" si="5"/>
        <v>0</v>
      </c>
    </row>
    <row r="89" spans="1:10" x14ac:dyDescent="0.25">
      <c r="A89" s="11">
        <v>88</v>
      </c>
      <c r="B89" s="8" t="s">
        <v>104</v>
      </c>
      <c r="C89" s="7" t="s">
        <v>111</v>
      </c>
      <c r="D89" s="24" t="s">
        <v>173</v>
      </c>
      <c r="E89" s="6">
        <v>6</v>
      </c>
      <c r="F89" s="19">
        <v>0</v>
      </c>
      <c r="G89" s="18"/>
      <c r="H89" s="19">
        <f t="shared" si="3"/>
        <v>0</v>
      </c>
      <c r="I89" s="19">
        <f t="shared" si="4"/>
        <v>0</v>
      </c>
      <c r="J89" s="19">
        <f t="shared" si="5"/>
        <v>0</v>
      </c>
    </row>
    <row r="90" spans="1:10" ht="199.5" x14ac:dyDescent="0.25">
      <c r="A90" s="11">
        <v>89</v>
      </c>
      <c r="B90" s="8" t="s">
        <v>78</v>
      </c>
      <c r="C90" s="7" t="s">
        <v>126</v>
      </c>
      <c r="D90" s="24" t="s">
        <v>170</v>
      </c>
      <c r="E90" s="6">
        <v>5</v>
      </c>
      <c r="F90" s="19">
        <v>0</v>
      </c>
      <c r="G90" s="18"/>
      <c r="H90" s="19">
        <f t="shared" si="3"/>
        <v>0</v>
      </c>
      <c r="I90" s="19">
        <f t="shared" si="4"/>
        <v>0</v>
      </c>
      <c r="J90" s="19">
        <f t="shared" si="5"/>
        <v>0</v>
      </c>
    </row>
    <row r="91" spans="1:10" x14ac:dyDescent="0.25">
      <c r="A91" s="11">
        <v>90</v>
      </c>
      <c r="B91" s="8" t="s">
        <v>79</v>
      </c>
      <c r="C91" s="7" t="s">
        <v>79</v>
      </c>
      <c r="D91" s="24" t="s">
        <v>172</v>
      </c>
      <c r="E91" s="6">
        <v>10</v>
      </c>
      <c r="F91" s="19">
        <v>0</v>
      </c>
      <c r="G91" s="18"/>
      <c r="H91" s="19">
        <f t="shared" si="3"/>
        <v>0</v>
      </c>
      <c r="I91" s="19">
        <f t="shared" si="4"/>
        <v>0</v>
      </c>
      <c r="J91" s="19">
        <f t="shared" si="5"/>
        <v>0</v>
      </c>
    </row>
    <row r="92" spans="1:10" ht="213.75" x14ac:dyDescent="0.25">
      <c r="A92" s="11">
        <v>91</v>
      </c>
      <c r="B92" s="9" t="s">
        <v>162</v>
      </c>
      <c r="C92" s="7" t="s">
        <v>161</v>
      </c>
      <c r="D92" s="24" t="s">
        <v>171</v>
      </c>
      <c r="E92" s="6">
        <v>1</v>
      </c>
      <c r="F92" s="19">
        <v>0</v>
      </c>
      <c r="G92" s="18"/>
      <c r="H92" s="19">
        <f t="shared" si="3"/>
        <v>0</v>
      </c>
      <c r="I92" s="19">
        <f t="shared" si="4"/>
        <v>0</v>
      </c>
      <c r="J92" s="19">
        <f t="shared" si="5"/>
        <v>0</v>
      </c>
    </row>
    <row r="93" spans="1:10" ht="409.5" x14ac:dyDescent="0.25">
      <c r="A93" s="20">
        <v>92</v>
      </c>
      <c r="B93" s="16" t="s">
        <v>80</v>
      </c>
      <c r="C93" s="21" t="s">
        <v>177</v>
      </c>
      <c r="D93" s="24" t="s">
        <v>173</v>
      </c>
      <c r="E93" s="17">
        <v>1</v>
      </c>
      <c r="F93" s="19">
        <v>0</v>
      </c>
      <c r="G93" s="18"/>
      <c r="H93" s="19">
        <f t="shared" si="3"/>
        <v>0</v>
      </c>
      <c r="I93" s="19">
        <f t="shared" si="4"/>
        <v>0</v>
      </c>
      <c r="J93" s="19">
        <f t="shared" si="5"/>
        <v>0</v>
      </c>
    </row>
    <row r="94" spans="1:10" ht="199.5" x14ac:dyDescent="0.25">
      <c r="A94" s="11">
        <v>93</v>
      </c>
      <c r="B94" s="9" t="s">
        <v>81</v>
      </c>
      <c r="C94" s="7" t="s">
        <v>91</v>
      </c>
      <c r="D94" s="24" t="s">
        <v>171</v>
      </c>
      <c r="E94" s="6">
        <v>1</v>
      </c>
      <c r="F94" s="19">
        <v>0</v>
      </c>
      <c r="G94" s="18"/>
      <c r="H94" s="19">
        <f t="shared" si="3"/>
        <v>0</v>
      </c>
      <c r="I94" s="19">
        <f t="shared" si="4"/>
        <v>0</v>
      </c>
      <c r="J94" s="19">
        <f t="shared" si="5"/>
        <v>0</v>
      </c>
    </row>
    <row r="95" spans="1:10" ht="57" x14ac:dyDescent="0.25">
      <c r="A95" s="11">
        <v>94</v>
      </c>
      <c r="B95" s="9" t="s">
        <v>135</v>
      </c>
      <c r="C95" s="7" t="s">
        <v>157</v>
      </c>
      <c r="D95" s="24" t="s">
        <v>172</v>
      </c>
      <c r="E95" s="6">
        <v>1</v>
      </c>
      <c r="F95" s="19">
        <v>0</v>
      </c>
      <c r="G95" s="18"/>
      <c r="H95" s="19">
        <f t="shared" si="3"/>
        <v>0</v>
      </c>
      <c r="I95" s="19">
        <f t="shared" si="4"/>
        <v>0</v>
      </c>
      <c r="J95" s="19">
        <f t="shared" si="5"/>
        <v>0</v>
      </c>
    </row>
    <row r="96" spans="1:10" ht="114" x14ac:dyDescent="0.25">
      <c r="A96" s="11">
        <v>95</v>
      </c>
      <c r="B96" s="9" t="s">
        <v>120</v>
      </c>
      <c r="C96" s="7" t="s">
        <v>158</v>
      </c>
      <c r="D96" s="24" t="s">
        <v>170</v>
      </c>
      <c r="E96" s="6">
        <v>2</v>
      </c>
      <c r="F96" s="19">
        <v>0</v>
      </c>
      <c r="G96" s="18"/>
      <c r="H96" s="19">
        <f t="shared" si="3"/>
        <v>0</v>
      </c>
      <c r="I96" s="19">
        <f t="shared" si="4"/>
        <v>0</v>
      </c>
      <c r="J96" s="19">
        <f t="shared" si="5"/>
        <v>0</v>
      </c>
    </row>
    <row r="97" spans="1:10" ht="114" x14ac:dyDescent="0.25">
      <c r="A97" s="11">
        <v>96</v>
      </c>
      <c r="B97" s="9" t="s">
        <v>121</v>
      </c>
      <c r="C97" s="7" t="s">
        <v>159</v>
      </c>
      <c r="D97" s="24" t="s">
        <v>170</v>
      </c>
      <c r="E97" s="6">
        <v>2</v>
      </c>
      <c r="F97" s="19">
        <v>0</v>
      </c>
      <c r="G97" s="18"/>
      <c r="H97" s="19">
        <f t="shared" si="3"/>
        <v>0</v>
      </c>
      <c r="I97" s="19">
        <f t="shared" si="4"/>
        <v>0</v>
      </c>
      <c r="J97" s="19">
        <f t="shared" si="5"/>
        <v>0</v>
      </c>
    </row>
    <row r="98" spans="1:10" ht="370.5" x14ac:dyDescent="0.25">
      <c r="A98" s="20">
        <v>97</v>
      </c>
      <c r="B98" s="16" t="s">
        <v>82</v>
      </c>
      <c r="C98" s="21" t="s">
        <v>163</v>
      </c>
      <c r="D98" s="24" t="s">
        <v>173</v>
      </c>
      <c r="E98" s="17">
        <v>1</v>
      </c>
      <c r="F98" s="19">
        <v>0</v>
      </c>
      <c r="G98" s="18"/>
      <c r="H98" s="19">
        <f t="shared" si="3"/>
        <v>0</v>
      </c>
      <c r="I98" s="19">
        <f t="shared" si="4"/>
        <v>0</v>
      </c>
      <c r="J98" s="19">
        <f t="shared" si="5"/>
        <v>0</v>
      </c>
    </row>
    <row r="99" spans="1:10" ht="285" x14ac:dyDescent="0.25">
      <c r="A99" s="11">
        <v>98</v>
      </c>
      <c r="B99" s="9" t="s">
        <v>83</v>
      </c>
      <c r="C99" s="7" t="s">
        <v>160</v>
      </c>
      <c r="D99" s="24" t="s">
        <v>170</v>
      </c>
      <c r="E99" s="6">
        <v>10</v>
      </c>
      <c r="F99" s="19">
        <v>0</v>
      </c>
      <c r="G99" s="18"/>
      <c r="H99" s="19">
        <f t="shared" si="3"/>
        <v>0</v>
      </c>
      <c r="I99" s="19">
        <f t="shared" si="4"/>
        <v>0</v>
      </c>
      <c r="J99" s="19">
        <f t="shared" si="5"/>
        <v>0</v>
      </c>
    </row>
    <row r="100" spans="1:10" ht="242.25" x14ac:dyDescent="0.25">
      <c r="A100" s="11">
        <v>99</v>
      </c>
      <c r="B100" s="9" t="s">
        <v>136</v>
      </c>
      <c r="C100" s="7" t="s">
        <v>86</v>
      </c>
      <c r="D100" s="24" t="s">
        <v>170</v>
      </c>
      <c r="E100" s="6">
        <v>5</v>
      </c>
      <c r="F100" s="19">
        <v>0</v>
      </c>
      <c r="G100" s="18"/>
      <c r="H100" s="19">
        <f t="shared" si="3"/>
        <v>0</v>
      </c>
      <c r="I100" s="19">
        <f t="shared" si="4"/>
        <v>0</v>
      </c>
      <c r="J100" s="19">
        <f t="shared" si="5"/>
        <v>0</v>
      </c>
    </row>
    <row r="101" spans="1:10" ht="156.75" x14ac:dyDescent="0.25">
      <c r="A101" s="11">
        <v>100</v>
      </c>
      <c r="B101" s="9" t="s">
        <v>84</v>
      </c>
      <c r="C101" s="7" t="s">
        <v>197</v>
      </c>
      <c r="D101" s="24" t="s">
        <v>172</v>
      </c>
      <c r="E101" s="6">
        <v>100</v>
      </c>
      <c r="F101" s="19">
        <v>0</v>
      </c>
      <c r="G101" s="18"/>
      <c r="H101" s="19">
        <f t="shared" si="3"/>
        <v>0</v>
      </c>
      <c r="I101" s="19">
        <f t="shared" si="4"/>
        <v>0</v>
      </c>
      <c r="J101" s="19">
        <f t="shared" si="5"/>
        <v>0</v>
      </c>
    </row>
    <row r="102" spans="1:10" ht="299.25" x14ac:dyDescent="0.25">
      <c r="A102" s="11">
        <v>101</v>
      </c>
      <c r="B102" s="9" t="s">
        <v>138</v>
      </c>
      <c r="C102" s="7" t="s">
        <v>85</v>
      </c>
      <c r="D102" s="24" t="s">
        <v>170</v>
      </c>
      <c r="E102" s="6">
        <v>5</v>
      </c>
      <c r="F102" s="19">
        <v>0</v>
      </c>
      <c r="G102" s="18"/>
      <c r="H102" s="19">
        <f t="shared" si="3"/>
        <v>0</v>
      </c>
      <c r="I102" s="19">
        <f t="shared" si="4"/>
        <v>0</v>
      </c>
      <c r="J102" s="19">
        <f t="shared" si="5"/>
        <v>0</v>
      </c>
    </row>
    <row r="103" spans="1:10" ht="57" x14ac:dyDescent="0.25">
      <c r="A103" s="11">
        <v>102</v>
      </c>
      <c r="B103" s="9" t="s">
        <v>87</v>
      </c>
      <c r="C103" s="7" t="s">
        <v>88</v>
      </c>
      <c r="D103" s="24" t="s">
        <v>172</v>
      </c>
      <c r="E103" s="6">
        <v>2</v>
      </c>
      <c r="F103" s="19">
        <v>0</v>
      </c>
      <c r="G103" s="18"/>
      <c r="H103" s="19">
        <f t="shared" si="3"/>
        <v>0</v>
      </c>
      <c r="I103" s="19">
        <f t="shared" si="4"/>
        <v>0</v>
      </c>
      <c r="J103" s="19">
        <f t="shared" si="5"/>
        <v>0</v>
      </c>
    </row>
    <row r="104" spans="1:10" x14ac:dyDescent="0.25">
      <c r="A104" s="11">
        <v>103</v>
      </c>
      <c r="B104" s="9" t="s">
        <v>137</v>
      </c>
      <c r="C104" s="7" t="s">
        <v>198</v>
      </c>
      <c r="D104" s="24" t="s">
        <v>172</v>
      </c>
      <c r="E104" s="6">
        <v>6</v>
      </c>
      <c r="F104" s="19">
        <v>0</v>
      </c>
      <c r="G104" s="18"/>
      <c r="H104" s="19">
        <f t="shared" si="3"/>
        <v>0</v>
      </c>
      <c r="I104" s="19">
        <f t="shared" si="4"/>
        <v>0</v>
      </c>
      <c r="J104" s="19">
        <f t="shared" si="5"/>
        <v>0</v>
      </c>
    </row>
    <row r="105" spans="1:10" x14ac:dyDescent="0.25">
      <c r="A105" s="27"/>
      <c r="B105" s="28" t="s">
        <v>181</v>
      </c>
      <c r="C105" s="27"/>
      <c r="D105" s="27"/>
      <c r="E105" s="27"/>
      <c r="F105" s="29"/>
      <c r="G105" s="27"/>
      <c r="H105" s="29"/>
      <c r="I105" s="33">
        <f>SUM(I2:I104)</f>
        <v>0</v>
      </c>
      <c r="J105" s="33">
        <f>SUM(J2:J104)</f>
        <v>0</v>
      </c>
    </row>
    <row r="129" spans="8:11" x14ac:dyDescent="0.25">
      <c r="H129" s="30"/>
      <c r="I129" s="31"/>
      <c r="J129" s="31"/>
      <c r="K129" s="32"/>
    </row>
  </sheetData>
  <phoneticPr fontId="3" type="noConversion"/>
  <pageMargins left="0.7" right="0.7" top="0.75" bottom="0.75" header="0.3" footer="0.3"/>
  <pageSetup paperSize="8" scale="9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E3FCDB-B688-4B2D-A8F3-4FEC89CD4B18}">
  <ds:schemaRefs>
    <ds:schemaRef ds:uri="http://schemas.microsoft.com/sharepoint/v3/contenttype/forms"/>
  </ds:schemaRefs>
</ds:datastoreItem>
</file>

<file path=customXml/itemProps2.xml><?xml version="1.0" encoding="utf-8"?>
<ds:datastoreItem xmlns:ds="http://schemas.openxmlformats.org/officeDocument/2006/customXml" ds:itemID="{DEB883DA-BE80-4A03-818D-22B946711A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A83A3CB-B295-4F3B-B1AB-8023E8BC767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Štruktúrovaný rozpočet ceny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421905223134</dc:creator>
  <cp:lastModifiedBy>Eva Vráblová</cp:lastModifiedBy>
  <cp:lastPrinted>2025-02-24T07:46:28Z</cp:lastPrinted>
  <dcterms:created xsi:type="dcterms:W3CDTF">2024-08-27T14:46:07Z</dcterms:created>
  <dcterms:modified xsi:type="dcterms:W3CDTF">2025-04-09T11:36:37Z</dcterms:modified>
</cp:coreProperties>
</file>