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Obnova EXTHDD\matka scholaris\tlmace\odvoz a likvidacia odpadov\"/>
    </mc:Choice>
  </mc:AlternateContent>
  <bookViews>
    <workbookView xWindow="0" yWindow="0" windowWidth="10540" windowHeight="7010"/>
  </bookViews>
  <sheets>
    <sheet name="Hárok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G5" i="2" s="1"/>
  <c r="E4" i="2" l="1"/>
  <c r="F4" i="2"/>
  <c r="G4" i="2" s="1"/>
  <c r="I5" i="2"/>
  <c r="H5" i="2"/>
  <c r="F3" i="2"/>
  <c r="H3" i="2" s="1"/>
  <c r="E3" i="2"/>
  <c r="G3" i="2" s="1"/>
  <c r="I3" i="2" s="1"/>
  <c r="E5" i="2"/>
  <c r="H4" i="2" l="1"/>
  <c r="H6" i="2" s="1"/>
  <c r="I4" i="2"/>
  <c r="I6" i="2" s="1"/>
  <c r="G6" i="2"/>
  <c r="F6" i="2"/>
</calcChain>
</file>

<file path=xl/sharedStrings.xml><?xml version="1.0" encoding="utf-8"?>
<sst xmlns="http://schemas.openxmlformats.org/spreadsheetml/2006/main" count="14" uniqueCount="14">
  <si>
    <t>Predpokladaný objem odvezeného a zneškodňovaného odpadu</t>
  </si>
  <si>
    <t>Jednotková cena bez DPH (tona/ks)</t>
  </si>
  <si>
    <t>Jednotková cena s DPH (tona/ks)</t>
  </si>
  <si>
    <t>SPOLU</t>
  </si>
  <si>
    <t>-</t>
  </si>
  <si>
    <t>Interval zabezpečenia predmetu plnenia (rok)</t>
  </si>
  <si>
    <t xml:space="preserve">Cena za obdobie 1 rok bez DPH </t>
  </si>
  <si>
    <t xml:space="preserve">Cena za obdobie 1 rok s DPH </t>
  </si>
  <si>
    <t>Cena celkovo za obdobie 4 rokov bez DPH</t>
  </si>
  <si>
    <t>Cena celkovo za obdobie 4 rokov s DPH</t>
  </si>
  <si>
    <t>Počet MJ</t>
  </si>
  <si>
    <t>V cene</t>
  </si>
  <si>
    <r>
      <rPr>
        <b/>
        <sz val="11"/>
        <color rgb="FFFF0000"/>
        <rFont val="Calibri"/>
        <family val="2"/>
        <charset val="238"/>
        <scheme val="minor"/>
      </rPr>
      <t>Chemické čistenie:</t>
    </r>
    <r>
      <rPr>
        <b/>
        <sz val="11"/>
        <color theme="1"/>
        <rFont val="Calibri"/>
        <family val="2"/>
        <charset val="238"/>
        <scheme val="minor"/>
      </rPr>
      <t xml:space="preserve"> Typ kontajnerov (l): 120, 240</t>
    </r>
  </si>
  <si>
    <r>
      <rPr>
        <b/>
        <sz val="11"/>
        <color rgb="FFFF0000"/>
        <rFont val="Calibri"/>
        <family val="2"/>
        <charset val="238"/>
        <scheme val="minor"/>
      </rPr>
      <t>Chemické čistenie:</t>
    </r>
    <r>
      <rPr>
        <b/>
        <sz val="11"/>
        <color theme="1"/>
        <rFont val="Calibri"/>
        <family val="2"/>
        <charset val="238"/>
        <scheme val="minor"/>
      </rPr>
      <t xml:space="preserve"> Typ kontajnerov (l): 1100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</si>
</sst>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0" fillId="4" borderId="1" xfId="1" applyNumberFormat="1" applyFont="1" applyFill="1" applyBorder="1" applyAlignment="1">
      <alignment horizontal="center" wrapText="1"/>
    </xf>
    <xf numFmtId="43" fontId="0" fillId="2" borderId="1" xfId="1" applyNumberFormat="1" applyFont="1" applyFill="1" applyBorder="1" applyAlignment="1">
      <alignment horizont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B11" sqref="B11"/>
    </sheetView>
  </sheetViews>
  <sheetFormatPr defaultColWidth="9.1796875" defaultRowHeight="14.5" x14ac:dyDescent="0.35"/>
  <cols>
    <col min="1" max="1" width="29.08984375" style="4" customWidth="1"/>
    <col min="2" max="2" width="24.1796875" style="1" customWidth="1"/>
    <col min="3" max="3" width="20.81640625" style="1" customWidth="1"/>
    <col min="4" max="4" width="18.7265625" style="1" customWidth="1"/>
    <col min="5" max="5" width="16" style="1" customWidth="1"/>
    <col min="6" max="6" width="22.26953125" style="1" customWidth="1"/>
    <col min="7" max="7" width="20.26953125" style="1" customWidth="1"/>
    <col min="8" max="8" width="20.54296875" style="1" customWidth="1"/>
    <col min="9" max="9" width="21.453125" style="1" customWidth="1"/>
    <col min="10" max="16384" width="9.1796875" style="1"/>
  </cols>
  <sheetData>
    <row r="2" spans="1:10" s="4" customFormat="1" ht="43.5" x14ac:dyDescent="0.35">
      <c r="A2" s="5"/>
      <c r="B2" s="5" t="s">
        <v>10</v>
      </c>
      <c r="C2" s="5" t="s">
        <v>5</v>
      </c>
      <c r="D2" s="5" t="s">
        <v>1</v>
      </c>
      <c r="E2" s="5" t="s">
        <v>2</v>
      </c>
      <c r="F2" s="5" t="s">
        <v>6</v>
      </c>
      <c r="G2" s="5" t="s">
        <v>7</v>
      </c>
      <c r="H2" s="5" t="s">
        <v>8</v>
      </c>
      <c r="I2" s="5" t="s">
        <v>9</v>
      </c>
      <c r="J2" s="3"/>
    </row>
    <row r="3" spans="1:10" ht="43.5" x14ac:dyDescent="0.35">
      <c r="A3" s="5" t="s">
        <v>0</v>
      </c>
      <c r="B3" s="7">
        <v>900</v>
      </c>
      <c r="C3" s="7" t="s">
        <v>4</v>
      </c>
      <c r="D3" s="8"/>
      <c r="E3" s="7">
        <f>1.2*D3</f>
        <v>0</v>
      </c>
      <c r="F3" s="7">
        <f>D3*B3</f>
        <v>0</v>
      </c>
      <c r="G3" s="7">
        <f>E3*B3</f>
        <v>0</v>
      </c>
      <c r="H3" s="7">
        <f>4*F3</f>
        <v>0</v>
      </c>
      <c r="I3" s="7">
        <f>4*G3</f>
        <v>0</v>
      </c>
      <c r="J3" s="2"/>
    </row>
    <row r="4" spans="1:10" ht="29" x14ac:dyDescent="0.35">
      <c r="A4" s="5" t="s">
        <v>12</v>
      </c>
      <c r="B4" s="7">
        <v>549</v>
      </c>
      <c r="C4" s="7">
        <v>2</v>
      </c>
      <c r="D4" s="8"/>
      <c r="E4" s="7">
        <f>1.2*D4</f>
        <v>0</v>
      </c>
      <c r="F4" s="7">
        <f>D4*C4*B4</f>
        <v>0</v>
      </c>
      <c r="G4" s="7">
        <f>F4*1.2</f>
        <v>0</v>
      </c>
      <c r="H4" s="7">
        <f>4*F4</f>
        <v>0</v>
      </c>
      <c r="I4" s="7">
        <f>G4*4</f>
        <v>0</v>
      </c>
      <c r="J4" s="2"/>
    </row>
    <row r="5" spans="1:10" ht="29" x14ac:dyDescent="0.35">
      <c r="A5" s="5" t="s">
        <v>13</v>
      </c>
      <c r="B5" s="7">
        <v>175</v>
      </c>
      <c r="C5" s="7">
        <v>2</v>
      </c>
      <c r="D5" s="8"/>
      <c r="E5" s="7">
        <f>1.2*D5</f>
        <v>0</v>
      </c>
      <c r="F5" s="7">
        <f>D5*C5*B5</f>
        <v>0</v>
      </c>
      <c r="G5" s="7">
        <f>F5*1.2</f>
        <v>0</v>
      </c>
      <c r="H5" s="7">
        <f>4*F5</f>
        <v>0</v>
      </c>
      <c r="I5" s="7">
        <f>G5*4</f>
        <v>0</v>
      </c>
      <c r="J5" s="2"/>
    </row>
    <row r="6" spans="1:10" s="4" customFormat="1" x14ac:dyDescent="0.35">
      <c r="A6" s="6" t="s">
        <v>3</v>
      </c>
      <c r="B6" s="7"/>
      <c r="C6" s="7"/>
      <c r="D6" s="7"/>
      <c r="E6" s="7"/>
      <c r="F6" s="7">
        <f t="shared" ref="F6:H6" si="0">SUM(F3:F5)</f>
        <v>0</v>
      </c>
      <c r="G6" s="7">
        <f t="shared" si="0"/>
        <v>0</v>
      </c>
      <c r="H6" s="7">
        <f t="shared" si="0"/>
        <v>0</v>
      </c>
      <c r="I6" s="7">
        <f>SUM(I3:I5)</f>
        <v>0</v>
      </c>
      <c r="J6" s="3"/>
    </row>
    <row r="7" spans="1:10" x14ac:dyDescent="0.35">
      <c r="A7" s="3" t="s">
        <v>11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35">
      <c r="A8" s="3"/>
      <c r="B8" s="2"/>
      <c r="C8" s="2"/>
      <c r="D8" s="2"/>
      <c r="E8" s="2"/>
      <c r="F8" s="2"/>
      <c r="G8" s="2"/>
      <c r="H8" s="2"/>
      <c r="I8" s="2"/>
      <c r="J8" s="2"/>
    </row>
    <row r="9" spans="1:10" x14ac:dyDescent="0.35">
      <c r="A9" s="3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5">
      <c r="A11" s="3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3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5">
      <c r="A13" s="3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5">
      <c r="A14" s="3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3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3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3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3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3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3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3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3"/>
      <c r="B22" s="2"/>
      <c r="C22" s="2"/>
      <c r="D22" s="2"/>
      <c r="E22" s="2"/>
      <c r="F22" s="2"/>
      <c r="G22" s="2"/>
      <c r="H22" s="2"/>
      <c r="I22" s="2"/>
      <c r="J2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2020-02-03T13:43:55Z</dcterms:created>
  <dcterms:modified xsi:type="dcterms:W3CDTF">2020-04-22T10:29:20Z</dcterms:modified>
</cp:coreProperties>
</file>