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<sst xmlns="http://schemas.openxmlformats.org/spreadsheetml/2006/main" count="126" uniqueCount="71">
  <si>
    <t xml:space="preserve"> Część 1 – Dostawa artykułów spożywczych: przyprawy, artykuły sypkie, puszki, słoiki, butelki   </t>
  </si>
  <si>
    <t xml:space="preserve">ZAŁ. 1A Część 1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</si>
  <si>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</si>
  <si>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</si>
  <si>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</si>
  <si>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</si>
  <si>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</si>
  <si>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</si>
  <si>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</si>
  <si>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BRUTTO     (zł.)</t>
  </si>
  <si>
    <t xml:space="preserve">WARTOŚĆ BRUTTO</t>
  </si>
  <si>
    <t xml:space="preserve">Cukier kryształ 1kg bez substancji przeciwzbrylających</t>
  </si>
  <si>
    <t xml:space="preserve">kg</t>
  </si>
  <si>
    <t xml:space="preserve">Cukier puder 400g bez substancji przeciwzbrylających</t>
  </si>
  <si>
    <t xml:space="preserve">szt</t>
  </si>
  <si>
    <t xml:space="preserve">Biszkopty, skład; mąka pszenna orkiszowa,bez dodatku sztucznych aromatów, barwników i konserwantów, 120g</t>
  </si>
  <si>
    <t xml:space="preserve">Drożdże 100g</t>
  </si>
  <si>
    <t xml:space="preserve">Ketchup bez konserwantów  410 g,pomidory (205g zużytych pomidorów na 100g produktu)cukier,sól,regulator kwasowości - kwas cytrynowy, naturalne aromaty,przyprawy.</t>
  </si>
  <si>
    <t xml:space="preserve">Dżem niskosłodzony 450g w szkle, owoce,woda,bez dodatku syrop glukozowo-fruktozowy,konserwantów i sztucznych barwników.Z 40g owoców na 100g produktu.</t>
  </si>
  <si>
    <t xml:space="preserve">Fasola drobna sucha op. 500g bez oznak, pleśni, uszkodzeń,</t>
  </si>
  <si>
    <t xml:space="preserve">Herbata czarna ekspresowa 200g ( 2g x 100 torebek) opakowanie 100 szt. bardzo dobrej jakości</t>
  </si>
  <si>
    <t xml:space="preserve">Groch łuskany op. 400g</t>
  </si>
  <si>
    <t xml:space="preserve">Kawa zbożowa rozpuszczalna  op.150g- zboże 72% jęczmień, produkt wymagający gotowania</t>
  </si>
  <si>
    <t xml:space="preserve">Kasza manna błyskawiczna op.500g</t>
  </si>
  <si>
    <t xml:space="preserve">Kasza manna kl.I powinna być wolna od zanieczyszczeń organicznych(maka,otręby,całe ziarno,itp.)mineralnych(piasek itp.)szkodników i ich pozostałości,jednolity kolor,zapach typowy.</t>
  </si>
  <si>
    <t xml:space="preserve">Kasza jęczmienna - wiejska średnia 1kg kl.I powinna być wolna od zanieczyszczeń organicznych(maka,otręby,całe ziarno,itp.)mineralnych(piasek itp.)szkodników i ich pozostałości,jednolity kolor,zapach typowy.</t>
  </si>
  <si>
    <t xml:space="preserve"> Makaron z pszenicy nitki  op. 250g mąka z przenicy durum, Opakowanie szczelne,czyste,bez odkształceń,odpowiednio oznakowane.</t>
  </si>
  <si>
    <t xml:space="preserve">Makaron z pszenicy wstążka lub świderki  op. 400g mąka z przenicy durum</t>
  </si>
  <si>
    <t xml:space="preserve">Makaron tarte ciasto op.250g, mąka pszenna, jajka, Opakowanie szczelne,czyste,bez odkształceń,odpowiednio oznakowane.</t>
  </si>
  <si>
    <t xml:space="preserve">Makaron mała muszelka 250g mąka pszenna, jajka, Opakowanie szczelne,czyste,bez odkształceń,odpowiednio oznakowane.</t>
  </si>
  <si>
    <t xml:space="preserve">Makaron mini kakardka 400g mąka pszenna, jajka, Opakowanie szczelne,czyste,bez odkształceń,odpowiednio oznakowane.</t>
  </si>
  <si>
    <t xml:space="preserve">Mąka pszenna typ 480 1kg</t>
  </si>
  <si>
    <t xml:space="preserve">Mąka krupczatka typ.450 1kg</t>
  </si>
  <si>
    <t xml:space="preserve">Cukier waniliowy 16g</t>
  </si>
  <si>
    <t xml:space="preserve">Proszek do pieczenia 30g regulator kwasowości, skrobia ziemniaczana, kukurydziana,regulator kwasowości.</t>
  </si>
  <si>
    <t xml:space="preserve">Ryż biały paraboliczny 1kg KL.I.</t>
  </si>
  <si>
    <t xml:space="preserve">Sól jodowana1kg</t>
  </si>
  <si>
    <t xml:space="preserve">Bułka tarta op 450g</t>
  </si>
  <si>
    <t xml:space="preserve">Budyń wielosmakowy 60g(malina, czekolada, wanilia, śmietanka)</t>
  </si>
  <si>
    <t xml:space="preserve">Galaretka wieloowocowa 71g</t>
  </si>
  <si>
    <t xml:space="preserve">Biszkopcik z nadzieniem wielosmakowym w kształcie misia 30g</t>
  </si>
  <si>
    <t xml:space="preserve">Herbatniki 16g</t>
  </si>
  <si>
    <t xml:space="preserve">Ogórki konserwowe- słoik 880 gr ogórki, woda,sól. Bez oznak uszkodzeń, pleśni,obcych zapachów.</t>
  </si>
  <si>
    <t xml:space="preserve">Olej  roślinny rzepakowy  butelka 1l z nasion rzepaku, czyli kwitnącej na żółto rośliny,bez zanieczyszczeń. Opakowanie szczelne,czyste,bez odkształceń,odpowiednio oznakowane.</t>
  </si>
  <si>
    <t xml:space="preserve">Oliwa z olivek 1 litr</t>
  </si>
  <si>
    <t xml:space="preserve">Ocet 1litr</t>
  </si>
  <si>
    <t xml:space="preserve">Płatki kukurydziane 600g, cukier, sól, glukoza, cukier brązowy, syrop cukru inwertowanego, melasa cukru trzcinowego, regulator kwasowośc. może zawierać orzeszki ziemne i orzechy. % - odnosi się do zawartości składnika w całym produkcie.</t>
  </si>
  <si>
    <t xml:space="preserve">Papryka słodka czerwona mielona- op.1 kg</t>
  </si>
  <si>
    <t xml:space="preserve">Pieprz  czarny  mielony 1 kg</t>
  </si>
  <si>
    <t xml:space="preserve">czosnek mielony 1kg</t>
  </si>
  <si>
    <t xml:space="preserve">koncentrat pomidorowy 28-30% 190g</t>
  </si>
  <si>
    <t xml:space="preserve">majonez stołowy 700ml (olej rzepakowy, musztarda, ocet, gorczyca, sól, żółtka jaj kurzych 7%</t>
  </si>
  <si>
    <t xml:space="preserve">koncentrat barszczu czerwonego butelka szklana 300ml, zagęszczony sok z buraków ćwikłowych (57%), woda, cukier, sól, regulator kwasowości - kwas cytrynowy, warzywa i ekstrakty warzywne (zawierają seler), przyprawy i ekstrakty przypraw, aromaty</t>
  </si>
  <si>
    <t xml:space="preserve">Makaron z pszenicy łazanka op.400g mąka z przenicy durum, Opakowanie szczelne,czyste,bez odkształceń,odpowiednio oznakowane.</t>
  </si>
  <si>
    <t xml:space="preserve">Sos orginalny spagetti 500ml</t>
  </si>
  <si>
    <t xml:space="preserve">pomidory krojone bez skórki puszka 400 ml, Pomidory bez skórki, sok pomidorowy, regulator kwasowości - kwas cytrynowy, Opakowanie szczelne,czyste,bez odkształceń,odpowiednio oznakowane.</t>
  </si>
  <si>
    <t xml:space="preserve">batonik zbożowy, ciasteczko owsiane z suszonymi owocami 30-40g, Składniki zbożowe 45% (płatki owsiane pełnoziarniste, grys kukurydziany, ziarno pszenicy, ryż, mąka pszenna, mąka ryżowa, kasza kukurydziana, otręby pszenne, ziarno żyta krojone, ziarno owsa krojone, kasza jęczmienna)</t>
  </si>
  <si>
    <t xml:space="preserve">soczek w kartoniku, 0,2l z zagęszczonych soków 100%</t>
  </si>
  <si>
    <t xml:space="preserve">Mus warzywno- owocowy 100g</t>
  </si>
  <si>
    <t xml:space="preserve">Syrop owocowy 430 ml</t>
  </si>
  <si>
    <t xml:space="preserve">sok 100 % z zagęszczonych soków owocowych, butelka plastik 0,3l</t>
  </si>
  <si>
    <t xml:space="preserve">Makaron gwiazdki op.250g, mąka pszenna, jajka, Opakowanie szczelne,czyste,bez odkształceń,odpowiednio oznakowane.</t>
  </si>
  <si>
    <t xml:space="preserve">Majeranek  otarty ( 10g )</t>
  </si>
  <si>
    <t xml:space="preserve">Pasztet drobiowy puszka 160g</t>
  </si>
  <si>
    <t xml:space="preserve">Konserwa mięsna w puszcze bez dodatku monosodowego, 95% mięsa</t>
  </si>
  <si>
    <t xml:space="preserve">Makrela w pomidorach w puszcze 175g</t>
  </si>
  <si>
    <t xml:space="preserve">Żurek kiszony w butelce 500 g, naturalny, bez konserwantów</t>
  </si>
  <si>
    <t xml:space="preserve">Kukurydza  konserwowa - puszka ( 220 g )KL.I nie modyfikowana.</t>
  </si>
  <si>
    <t xml:space="preserve">Chrupki kukurydziane "Pałeczki" 60g, w szczelnie zamkniętych opakowaniach, odpowiednio oznakowane,bez oznak uszkodzeń.</t>
  </si>
  <si>
    <t xml:space="preserve">Kakao tradycyjne naturalne 150g o obniżonej zawartości tłuszczu (10-12%)</t>
  </si>
  <si>
    <t xml:space="preserve">SZACOWANA WARTOŚĆ OGÓŁEM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</si>
</sst>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#,###.00"/>
    <numFmt numFmtId="168" formatCode="0.00"/>
    <numFmt numFmtId="169" formatCode="#,##0.00"/>
  </numFmts>
  <fonts count="11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1"/>
      <name val="Calibri"/>
      <family val="0"/>
      <charset val="134"/>
    </font>
    <font>
      <sz val="11"/>
      <name val="Calibri"/>
      <family val="0"/>
      <charset val="238"/>
    </font>
    <font>
      <sz val="11"/>
      <color rgb="FF1F1F1F"/>
      <name val="Calibri"/>
      <family val="0"/>
      <charset val="238"/>
    </font>
    <font>
      <b val="true"/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6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16" activeCellId="0" sqref="A16"/>
    </sheetView>
  </sheetViews>
  <sheetFormatPr defaultColWidth="9.00390625" defaultRowHeight="14.25" zeroHeight="false" outlineLevelRow="0" outlineLevelCol="0"/>
  <cols>
    <col collapsed="false" customWidth="true" hidden="false" outlineLevel="0" max="2" min="2" style="1" width="6.11"/>
    <col collapsed="false" customWidth="true" hidden="false" outlineLevel="0" max="3" min="3" style="1" width="38.79"/>
    <col collapsed="false" customWidth="true" hidden="false" outlineLevel="0" max="5" min="5" style="1" width="12.1"/>
    <col collapsed="false" customWidth="true" hidden="false" outlineLevel="0" max="7" min="7" style="1" width="10.56"/>
    <col collapsed="false" customWidth="false" hidden="false" outlineLevel="0" max="8" min="8" style="1" width="9.04"/>
    <col collapsed="false" customWidth="true" hidden="false" outlineLevel="0" max="9" min="9" style="1" width="12.94"/>
    <col collapsed="false" customWidth="true" hidden="false" outlineLevel="0" max="10" min="10" style="1" width="9.11"/>
    <col collapsed="false" customWidth="true" hidden="false" outlineLevel="0" max="11" min="11" style="1" width="7.09"/>
  </cols>
  <sheetData>
    <row r="2" customFormat="false" ht="14.25" hidden="false" customHeight="false" outlineLevel="0" collapsed="false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</row>
    <row r="3" customFormat="false" ht="15" hidden="false" customHeight="false" outlineLevel="0" collapsed="false">
      <c r="B3" s="2"/>
      <c r="C3" s="4"/>
      <c r="D3" s="4"/>
      <c r="E3" s="4"/>
      <c r="F3" s="4"/>
      <c r="G3" s="4"/>
      <c r="H3" s="4"/>
      <c r="I3" s="4"/>
      <c r="J3" s="4"/>
      <c r="K3" s="4"/>
    </row>
    <row r="4" customFormat="false" ht="14.25" hidden="false" customHeight="false" outlineLevel="0" collapsed="false">
      <c r="B4" s="2"/>
      <c r="H4" s="5"/>
      <c r="I4" s="5"/>
      <c r="J4" s="6" t="s">
        <v>1</v>
      </c>
      <c r="K4" s="6"/>
    </row>
    <row r="5" customFormat="false" ht="15" hidden="false" customHeight="true" outlineLevel="0" collapsed="false">
      <c r="B5" s="7" t="s">
        <v>2</v>
      </c>
      <c r="C5" s="8" t="s">
        <v>3</v>
      </c>
      <c r="D5" s="7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/>
    </row>
    <row r="6" customFormat="false" ht="14.25" hidden="false" customHeight="false" outlineLevel="0" collapsed="false">
      <c r="B6" s="7"/>
      <c r="C6" s="8"/>
      <c r="D6" s="7"/>
      <c r="E6" s="9"/>
      <c r="F6" s="9"/>
      <c r="G6" s="9"/>
      <c r="H6" s="10"/>
      <c r="I6" s="9"/>
      <c r="J6" s="9"/>
      <c r="K6" s="9"/>
    </row>
    <row r="7" customFormat="false" ht="28.5" hidden="false" customHeight="true" outlineLevel="0" collapsed="false">
      <c r="B7" s="7"/>
      <c r="C7" s="8"/>
      <c r="D7" s="7"/>
      <c r="E7" s="9"/>
      <c r="F7" s="9"/>
      <c r="G7" s="9"/>
      <c r="H7" s="10"/>
      <c r="I7" s="9"/>
      <c r="J7" s="9"/>
      <c r="K7" s="9"/>
    </row>
    <row r="8" customFormat="false" ht="15" hidden="false" customHeight="false" outlineLevel="0" collapsed="false">
      <c r="B8" s="11" t="n">
        <v>1</v>
      </c>
      <c r="C8" s="12" t="n">
        <v>2</v>
      </c>
      <c r="D8" s="13" t="n">
        <v>3</v>
      </c>
      <c r="E8" s="13" t="n">
        <v>4</v>
      </c>
      <c r="F8" s="13" t="n">
        <v>5</v>
      </c>
      <c r="G8" s="13" t="n">
        <v>6</v>
      </c>
      <c r="H8" s="14" t="n">
        <v>7</v>
      </c>
      <c r="I8" s="15" t="n">
        <v>8</v>
      </c>
      <c r="J8" s="13" t="n">
        <v>9</v>
      </c>
      <c r="K8" s="13"/>
    </row>
    <row r="9" customFormat="false" ht="23.85" hidden="false" customHeight="false" outlineLevel="0" collapsed="false">
      <c r="B9" s="16" t="n">
        <v>1</v>
      </c>
      <c r="C9" s="17" t="s">
        <v>11</v>
      </c>
      <c r="D9" s="16" t="s">
        <v>12</v>
      </c>
      <c r="E9" s="16" t="n">
        <v>700</v>
      </c>
      <c r="F9" s="18"/>
      <c r="G9" s="19" t="n">
        <f aca="false">E9*F9</f>
        <v>0</v>
      </c>
      <c r="H9" s="20"/>
      <c r="I9" s="21" t="n">
        <f aca="false">ROUND(F9*H9+F9,2)</f>
        <v>0</v>
      </c>
      <c r="J9" s="19" t="n">
        <f aca="false">I9*E9</f>
        <v>0</v>
      </c>
      <c r="K9" s="19"/>
    </row>
    <row r="10" customFormat="false" ht="23.85" hidden="false" customHeight="false" outlineLevel="0" collapsed="false">
      <c r="B10" s="22" t="n">
        <v>2</v>
      </c>
      <c r="C10" s="23" t="s">
        <v>13</v>
      </c>
      <c r="D10" s="22" t="s">
        <v>14</v>
      </c>
      <c r="E10" s="16" t="n">
        <v>35</v>
      </c>
      <c r="F10" s="24"/>
      <c r="G10" s="25" t="n">
        <f aca="false">E10*F10</f>
        <v>0</v>
      </c>
      <c r="H10" s="20"/>
      <c r="I10" s="21" t="n">
        <f aca="false">ROUND(F10*H10+F10,2)</f>
        <v>0</v>
      </c>
      <c r="J10" s="19" t="n">
        <f aca="false">I10*E10</f>
        <v>0</v>
      </c>
      <c r="K10" s="19"/>
    </row>
    <row r="11" customFormat="false" ht="46.25" hidden="false" customHeight="false" outlineLevel="0" collapsed="false">
      <c r="B11" s="16" t="n">
        <v>3</v>
      </c>
      <c r="C11" s="26" t="s">
        <v>15</v>
      </c>
      <c r="D11" s="22" t="s">
        <v>14</v>
      </c>
      <c r="E11" s="16" t="n">
        <v>50</v>
      </c>
      <c r="F11" s="24"/>
      <c r="G11" s="25" t="n">
        <f aca="false">E11*F11</f>
        <v>0</v>
      </c>
      <c r="H11" s="20"/>
      <c r="I11" s="21" t="n">
        <f aca="false">ROUND(F11*H11+F11,2)</f>
        <v>0</v>
      </c>
      <c r="J11" s="19" t="n">
        <f aca="false">I11*E11</f>
        <v>0</v>
      </c>
      <c r="K11" s="19"/>
    </row>
    <row r="12" customFormat="false" ht="14.25" hidden="false" customHeight="false" outlineLevel="0" collapsed="false">
      <c r="B12" s="22" t="n">
        <v>4</v>
      </c>
      <c r="C12" s="27" t="s">
        <v>16</v>
      </c>
      <c r="D12" s="22" t="s">
        <v>14</v>
      </c>
      <c r="E12" s="16" t="n">
        <v>75</v>
      </c>
      <c r="F12" s="24"/>
      <c r="G12" s="25" t="n">
        <f aca="false">E12*F12</f>
        <v>0</v>
      </c>
      <c r="H12" s="20"/>
      <c r="I12" s="21" t="n">
        <f aca="false">ROUND(F12*H12+F12,2)</f>
        <v>0</v>
      </c>
      <c r="J12" s="19" t="n">
        <f aca="false">I12*E12</f>
        <v>0</v>
      </c>
      <c r="K12" s="19"/>
    </row>
    <row r="13" customFormat="false" ht="57.45" hidden="false" customHeight="false" outlineLevel="0" collapsed="false">
      <c r="B13" s="16" t="n">
        <v>5</v>
      </c>
      <c r="C13" s="28" t="s">
        <v>17</v>
      </c>
      <c r="D13" s="22" t="s">
        <v>14</v>
      </c>
      <c r="E13" s="16" t="n">
        <v>60</v>
      </c>
      <c r="F13" s="24"/>
      <c r="G13" s="25" t="n">
        <f aca="false">E13*F13</f>
        <v>0</v>
      </c>
      <c r="H13" s="20"/>
      <c r="I13" s="21" t="n">
        <f aca="false">ROUND(F13*H13+F13,2)</f>
        <v>0</v>
      </c>
      <c r="J13" s="19" t="n">
        <f aca="false">I13*E13</f>
        <v>0</v>
      </c>
      <c r="K13" s="19"/>
    </row>
    <row r="14" customFormat="false" ht="46.25" hidden="false" customHeight="false" outlineLevel="0" collapsed="false">
      <c r="B14" s="22" t="n">
        <v>6</v>
      </c>
      <c r="C14" s="29" t="s">
        <v>18</v>
      </c>
      <c r="D14" s="22" t="s">
        <v>14</v>
      </c>
      <c r="E14" s="16" t="n">
        <v>120</v>
      </c>
      <c r="F14" s="24"/>
      <c r="G14" s="25" t="n">
        <f aca="false">E14*F14</f>
        <v>0</v>
      </c>
      <c r="H14" s="20"/>
      <c r="I14" s="21" t="n">
        <f aca="false">ROUND(F14*H14+F14,2)</f>
        <v>0</v>
      </c>
      <c r="J14" s="19" t="n">
        <f aca="false">I14*E14</f>
        <v>0</v>
      </c>
      <c r="K14" s="19"/>
    </row>
    <row r="15" customFormat="false" ht="23.85" hidden="false" customHeight="false" outlineLevel="0" collapsed="false">
      <c r="B15" s="16" t="n">
        <v>7</v>
      </c>
      <c r="C15" s="27" t="s">
        <v>19</v>
      </c>
      <c r="D15" s="22" t="s">
        <v>14</v>
      </c>
      <c r="E15" s="16" t="n">
        <v>100</v>
      </c>
      <c r="F15" s="24"/>
      <c r="G15" s="25" t="n">
        <f aca="false">E15*F15</f>
        <v>0</v>
      </c>
      <c r="H15" s="20"/>
      <c r="I15" s="21" t="n">
        <f aca="false">ROUND(F15*H15+F15,2)</f>
        <v>0</v>
      </c>
      <c r="J15" s="19" t="n">
        <f aca="false">I15*E15</f>
        <v>0</v>
      </c>
      <c r="K15" s="19"/>
    </row>
    <row r="16" customFormat="false" ht="35.05" hidden="false" customHeight="false" outlineLevel="0" collapsed="false">
      <c r="A16" s="1"/>
      <c r="B16" s="22" t="n">
        <v>8</v>
      </c>
      <c r="C16" s="30" t="s">
        <v>20</v>
      </c>
      <c r="D16" s="22" t="s">
        <v>14</v>
      </c>
      <c r="E16" s="16" t="n">
        <v>120</v>
      </c>
      <c r="F16" s="24"/>
      <c r="G16" s="25" t="n">
        <f aca="false">E16*F16</f>
        <v>0</v>
      </c>
      <c r="H16" s="20"/>
      <c r="I16" s="21" t="n">
        <f aca="false">ROUND(F16*H16+F16,2)</f>
        <v>0</v>
      </c>
      <c r="J16" s="19" t="n">
        <f aca="false">I16*E16</f>
        <v>0</v>
      </c>
      <c r="K16" s="19"/>
    </row>
    <row r="17" customFormat="false" ht="14.25" hidden="false" customHeight="false" outlineLevel="0" collapsed="false">
      <c r="B17" s="16" t="n">
        <v>9</v>
      </c>
      <c r="C17" s="31" t="s">
        <v>21</v>
      </c>
      <c r="D17" s="22" t="s">
        <v>14</v>
      </c>
      <c r="E17" s="16" t="n">
        <v>30</v>
      </c>
      <c r="F17" s="24"/>
      <c r="G17" s="25" t="n">
        <f aca="false">E17*F17</f>
        <v>0</v>
      </c>
      <c r="H17" s="20"/>
      <c r="I17" s="21" t="n">
        <f aca="false">ROUND(F17*H17+F17,2)</f>
        <v>0</v>
      </c>
      <c r="J17" s="19" t="n">
        <f aca="false">I17*E17</f>
        <v>0</v>
      </c>
      <c r="K17" s="19"/>
    </row>
    <row r="18" customFormat="false" ht="35.05" hidden="false" customHeight="false" outlineLevel="0" collapsed="false">
      <c r="B18" s="22" t="n">
        <v>10</v>
      </c>
      <c r="C18" s="29" t="s">
        <v>22</v>
      </c>
      <c r="D18" s="22" t="s">
        <v>14</v>
      </c>
      <c r="E18" s="16" t="n">
        <v>20</v>
      </c>
      <c r="F18" s="24"/>
      <c r="G18" s="25" t="n">
        <f aca="false">E18*F18</f>
        <v>0</v>
      </c>
      <c r="H18" s="20"/>
      <c r="I18" s="21" t="n">
        <f aca="false">ROUND(F18*H18+F18,2)</f>
        <v>0</v>
      </c>
      <c r="J18" s="19" t="n">
        <f aca="false">I18*E18</f>
        <v>0</v>
      </c>
      <c r="K18" s="19"/>
    </row>
    <row r="19" customFormat="false" ht="14.25" hidden="false" customHeight="false" outlineLevel="0" collapsed="false">
      <c r="B19" s="16" t="n">
        <v>11</v>
      </c>
      <c r="C19" s="29" t="s">
        <v>23</v>
      </c>
      <c r="D19" s="22" t="s">
        <v>14</v>
      </c>
      <c r="E19" s="16" t="n">
        <v>8</v>
      </c>
      <c r="F19" s="24"/>
      <c r="G19" s="25" t="n">
        <f aca="false">E19*F19</f>
        <v>0</v>
      </c>
      <c r="H19" s="20"/>
      <c r="I19" s="21" t="n">
        <f aca="false">ROUND(F19*H19+F19,2)</f>
        <v>0</v>
      </c>
      <c r="J19" s="19" t="n">
        <f aca="false">I19*E19</f>
        <v>0</v>
      </c>
      <c r="K19" s="19"/>
    </row>
    <row r="20" customFormat="false" ht="68.65" hidden="false" customHeight="false" outlineLevel="0" collapsed="false">
      <c r="B20" s="22" t="n">
        <v>12</v>
      </c>
      <c r="C20" s="29" t="s">
        <v>24</v>
      </c>
      <c r="D20" s="22" t="s">
        <v>12</v>
      </c>
      <c r="E20" s="16" t="n">
        <v>15</v>
      </c>
      <c r="F20" s="24"/>
      <c r="G20" s="25" t="n">
        <f aca="false">E20*F20</f>
        <v>0</v>
      </c>
      <c r="H20" s="20"/>
      <c r="I20" s="21" t="n">
        <f aca="false">ROUND(F20*H20+F20,2)</f>
        <v>0</v>
      </c>
      <c r="J20" s="19" t="n">
        <f aca="false">I20*E20</f>
        <v>0</v>
      </c>
      <c r="K20" s="19"/>
    </row>
    <row r="21" customFormat="false" ht="68.65" hidden="false" customHeight="false" outlineLevel="0" collapsed="false">
      <c r="B21" s="16" t="n">
        <v>13</v>
      </c>
      <c r="C21" s="30" t="s">
        <v>25</v>
      </c>
      <c r="D21" s="22" t="s">
        <v>14</v>
      </c>
      <c r="E21" s="16" t="n">
        <v>100</v>
      </c>
      <c r="F21" s="24"/>
      <c r="G21" s="25" t="n">
        <f aca="false">E21*F21</f>
        <v>0</v>
      </c>
      <c r="H21" s="20"/>
      <c r="I21" s="21" t="n">
        <f aca="false">ROUND(F21*H21+F21,2)</f>
        <v>0</v>
      </c>
      <c r="J21" s="19" t="n">
        <f aca="false">I21*E21</f>
        <v>0</v>
      </c>
      <c r="K21" s="19"/>
    </row>
    <row r="22" customFormat="false" ht="46.25" hidden="false" customHeight="false" outlineLevel="0" collapsed="false">
      <c r="B22" s="22" t="n">
        <v>14</v>
      </c>
      <c r="C22" s="32" t="s">
        <v>26</v>
      </c>
      <c r="D22" s="22" t="s">
        <v>14</v>
      </c>
      <c r="E22" s="16" t="n">
        <v>170</v>
      </c>
      <c r="F22" s="24"/>
      <c r="G22" s="25" t="n">
        <f aca="false">E22*F22</f>
        <v>0</v>
      </c>
      <c r="H22" s="20"/>
      <c r="I22" s="21" t="n">
        <f aca="false">ROUND(F22*H22+F22,2)</f>
        <v>0</v>
      </c>
      <c r="J22" s="19" t="n">
        <f aca="false">I22*E22</f>
        <v>0</v>
      </c>
      <c r="K22" s="19"/>
    </row>
    <row r="23" customFormat="false" ht="23.85" hidden="false" customHeight="false" outlineLevel="0" collapsed="false">
      <c r="B23" s="16" t="n">
        <v>15</v>
      </c>
      <c r="C23" s="33" t="s">
        <v>27</v>
      </c>
      <c r="D23" s="22" t="s">
        <v>14</v>
      </c>
      <c r="E23" s="16" t="n">
        <v>700</v>
      </c>
      <c r="F23" s="24"/>
      <c r="G23" s="25" t="n">
        <f aca="false">E23*F23</f>
        <v>0</v>
      </c>
      <c r="H23" s="20"/>
      <c r="I23" s="21" t="n">
        <f aca="false">ROUND(F23*H23+F23,2)</f>
        <v>0</v>
      </c>
      <c r="J23" s="19" t="n">
        <f aca="false">I23*E23</f>
        <v>0</v>
      </c>
      <c r="K23" s="19"/>
    </row>
    <row r="24" customFormat="false" ht="46.25" hidden="false" customHeight="false" outlineLevel="0" collapsed="false">
      <c r="B24" s="22" t="n">
        <v>16</v>
      </c>
      <c r="C24" s="30" t="s">
        <v>28</v>
      </c>
      <c r="D24" s="22" t="s">
        <v>14</v>
      </c>
      <c r="E24" s="16" t="n">
        <v>50</v>
      </c>
      <c r="F24" s="24"/>
      <c r="G24" s="25" t="n">
        <f aca="false">E24*F24</f>
        <v>0</v>
      </c>
      <c r="H24" s="20"/>
      <c r="I24" s="21" t="n">
        <f aca="false">ROUND(F24*H24+F24,2)</f>
        <v>0</v>
      </c>
      <c r="J24" s="19" t="n">
        <f aca="false">I24*E24</f>
        <v>0</v>
      </c>
      <c r="K24" s="19"/>
    </row>
    <row r="25" customFormat="false" ht="46.25" hidden="false" customHeight="false" outlineLevel="0" collapsed="false">
      <c r="B25" s="16" t="n">
        <v>17</v>
      </c>
      <c r="C25" s="30" t="s">
        <v>29</v>
      </c>
      <c r="D25" s="22" t="s">
        <v>14</v>
      </c>
      <c r="E25" s="16" t="n">
        <v>60</v>
      </c>
      <c r="F25" s="24"/>
      <c r="G25" s="25" t="n">
        <f aca="false">E25*F25</f>
        <v>0</v>
      </c>
      <c r="H25" s="20"/>
      <c r="I25" s="21" t="n">
        <f aca="false">ROUND(F25*H25+F25,2)</f>
        <v>0</v>
      </c>
      <c r="J25" s="19" t="n">
        <f aca="false">I25*E25</f>
        <v>0</v>
      </c>
      <c r="K25" s="19"/>
    </row>
    <row r="26" customFormat="false" ht="35.05" hidden="false" customHeight="false" outlineLevel="0" collapsed="false">
      <c r="B26" s="22" t="n">
        <v>18</v>
      </c>
      <c r="C26" s="17" t="s">
        <v>30</v>
      </c>
      <c r="D26" s="16" t="s">
        <v>14</v>
      </c>
      <c r="E26" s="16" t="n">
        <v>30</v>
      </c>
      <c r="F26" s="18"/>
      <c r="G26" s="19" t="n">
        <f aca="false">E26*F26</f>
        <v>0</v>
      </c>
      <c r="H26" s="20"/>
      <c r="I26" s="21" t="n">
        <f aca="false">ROUND(F26*H26+F26,2)</f>
        <v>0</v>
      </c>
      <c r="J26" s="19" t="n">
        <f aca="false">I26*E26</f>
        <v>0</v>
      </c>
      <c r="K26" s="19"/>
    </row>
    <row r="27" customFormat="false" ht="14.25" hidden="false" customHeight="false" outlineLevel="0" collapsed="false">
      <c r="B27" s="16" t="n">
        <v>19</v>
      </c>
      <c r="C27" s="23" t="s">
        <v>31</v>
      </c>
      <c r="D27" s="22" t="s">
        <v>12</v>
      </c>
      <c r="E27" s="16" t="n">
        <v>550</v>
      </c>
      <c r="F27" s="24"/>
      <c r="G27" s="25" t="n">
        <f aca="false">E27*F27</f>
        <v>0</v>
      </c>
      <c r="H27" s="20"/>
      <c r="I27" s="21" t="n">
        <f aca="false">ROUND(F27*H27+F27,2)</f>
        <v>0</v>
      </c>
      <c r="J27" s="19" t="n">
        <f aca="false">I27*E27</f>
        <v>0</v>
      </c>
      <c r="K27" s="19"/>
    </row>
    <row r="28" customFormat="false" ht="14.25" hidden="false" customHeight="false" outlineLevel="0" collapsed="false">
      <c r="B28" s="22" t="n">
        <v>20</v>
      </c>
      <c r="C28" s="26" t="s">
        <v>32</v>
      </c>
      <c r="D28" s="22" t="s">
        <v>12</v>
      </c>
      <c r="E28" s="16" t="n">
        <v>75</v>
      </c>
      <c r="F28" s="24"/>
      <c r="G28" s="25" t="n">
        <f aca="false">E28*F28</f>
        <v>0</v>
      </c>
      <c r="H28" s="20"/>
      <c r="I28" s="21" t="n">
        <f aca="false">ROUND(F28*H28+F28,2)</f>
        <v>0</v>
      </c>
      <c r="J28" s="19" t="n">
        <f aca="false">I28*E28</f>
        <v>0</v>
      </c>
      <c r="K28" s="19"/>
    </row>
    <row r="29" customFormat="false" ht="14.25" hidden="false" customHeight="false" outlineLevel="0" collapsed="false">
      <c r="B29" s="16" t="n">
        <v>21</v>
      </c>
      <c r="C29" s="27" t="s">
        <v>33</v>
      </c>
      <c r="D29" s="22" t="s">
        <v>14</v>
      </c>
      <c r="E29" s="16" t="n">
        <v>30</v>
      </c>
      <c r="F29" s="24"/>
      <c r="G29" s="25" t="n">
        <f aca="false">E29*F29</f>
        <v>0</v>
      </c>
      <c r="H29" s="20"/>
      <c r="I29" s="21" t="n">
        <f aca="false">ROUND(F29*H29+F29,2)</f>
        <v>0</v>
      </c>
      <c r="J29" s="19" t="n">
        <f aca="false">I29*E29</f>
        <v>0</v>
      </c>
      <c r="K29" s="19"/>
    </row>
    <row r="30" customFormat="false" ht="35.05" hidden="false" customHeight="false" outlineLevel="0" collapsed="false">
      <c r="B30" s="22" t="n">
        <v>22</v>
      </c>
      <c r="C30" s="28" t="s">
        <v>34</v>
      </c>
      <c r="D30" s="22" t="s">
        <v>14</v>
      </c>
      <c r="E30" s="16" t="n">
        <v>25</v>
      </c>
      <c r="F30" s="24"/>
      <c r="G30" s="25" t="n">
        <f aca="false">E30*F30</f>
        <v>0</v>
      </c>
      <c r="H30" s="20"/>
      <c r="I30" s="21" t="n">
        <f aca="false">ROUND(F30*H30+F30,2)</f>
        <v>0</v>
      </c>
      <c r="J30" s="19" t="n">
        <f aca="false">I30*E30</f>
        <v>0</v>
      </c>
      <c r="K30" s="19"/>
    </row>
    <row r="31" customFormat="false" ht="14.25" hidden="false" customHeight="false" outlineLevel="0" collapsed="false">
      <c r="B31" s="16" t="n">
        <v>23</v>
      </c>
      <c r="C31" s="29" t="s">
        <v>35</v>
      </c>
      <c r="D31" s="22" t="s">
        <v>12</v>
      </c>
      <c r="E31" s="16" t="n">
        <v>200</v>
      </c>
      <c r="F31" s="24"/>
      <c r="G31" s="25" t="n">
        <f aca="false">E31*F31</f>
        <v>0</v>
      </c>
      <c r="H31" s="20"/>
      <c r="I31" s="21" t="n">
        <f aca="false">ROUND(F31*H31+F31,2)</f>
        <v>0</v>
      </c>
      <c r="J31" s="19" t="n">
        <f aca="false">I31*E31</f>
        <v>0</v>
      </c>
      <c r="K31" s="19"/>
    </row>
    <row r="32" customFormat="false" ht="14.25" hidden="false" customHeight="false" outlineLevel="0" collapsed="false">
      <c r="B32" s="22" t="n">
        <v>24</v>
      </c>
      <c r="C32" s="27" t="s">
        <v>36</v>
      </c>
      <c r="D32" s="22" t="s">
        <v>12</v>
      </c>
      <c r="E32" s="16" t="n">
        <v>85</v>
      </c>
      <c r="F32" s="24"/>
      <c r="G32" s="25" t="n">
        <f aca="false">E32*F32</f>
        <v>0</v>
      </c>
      <c r="H32" s="20"/>
      <c r="I32" s="21" t="n">
        <f aca="false">ROUND(F32*H32+F32,2)</f>
        <v>0</v>
      </c>
      <c r="J32" s="19" t="n">
        <f aca="false">I32*E32</f>
        <v>0</v>
      </c>
      <c r="K32" s="19"/>
    </row>
    <row r="33" customFormat="false" ht="14.25" hidden="false" customHeight="false" outlineLevel="0" collapsed="false">
      <c r="B33" s="16" t="n">
        <v>25</v>
      </c>
      <c r="C33" s="30" t="s">
        <v>37</v>
      </c>
      <c r="D33" s="22" t="s">
        <v>14</v>
      </c>
      <c r="E33" s="16" t="n">
        <v>430</v>
      </c>
      <c r="F33" s="24"/>
      <c r="G33" s="25" t="n">
        <f aca="false">E33*F33</f>
        <v>0</v>
      </c>
      <c r="H33" s="20"/>
      <c r="I33" s="21" t="n">
        <f aca="false">ROUND(F33*H33+F33,2)</f>
        <v>0</v>
      </c>
      <c r="J33" s="19" t="n">
        <f aca="false">I33*E33</f>
        <v>0</v>
      </c>
      <c r="K33" s="19"/>
    </row>
    <row r="34" customFormat="false" ht="23.85" hidden="false" customHeight="false" outlineLevel="0" collapsed="false">
      <c r="B34" s="22" t="n">
        <v>26</v>
      </c>
      <c r="C34" s="31" t="s">
        <v>38</v>
      </c>
      <c r="D34" s="22" t="s">
        <v>14</v>
      </c>
      <c r="E34" s="16" t="n">
        <v>300</v>
      </c>
      <c r="F34" s="24"/>
      <c r="G34" s="25" t="n">
        <f aca="false">E34*F34</f>
        <v>0</v>
      </c>
      <c r="H34" s="20"/>
      <c r="I34" s="21" t="n">
        <f aca="false">ROUND(F34*H34+F34,2)</f>
        <v>0</v>
      </c>
      <c r="J34" s="19" t="n">
        <f aca="false">I34*E34</f>
        <v>0</v>
      </c>
      <c r="K34" s="19"/>
    </row>
    <row r="35" customFormat="false" ht="14.25" hidden="false" customHeight="false" outlineLevel="0" collapsed="false">
      <c r="B35" s="16" t="n">
        <v>27</v>
      </c>
      <c r="C35" s="29" t="s">
        <v>39</v>
      </c>
      <c r="D35" s="22" t="s">
        <v>14</v>
      </c>
      <c r="E35" s="16" t="n">
        <v>450</v>
      </c>
      <c r="F35" s="24"/>
      <c r="G35" s="25" t="n">
        <f aca="false">E35*F35</f>
        <v>0</v>
      </c>
      <c r="H35" s="20"/>
      <c r="I35" s="21" t="n">
        <f aca="false">ROUND(F35*H35+F35,2)</f>
        <v>0</v>
      </c>
      <c r="J35" s="19" t="n">
        <f aca="false">I35*E35</f>
        <v>0</v>
      </c>
      <c r="K35" s="19"/>
    </row>
    <row r="36" customFormat="false" ht="23.85" hidden="false" customHeight="false" outlineLevel="0" collapsed="false">
      <c r="B36" s="22" t="n">
        <v>28</v>
      </c>
      <c r="C36" s="29" t="s">
        <v>40</v>
      </c>
      <c r="D36" s="22" t="s">
        <v>14</v>
      </c>
      <c r="E36" s="16" t="n">
        <v>500</v>
      </c>
      <c r="F36" s="24"/>
      <c r="G36" s="25" t="n">
        <f aca="false">E36*F36</f>
        <v>0</v>
      </c>
      <c r="H36" s="20"/>
      <c r="I36" s="21" t="n">
        <f aca="false">ROUND(F36*H36+F36,2)</f>
        <v>0</v>
      </c>
      <c r="J36" s="19" t="n">
        <f aca="false">I36*E36</f>
        <v>0</v>
      </c>
      <c r="K36" s="19"/>
    </row>
    <row r="37" customFormat="false" ht="14.25" hidden="false" customHeight="false" outlineLevel="0" collapsed="false">
      <c r="B37" s="16" t="n">
        <v>29</v>
      </c>
      <c r="C37" s="29" t="s">
        <v>41</v>
      </c>
      <c r="D37" s="22" t="s">
        <v>14</v>
      </c>
      <c r="E37" s="16" t="n">
        <v>2000</v>
      </c>
      <c r="F37" s="24"/>
      <c r="G37" s="25" t="n">
        <f aca="false">E37*F37</f>
        <v>0</v>
      </c>
      <c r="H37" s="20"/>
      <c r="I37" s="21" t="n">
        <f aca="false">ROUND(F37*H37+F37,2)</f>
        <v>0</v>
      </c>
      <c r="J37" s="19" t="n">
        <f aca="false">I37*E37</f>
        <v>0</v>
      </c>
      <c r="K37" s="19"/>
    </row>
    <row r="38" customFormat="false" ht="35.05" hidden="false" customHeight="false" outlineLevel="0" collapsed="false">
      <c r="B38" s="22" t="n">
        <v>30</v>
      </c>
      <c r="C38" s="30" t="s">
        <v>42</v>
      </c>
      <c r="D38" s="22" t="s">
        <v>14</v>
      </c>
      <c r="E38" s="16" t="n">
        <v>300</v>
      </c>
      <c r="F38" s="24"/>
      <c r="G38" s="25" t="n">
        <f aca="false">E38*F38</f>
        <v>0</v>
      </c>
      <c r="H38" s="20"/>
      <c r="I38" s="21" t="n">
        <f aca="false">ROUND(F38*H38+F38,2)</f>
        <v>0</v>
      </c>
      <c r="J38" s="19" t="n">
        <f aca="false">I38*E38</f>
        <v>0</v>
      </c>
      <c r="K38" s="19"/>
    </row>
    <row r="39" customFormat="false" ht="57.45" hidden="false" customHeight="false" outlineLevel="0" collapsed="false">
      <c r="B39" s="16" t="n">
        <v>31</v>
      </c>
      <c r="C39" s="32" t="s">
        <v>43</v>
      </c>
      <c r="D39" s="22" t="s">
        <v>14</v>
      </c>
      <c r="E39" s="16" t="n">
        <v>470</v>
      </c>
      <c r="F39" s="24"/>
      <c r="G39" s="25" t="n">
        <f aca="false">E39*F39</f>
        <v>0</v>
      </c>
      <c r="H39" s="20"/>
      <c r="I39" s="21" t="n">
        <f aca="false">ROUND(F39*H39+F39,2)</f>
        <v>0</v>
      </c>
      <c r="J39" s="19" t="n">
        <f aca="false">I39*E39</f>
        <v>0</v>
      </c>
      <c r="K39" s="19"/>
    </row>
    <row r="40" customFormat="false" ht="14.25" hidden="false" customHeight="false" outlineLevel="0" collapsed="false">
      <c r="B40" s="22" t="n">
        <v>32</v>
      </c>
      <c r="C40" s="33" t="s">
        <v>44</v>
      </c>
      <c r="D40" s="22" t="s">
        <v>14</v>
      </c>
      <c r="E40" s="16" t="n">
        <v>9</v>
      </c>
      <c r="F40" s="24"/>
      <c r="G40" s="25" t="n">
        <f aca="false">E40*F40</f>
        <v>0</v>
      </c>
      <c r="H40" s="20"/>
      <c r="I40" s="21" t="n">
        <f aca="false">ROUND(F40*H40+F40,2)</f>
        <v>0</v>
      </c>
      <c r="J40" s="19" t="n">
        <f aca="false">I40*E40</f>
        <v>0</v>
      </c>
      <c r="K40" s="19"/>
    </row>
    <row r="41" customFormat="false" ht="14.25" hidden="false" customHeight="false" outlineLevel="0" collapsed="false">
      <c r="B41" s="16" t="n">
        <v>33</v>
      </c>
      <c r="C41" s="30" t="s">
        <v>45</v>
      </c>
      <c r="D41" s="22" t="s">
        <v>14</v>
      </c>
      <c r="E41" s="16" t="n">
        <v>6</v>
      </c>
      <c r="F41" s="24"/>
      <c r="G41" s="25" t="n">
        <f aca="false">E41*F41</f>
        <v>0</v>
      </c>
      <c r="H41" s="20"/>
      <c r="I41" s="21" t="n">
        <f aca="false">ROUND(F41*H41+F41,2)</f>
        <v>0</v>
      </c>
      <c r="J41" s="19" t="n">
        <f aca="false">I41*E41</f>
        <v>0</v>
      </c>
      <c r="K41" s="19"/>
    </row>
    <row r="42" customFormat="false" ht="68.65" hidden="false" customHeight="false" outlineLevel="0" collapsed="false">
      <c r="B42" s="22" t="n">
        <v>34</v>
      </c>
      <c r="C42" s="30" t="s">
        <v>46</v>
      </c>
      <c r="D42" s="22" t="s">
        <v>14</v>
      </c>
      <c r="E42" s="16" t="n">
        <v>130</v>
      </c>
      <c r="F42" s="24"/>
      <c r="G42" s="25" t="n">
        <f aca="false">E42*F42</f>
        <v>0</v>
      </c>
      <c r="H42" s="34"/>
      <c r="I42" s="21" t="n">
        <f aca="false">ROUND(F42*H42+F42,2)</f>
        <v>0</v>
      </c>
      <c r="J42" s="19" t="n">
        <f aca="false">I42*E42</f>
        <v>0</v>
      </c>
      <c r="K42" s="19"/>
    </row>
    <row r="43" customFormat="false" ht="14.25" hidden="false" customHeight="false" outlineLevel="0" collapsed="false">
      <c r="B43" s="16" t="n">
        <v>35</v>
      </c>
      <c r="C43" s="17" t="s">
        <v>47</v>
      </c>
      <c r="D43" s="16" t="s">
        <v>14</v>
      </c>
      <c r="E43" s="16" t="n">
        <v>10</v>
      </c>
      <c r="F43" s="18"/>
      <c r="G43" s="19" t="n">
        <f aca="false">E43*F43</f>
        <v>0</v>
      </c>
      <c r="H43" s="20"/>
      <c r="I43" s="21" t="n">
        <f aca="false">ROUND(F43*H43+F43,2)</f>
        <v>0</v>
      </c>
      <c r="J43" s="19" t="n">
        <f aca="false">I43*E43</f>
        <v>0</v>
      </c>
      <c r="K43" s="19"/>
    </row>
    <row r="44" customFormat="false" ht="14.25" hidden="false" customHeight="false" outlineLevel="0" collapsed="false">
      <c r="B44" s="22" t="n">
        <v>36</v>
      </c>
      <c r="C44" s="23" t="s">
        <v>48</v>
      </c>
      <c r="D44" s="22" t="s">
        <v>14</v>
      </c>
      <c r="E44" s="16" t="n">
        <v>10</v>
      </c>
      <c r="F44" s="24"/>
      <c r="G44" s="25" t="n">
        <f aca="false">E44*F44</f>
        <v>0</v>
      </c>
      <c r="H44" s="20"/>
      <c r="I44" s="21" t="n">
        <f aca="false">ROUND(F44*H44+F44,2)</f>
        <v>0</v>
      </c>
      <c r="J44" s="19" t="n">
        <f aca="false">I44*E44</f>
        <v>0</v>
      </c>
      <c r="K44" s="19"/>
    </row>
    <row r="45" customFormat="false" ht="14.25" hidden="false" customHeight="false" outlineLevel="0" collapsed="false">
      <c r="B45" s="16" t="n">
        <v>37</v>
      </c>
      <c r="C45" s="26" t="s">
        <v>49</v>
      </c>
      <c r="D45" s="22" t="s">
        <v>14</v>
      </c>
      <c r="E45" s="16" t="n">
        <v>12</v>
      </c>
      <c r="F45" s="24"/>
      <c r="G45" s="25" t="n">
        <f aca="false">E45*F45</f>
        <v>0</v>
      </c>
      <c r="H45" s="20"/>
      <c r="I45" s="21" t="n">
        <f aca="false">ROUND(F45*H45+F45,2)</f>
        <v>0</v>
      </c>
      <c r="J45" s="19" t="n">
        <f aca="false">I45*E45</f>
        <v>0</v>
      </c>
      <c r="K45" s="19"/>
    </row>
    <row r="46" customFormat="false" ht="14.25" hidden="false" customHeight="false" outlineLevel="0" collapsed="false">
      <c r="B46" s="22" t="n">
        <v>38</v>
      </c>
      <c r="C46" s="27" t="s">
        <v>50</v>
      </c>
      <c r="D46" s="22" t="s">
        <v>14</v>
      </c>
      <c r="E46" s="16" t="n">
        <v>250</v>
      </c>
      <c r="F46" s="24"/>
      <c r="G46" s="25" t="n">
        <f aca="false">E46*F46</f>
        <v>0</v>
      </c>
      <c r="H46" s="20"/>
      <c r="I46" s="21" t="n">
        <f aca="false">ROUND(F46*H46+F46,2)</f>
        <v>0</v>
      </c>
      <c r="J46" s="19" t="n">
        <f aca="false">I46*E46</f>
        <v>0</v>
      </c>
      <c r="K46" s="19"/>
    </row>
    <row r="47" customFormat="false" ht="35.05" hidden="false" customHeight="false" outlineLevel="0" collapsed="false">
      <c r="B47" s="16" t="n">
        <v>39</v>
      </c>
      <c r="C47" s="28" t="s">
        <v>51</v>
      </c>
      <c r="D47" s="22" t="s">
        <v>14</v>
      </c>
      <c r="E47" s="16" t="n">
        <v>35</v>
      </c>
      <c r="F47" s="24"/>
      <c r="G47" s="25" t="n">
        <f aca="false">E47*F47</f>
        <v>0</v>
      </c>
      <c r="H47" s="20"/>
      <c r="I47" s="21" t="n">
        <f aca="false">ROUND(F47*H47+F47,2)</f>
        <v>0</v>
      </c>
      <c r="J47" s="19" t="n">
        <f aca="false">I47*E47</f>
        <v>0</v>
      </c>
      <c r="K47" s="19"/>
    </row>
    <row r="48" customFormat="false" ht="79.85" hidden="false" customHeight="false" outlineLevel="0" collapsed="false">
      <c r="B48" s="22" t="n">
        <v>40</v>
      </c>
      <c r="C48" s="29" t="s">
        <v>52</v>
      </c>
      <c r="D48" s="22" t="s">
        <v>14</v>
      </c>
      <c r="E48" s="16" t="n">
        <v>12</v>
      </c>
      <c r="F48" s="24"/>
      <c r="G48" s="25" t="n">
        <f aca="false">E48*F48</f>
        <v>0</v>
      </c>
      <c r="H48" s="20"/>
      <c r="I48" s="21" t="n">
        <f aca="false">ROUND(F48*H48+F48,2)</f>
        <v>0</v>
      </c>
      <c r="J48" s="19" t="n">
        <f aca="false">I48*E48</f>
        <v>0</v>
      </c>
      <c r="K48" s="19"/>
    </row>
    <row r="49" customFormat="false" ht="46.25" hidden="false" customHeight="false" outlineLevel="0" collapsed="false">
      <c r="B49" s="16" t="n">
        <v>41</v>
      </c>
      <c r="C49" s="27" t="s">
        <v>53</v>
      </c>
      <c r="D49" s="22" t="s">
        <v>14</v>
      </c>
      <c r="E49" s="16" t="n">
        <v>180</v>
      </c>
      <c r="F49" s="24"/>
      <c r="G49" s="25" t="n">
        <f aca="false">E49*F49</f>
        <v>0</v>
      </c>
      <c r="H49" s="20"/>
      <c r="I49" s="21" t="n">
        <f aca="false">ROUND(F49*H49+F49,2)</f>
        <v>0</v>
      </c>
      <c r="J49" s="19" t="n">
        <f aca="false">I49*E49</f>
        <v>0</v>
      </c>
      <c r="K49" s="19"/>
    </row>
    <row r="50" customFormat="false" ht="14.25" hidden="false" customHeight="false" outlineLevel="0" collapsed="false">
      <c r="B50" s="22" t="n">
        <v>42</v>
      </c>
      <c r="C50" s="30" t="s">
        <v>54</v>
      </c>
      <c r="D50" s="22" t="s">
        <v>14</v>
      </c>
      <c r="E50" s="16" t="n">
        <v>120</v>
      </c>
      <c r="F50" s="24"/>
      <c r="G50" s="25" t="n">
        <f aca="false">E50*F50</f>
        <v>0</v>
      </c>
      <c r="H50" s="20"/>
      <c r="I50" s="21" t="n">
        <f aca="false">ROUND(F50*H50+F50,2)</f>
        <v>0</v>
      </c>
      <c r="J50" s="19" t="n">
        <f aca="false">I50*E50</f>
        <v>0</v>
      </c>
      <c r="K50" s="19"/>
    </row>
    <row r="51" customFormat="false" ht="57.45" hidden="false" customHeight="false" outlineLevel="0" collapsed="false">
      <c r="B51" s="16" t="n">
        <v>43</v>
      </c>
      <c r="C51" s="31" t="s">
        <v>55</v>
      </c>
      <c r="D51" s="22" t="s">
        <v>14</v>
      </c>
      <c r="E51" s="16" t="n">
        <v>50</v>
      </c>
      <c r="F51" s="24"/>
      <c r="G51" s="25" t="n">
        <f aca="false">E51*F51</f>
        <v>0</v>
      </c>
      <c r="H51" s="20"/>
      <c r="I51" s="21" t="n">
        <f aca="false">ROUND(F51*H51+F51,2)</f>
        <v>0</v>
      </c>
      <c r="J51" s="19" t="n">
        <f aca="false">I51*E51</f>
        <v>0</v>
      </c>
      <c r="K51" s="19"/>
    </row>
    <row r="52" customFormat="false" ht="79.85" hidden="false" customHeight="false" outlineLevel="0" collapsed="false">
      <c r="B52" s="22" t="n">
        <v>44</v>
      </c>
      <c r="C52" s="29" t="s">
        <v>56</v>
      </c>
      <c r="D52" s="22" t="s">
        <v>14</v>
      </c>
      <c r="E52" s="16" t="n">
        <v>1000</v>
      </c>
      <c r="F52" s="24"/>
      <c r="G52" s="25" t="n">
        <f aca="false">E52*F52</f>
        <v>0</v>
      </c>
      <c r="H52" s="20"/>
      <c r="I52" s="21" t="n">
        <f aca="false">ROUND(F52*H52+F52,2)</f>
        <v>0</v>
      </c>
      <c r="J52" s="19" t="n">
        <f aca="false">I52*E52</f>
        <v>0</v>
      </c>
      <c r="K52" s="19"/>
    </row>
    <row r="53" customFormat="false" ht="23.85" hidden="false" customHeight="false" outlineLevel="0" collapsed="false">
      <c r="B53" s="16" t="n">
        <v>45</v>
      </c>
      <c r="C53" s="29" t="s">
        <v>57</v>
      </c>
      <c r="D53" s="22" t="s">
        <v>14</v>
      </c>
      <c r="E53" s="16" t="n">
        <v>700</v>
      </c>
      <c r="F53" s="24"/>
      <c r="G53" s="25" t="n">
        <f aca="false">E53*F53</f>
        <v>0</v>
      </c>
      <c r="H53" s="20"/>
      <c r="I53" s="21" t="n">
        <f aca="false">ROUND(F53*H53+F53,2)</f>
        <v>0</v>
      </c>
      <c r="J53" s="19" t="n">
        <f aca="false">I53*E53</f>
        <v>0</v>
      </c>
      <c r="K53" s="19"/>
    </row>
    <row r="54" customFormat="false" ht="14.25" hidden="false" customHeight="false" outlineLevel="0" collapsed="false">
      <c r="B54" s="22" t="n">
        <v>46</v>
      </c>
      <c r="C54" s="29" t="s">
        <v>58</v>
      </c>
      <c r="D54" s="22" t="s">
        <v>14</v>
      </c>
      <c r="E54" s="16" t="n">
        <v>1500</v>
      </c>
      <c r="F54" s="24"/>
      <c r="G54" s="25" t="n">
        <f aca="false">E54*F54</f>
        <v>0</v>
      </c>
      <c r="H54" s="20"/>
      <c r="I54" s="21" t="n">
        <f aca="false">ROUND(F54*H54+F54,2)</f>
        <v>0</v>
      </c>
      <c r="J54" s="19" t="n">
        <f aca="false">I54*E54</f>
        <v>0</v>
      </c>
      <c r="K54" s="19"/>
    </row>
    <row r="55" customFormat="false" ht="14.25" hidden="false" customHeight="false" outlineLevel="0" collapsed="false">
      <c r="B55" s="16" t="n">
        <v>47</v>
      </c>
      <c r="C55" s="30" t="s">
        <v>59</v>
      </c>
      <c r="D55" s="22" t="s">
        <v>14</v>
      </c>
      <c r="E55" s="16" t="n">
        <v>190</v>
      </c>
      <c r="F55" s="24"/>
      <c r="G55" s="25" t="n">
        <f aca="false">E55*F55</f>
        <v>0</v>
      </c>
      <c r="H55" s="20"/>
      <c r="I55" s="21" t="n">
        <f aca="false">ROUND(F55*H55+F55,2)</f>
        <v>0</v>
      </c>
      <c r="J55" s="19" t="n">
        <f aca="false">I55*E55</f>
        <v>0</v>
      </c>
      <c r="K55" s="19"/>
    </row>
    <row r="56" customFormat="false" ht="23.85" hidden="false" customHeight="false" outlineLevel="0" collapsed="false">
      <c r="B56" s="22" t="n">
        <v>48</v>
      </c>
      <c r="C56" s="32" t="s">
        <v>60</v>
      </c>
      <c r="D56" s="22" t="s">
        <v>14</v>
      </c>
      <c r="E56" s="16" t="n">
        <v>700</v>
      </c>
      <c r="F56" s="24"/>
      <c r="G56" s="25" t="n">
        <f aca="false">E56*F56</f>
        <v>0</v>
      </c>
      <c r="H56" s="20"/>
      <c r="I56" s="21" t="n">
        <f aca="false">ROUND(F56*H56+F56,2)</f>
        <v>0</v>
      </c>
      <c r="J56" s="19" t="n">
        <f aca="false">I56*E56</f>
        <v>0</v>
      </c>
      <c r="K56" s="19"/>
    </row>
    <row r="57" customFormat="false" ht="35.05" hidden="false" customHeight="false" outlineLevel="0" collapsed="false">
      <c r="B57" s="16" t="n">
        <v>49</v>
      </c>
      <c r="C57" s="33" t="s">
        <v>61</v>
      </c>
      <c r="D57" s="22" t="s">
        <v>14</v>
      </c>
      <c r="E57" s="16" t="n">
        <v>20</v>
      </c>
      <c r="F57" s="24"/>
      <c r="G57" s="25" t="n">
        <f aca="false">E57*F57</f>
        <v>0</v>
      </c>
      <c r="H57" s="20"/>
      <c r="I57" s="21" t="n">
        <f aca="false">ROUND(F57*H57+F57,2)</f>
        <v>0</v>
      </c>
      <c r="J57" s="19" t="n">
        <f aca="false">I57*E57</f>
        <v>0</v>
      </c>
      <c r="K57" s="19"/>
    </row>
    <row r="58" customFormat="false" ht="14.25" hidden="false" customHeight="false" outlineLevel="0" collapsed="false">
      <c r="B58" s="22" t="n">
        <v>50</v>
      </c>
      <c r="C58" s="33" t="s">
        <v>62</v>
      </c>
      <c r="D58" s="22" t="s">
        <v>14</v>
      </c>
      <c r="E58" s="16" t="n">
        <v>15</v>
      </c>
      <c r="F58" s="24"/>
      <c r="G58" s="25" t="n">
        <f aca="false">E58*F58</f>
        <v>0</v>
      </c>
      <c r="H58" s="20"/>
      <c r="I58" s="21" t="n">
        <f aca="false">ROUND(F58*H58+F58,2)</f>
        <v>0</v>
      </c>
      <c r="J58" s="19" t="n">
        <f aca="false">I58*E58</f>
        <v>0</v>
      </c>
      <c r="K58" s="19"/>
    </row>
    <row r="59" customFormat="false" ht="14.25" hidden="false" customHeight="false" outlineLevel="0" collapsed="false">
      <c r="B59" s="16" t="n">
        <v>51</v>
      </c>
      <c r="C59" s="33" t="s">
        <v>63</v>
      </c>
      <c r="D59" s="22" t="s">
        <v>14</v>
      </c>
      <c r="E59" s="16" t="n">
        <v>25</v>
      </c>
      <c r="F59" s="24"/>
      <c r="G59" s="25" t="n">
        <f aca="false">E59*F59</f>
        <v>0</v>
      </c>
      <c r="H59" s="20"/>
      <c r="I59" s="21" t="n">
        <f aca="false">ROUND(F59*H59+F59,2)</f>
        <v>0</v>
      </c>
      <c r="J59" s="19" t="n">
        <f aca="false">I59*E59</f>
        <v>0</v>
      </c>
      <c r="K59" s="19"/>
    </row>
    <row r="60" customFormat="false" ht="23.85" hidden="false" customHeight="false" outlineLevel="0" collapsed="false">
      <c r="B60" s="22" t="n">
        <v>52</v>
      </c>
      <c r="C60" s="33" t="s">
        <v>64</v>
      </c>
      <c r="D60" s="22" t="s">
        <v>14</v>
      </c>
      <c r="E60" s="16" t="n">
        <v>20</v>
      </c>
      <c r="F60" s="24"/>
      <c r="G60" s="25" t="n">
        <f aca="false">E60*F60</f>
        <v>0</v>
      </c>
      <c r="H60" s="20"/>
      <c r="I60" s="21" t="n">
        <f aca="false">ROUND(F60*H60+F60,2)</f>
        <v>0</v>
      </c>
      <c r="J60" s="19" t="n">
        <f aca="false">I60*E60</f>
        <v>0</v>
      </c>
      <c r="K60" s="19"/>
    </row>
    <row r="61" customFormat="false" ht="14.25" hidden="false" customHeight="false" outlineLevel="0" collapsed="false">
      <c r="B61" s="16" t="n">
        <v>53</v>
      </c>
      <c r="C61" s="33" t="s">
        <v>65</v>
      </c>
      <c r="D61" s="22" t="s">
        <v>14</v>
      </c>
      <c r="E61" s="16" t="n">
        <v>20</v>
      </c>
      <c r="F61" s="24"/>
      <c r="G61" s="25" t="n">
        <f aca="false">E61*F61</f>
        <v>0</v>
      </c>
      <c r="H61" s="20"/>
      <c r="I61" s="21" t="n">
        <f aca="false">ROUND(F61*H61+F61,2)</f>
        <v>0</v>
      </c>
      <c r="J61" s="19" t="n">
        <f aca="false">I61*E61</f>
        <v>0</v>
      </c>
      <c r="K61" s="19"/>
    </row>
    <row r="62" customFormat="false" ht="23.85" hidden="false" customHeight="false" outlineLevel="0" collapsed="false">
      <c r="B62" s="22" t="n">
        <v>54</v>
      </c>
      <c r="C62" s="33" t="s">
        <v>66</v>
      </c>
      <c r="D62" s="22" t="s">
        <v>14</v>
      </c>
      <c r="E62" s="16" t="n">
        <v>35</v>
      </c>
      <c r="F62" s="24"/>
      <c r="G62" s="25" t="n">
        <f aca="false">E62*F62</f>
        <v>0</v>
      </c>
      <c r="H62" s="20"/>
      <c r="I62" s="21" t="n">
        <f aca="false">ROUND(F62*H62+F62,2)</f>
        <v>0</v>
      </c>
      <c r="J62" s="19" t="n">
        <f aca="false">I62*E62</f>
        <v>0</v>
      </c>
      <c r="K62" s="19"/>
    </row>
    <row r="63" customFormat="false" ht="23.85" hidden="false" customHeight="false" outlineLevel="0" collapsed="false">
      <c r="B63" s="16" t="n">
        <v>55</v>
      </c>
      <c r="C63" s="33" t="s">
        <v>67</v>
      </c>
      <c r="D63" s="22" t="s">
        <v>14</v>
      </c>
      <c r="E63" s="16" t="n">
        <v>20</v>
      </c>
      <c r="F63" s="24"/>
      <c r="G63" s="25" t="n">
        <f aca="false">E63*F63</f>
        <v>0</v>
      </c>
      <c r="H63" s="20"/>
      <c r="I63" s="21" t="n">
        <f aca="false">ROUND(F63*H63+F63,2)</f>
        <v>0</v>
      </c>
      <c r="J63" s="19" t="n">
        <f aca="false">I63*E63</f>
        <v>0</v>
      </c>
      <c r="K63" s="19"/>
    </row>
    <row r="64" customFormat="false" ht="46.25" hidden="false" customHeight="false" outlineLevel="0" collapsed="false">
      <c r="B64" s="22" t="n">
        <v>56</v>
      </c>
      <c r="C64" s="33" t="s">
        <v>68</v>
      </c>
      <c r="D64" s="22" t="s">
        <v>14</v>
      </c>
      <c r="E64" s="16" t="n">
        <v>200</v>
      </c>
      <c r="F64" s="24"/>
      <c r="G64" s="25" t="n">
        <f aca="false">E64*F64</f>
        <v>0</v>
      </c>
      <c r="H64" s="20"/>
      <c r="I64" s="21" t="n">
        <f aca="false">ROUND(F64*H64+F64,2)</f>
        <v>0</v>
      </c>
      <c r="J64" s="19" t="n">
        <f aca="false">I64*E64</f>
        <v>0</v>
      </c>
      <c r="K64" s="19"/>
    </row>
    <row r="65" customFormat="false" ht="23.85" hidden="false" customHeight="false" outlineLevel="0" collapsed="false">
      <c r="B65" s="16" t="n">
        <v>57</v>
      </c>
      <c r="C65" s="30" t="s">
        <v>69</v>
      </c>
      <c r="D65" s="22" t="s">
        <v>14</v>
      </c>
      <c r="E65" s="16" t="n">
        <v>60</v>
      </c>
      <c r="F65" s="24"/>
      <c r="G65" s="25" t="n">
        <f aca="false">E65*F65</f>
        <v>0</v>
      </c>
      <c r="H65" s="20"/>
      <c r="I65" s="21" t="n">
        <f aca="false">ROUND(F65*H65+F65,2)</f>
        <v>0</v>
      </c>
      <c r="J65" s="19" t="n">
        <f aca="false">I65*E65</f>
        <v>0</v>
      </c>
      <c r="K65" s="19"/>
    </row>
    <row r="66" customFormat="false" ht="15" hidden="false" customHeight="false" outlineLevel="0" collapsed="false">
      <c r="B66" s="35" t="s">
        <v>70</v>
      </c>
      <c r="C66" s="35"/>
      <c r="D66" s="36"/>
      <c r="E66" s="37"/>
      <c r="F66" s="38"/>
      <c r="G66" s="39" t="n">
        <f aca="false">SUM(G9:G65)</f>
        <v>0</v>
      </c>
      <c r="H66" s="40"/>
      <c r="I66" s="40"/>
      <c r="J66" s="41" t="n">
        <f aca="false">SUM(J9:K65)</f>
        <v>0</v>
      </c>
      <c r="K66" s="41"/>
    </row>
  </sheetData>
  <mergeCells count="70"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B66:C66"/>
    <mergeCell ref="J66:K6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2025-05-08T13:09:19Z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