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uthoria.sharepoint.com/Spolen/OP/Město Pelhřimov/2023 VŘ IROP ZŠ/VŘ vybavení/"/>
    </mc:Choice>
  </mc:AlternateContent>
  <xr:revisionPtr revIDLastSave="3" documentId="13_ncr:1_{B93D7ED7-862B-428B-8086-DE4D9405B16B}" xr6:coauthVersionLast="47" xr6:coauthVersionMax="47" xr10:uidLastSave="{723AC8B5-437F-453F-9AB7-1268C117731B}"/>
  <bookViews>
    <workbookView xWindow="-108" yWindow="-108" windowWidth="23256" windowHeight="12456" xr2:uid="{BAEF1415-106E-498F-923A-6C02FFC88B03}"/>
  </bookViews>
  <sheets>
    <sheet name="vybavení"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1" i="1" l="1"/>
  <c r="J171" i="1" s="1"/>
  <c r="I170" i="1"/>
  <c r="J170" i="1" s="1"/>
  <c r="I165" i="1"/>
  <c r="J165" i="1" s="1"/>
  <c r="I166" i="1"/>
  <c r="J166" i="1" s="1"/>
  <c r="I167" i="1"/>
  <c r="J167" i="1" s="1"/>
  <c r="I168" i="1"/>
  <c r="J168" i="1" s="1"/>
  <c r="I164" i="1"/>
  <c r="J164" i="1" s="1"/>
  <c r="I153" i="1"/>
  <c r="J153" i="1" s="1"/>
  <c r="I154" i="1"/>
  <c r="J154" i="1" s="1"/>
  <c r="I155" i="1"/>
  <c r="J155" i="1" s="1"/>
  <c r="I156" i="1"/>
  <c r="J156" i="1" s="1"/>
  <c r="I157" i="1"/>
  <c r="J157" i="1" s="1"/>
  <c r="I158" i="1"/>
  <c r="J158" i="1" s="1"/>
  <c r="I159" i="1"/>
  <c r="J159" i="1"/>
  <c r="I160" i="1"/>
  <c r="J160" i="1" s="1"/>
  <c r="I161" i="1"/>
  <c r="J161" i="1" s="1"/>
  <c r="I162" i="1"/>
  <c r="J162" i="1" s="1"/>
  <c r="I152" i="1"/>
  <c r="J152" i="1" s="1"/>
  <c r="I140" i="1"/>
  <c r="J140" i="1" s="1"/>
  <c r="I141" i="1"/>
  <c r="J141" i="1" s="1"/>
  <c r="I142" i="1"/>
  <c r="J142" i="1" s="1"/>
  <c r="I143" i="1"/>
  <c r="J143" i="1" s="1"/>
  <c r="I144" i="1"/>
  <c r="J144" i="1" s="1"/>
  <c r="I145" i="1"/>
  <c r="J145" i="1" s="1"/>
  <c r="I146" i="1"/>
  <c r="J146" i="1" s="1"/>
  <c r="I147" i="1"/>
  <c r="J147" i="1" s="1"/>
  <c r="I148" i="1"/>
  <c r="J148" i="1" s="1"/>
  <c r="I149" i="1"/>
  <c r="J149" i="1" s="1"/>
  <c r="I150" i="1"/>
  <c r="J150" i="1" s="1"/>
  <c r="I139" i="1"/>
  <c r="J139" i="1" s="1"/>
  <c r="I104" i="1"/>
  <c r="J104" i="1" s="1"/>
  <c r="I105" i="1"/>
  <c r="J105" i="1" s="1"/>
  <c r="I106" i="1"/>
  <c r="J106" i="1" s="1"/>
  <c r="I107" i="1"/>
  <c r="J107" i="1" s="1"/>
  <c r="I108" i="1"/>
  <c r="J108" i="1" s="1"/>
  <c r="I109" i="1"/>
  <c r="J109" i="1" s="1"/>
  <c r="I110" i="1"/>
  <c r="J110" i="1" s="1"/>
  <c r="I111" i="1"/>
  <c r="J111" i="1" s="1"/>
  <c r="I112" i="1"/>
  <c r="J112" i="1" s="1"/>
  <c r="I113" i="1"/>
  <c r="J113" i="1" s="1"/>
  <c r="I114" i="1"/>
  <c r="J114" i="1" s="1"/>
  <c r="I115" i="1"/>
  <c r="J115" i="1" s="1"/>
  <c r="I116" i="1"/>
  <c r="J116" i="1" s="1"/>
  <c r="I117" i="1"/>
  <c r="J117" i="1" s="1"/>
  <c r="I118" i="1"/>
  <c r="J118" i="1" s="1"/>
  <c r="I119" i="1"/>
  <c r="J119" i="1" s="1"/>
  <c r="I120" i="1"/>
  <c r="J120" i="1" s="1"/>
  <c r="I121" i="1"/>
  <c r="J121" i="1" s="1"/>
  <c r="I122" i="1"/>
  <c r="J122" i="1" s="1"/>
  <c r="I123" i="1"/>
  <c r="J123" i="1"/>
  <c r="I124" i="1"/>
  <c r="J124" i="1" s="1"/>
  <c r="I125" i="1"/>
  <c r="J125" i="1" s="1"/>
  <c r="I126" i="1"/>
  <c r="J126" i="1" s="1"/>
  <c r="I127" i="1"/>
  <c r="J127" i="1" s="1"/>
  <c r="I128" i="1"/>
  <c r="J128" i="1" s="1"/>
  <c r="I129" i="1"/>
  <c r="J129" i="1" s="1"/>
  <c r="I130" i="1"/>
  <c r="J130" i="1" s="1"/>
  <c r="I131" i="1"/>
  <c r="J131" i="1" s="1"/>
  <c r="I132" i="1"/>
  <c r="J132" i="1" s="1"/>
  <c r="I133" i="1"/>
  <c r="J133" i="1" s="1"/>
  <c r="I134" i="1"/>
  <c r="J134" i="1" s="1"/>
  <c r="I135" i="1"/>
  <c r="J135" i="1" s="1"/>
  <c r="I136" i="1"/>
  <c r="J136" i="1" s="1"/>
  <c r="I137" i="1"/>
  <c r="J137" i="1" s="1"/>
  <c r="I103" i="1"/>
  <c r="J103" i="1" s="1"/>
  <c r="I53" i="1"/>
  <c r="J53" i="1" s="1"/>
  <c r="I54" i="1"/>
  <c r="J54" i="1" s="1"/>
  <c r="I55" i="1"/>
  <c r="J55" i="1" s="1"/>
  <c r="I56" i="1"/>
  <c r="J56" i="1" s="1"/>
  <c r="I57" i="1"/>
  <c r="J57" i="1" s="1"/>
  <c r="I58" i="1"/>
  <c r="J58" i="1" s="1"/>
  <c r="I59" i="1"/>
  <c r="J59" i="1" s="1"/>
  <c r="I60" i="1"/>
  <c r="J60" i="1" s="1"/>
  <c r="I61" i="1"/>
  <c r="J61" i="1" s="1"/>
  <c r="I62" i="1"/>
  <c r="J62" i="1" s="1"/>
  <c r="I63" i="1"/>
  <c r="J63" i="1" s="1"/>
  <c r="I64" i="1"/>
  <c r="J64" i="1" s="1"/>
  <c r="I65" i="1"/>
  <c r="J65" i="1" s="1"/>
  <c r="I66" i="1"/>
  <c r="J66" i="1" s="1"/>
  <c r="I67" i="1"/>
  <c r="J67" i="1" s="1"/>
  <c r="I68" i="1"/>
  <c r="J68" i="1" s="1"/>
  <c r="I69" i="1"/>
  <c r="J69" i="1" s="1"/>
  <c r="I70" i="1"/>
  <c r="J70" i="1" s="1"/>
  <c r="I71" i="1"/>
  <c r="J71" i="1" s="1"/>
  <c r="I72" i="1"/>
  <c r="J72" i="1" s="1"/>
  <c r="I73" i="1"/>
  <c r="J73" i="1" s="1"/>
  <c r="I74" i="1"/>
  <c r="J74" i="1" s="1"/>
  <c r="I75" i="1"/>
  <c r="J75" i="1" s="1"/>
  <c r="I76" i="1"/>
  <c r="J76" i="1" s="1"/>
  <c r="I77" i="1"/>
  <c r="J77" i="1" s="1"/>
  <c r="I78" i="1"/>
  <c r="J78" i="1" s="1"/>
  <c r="I79" i="1"/>
  <c r="J79" i="1" s="1"/>
  <c r="I80" i="1"/>
  <c r="J80" i="1" s="1"/>
  <c r="I81" i="1"/>
  <c r="J81" i="1" s="1"/>
  <c r="I82" i="1"/>
  <c r="J82" i="1" s="1"/>
  <c r="I83" i="1"/>
  <c r="J83" i="1" s="1"/>
  <c r="I84" i="1"/>
  <c r="J84" i="1"/>
  <c r="I85" i="1"/>
  <c r="J85" i="1" s="1"/>
  <c r="I86" i="1"/>
  <c r="J86" i="1" s="1"/>
  <c r="I87" i="1"/>
  <c r="J87" i="1" s="1"/>
  <c r="I88" i="1"/>
  <c r="J88" i="1" s="1"/>
  <c r="I89" i="1"/>
  <c r="J89" i="1" s="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52" i="1"/>
  <c r="J52" i="1" s="1"/>
  <c r="I50" i="1"/>
  <c r="J50" i="1" s="1"/>
  <c r="I7" i="1"/>
  <c r="J7" i="1" s="1"/>
  <c r="I8" i="1"/>
  <c r="J8" i="1" s="1"/>
  <c r="I9" i="1"/>
  <c r="J9" i="1" s="1"/>
  <c r="I10" i="1"/>
  <c r="J10" i="1" s="1"/>
  <c r="I11" i="1"/>
  <c r="J11" i="1" s="1"/>
  <c r="I12" i="1"/>
  <c r="J12" i="1" s="1"/>
  <c r="I13" i="1"/>
  <c r="J13" i="1" s="1"/>
  <c r="I14" i="1"/>
  <c r="J14" i="1" s="1"/>
  <c r="I15" i="1"/>
  <c r="J15" i="1" s="1"/>
  <c r="I16" i="1"/>
  <c r="J16" i="1" s="1"/>
  <c r="I17" i="1"/>
  <c r="J17" i="1" s="1"/>
  <c r="I18" i="1"/>
  <c r="J18" i="1" s="1"/>
  <c r="I19" i="1"/>
  <c r="J19" i="1" s="1"/>
  <c r="I20" i="1"/>
  <c r="J20" i="1" s="1"/>
  <c r="I21" i="1"/>
  <c r="J21" i="1" s="1"/>
  <c r="I22" i="1"/>
  <c r="J22" i="1" s="1"/>
  <c r="I23" i="1"/>
  <c r="J23" i="1" s="1"/>
  <c r="I24" i="1"/>
  <c r="J24" i="1" s="1"/>
  <c r="I25" i="1"/>
  <c r="J25" i="1" s="1"/>
  <c r="I26" i="1"/>
  <c r="J26" i="1"/>
  <c r="I27" i="1"/>
  <c r="J27" i="1" s="1"/>
  <c r="I28" i="1"/>
  <c r="J28" i="1" s="1"/>
  <c r="I29" i="1"/>
  <c r="J29" i="1" s="1"/>
  <c r="I30" i="1"/>
  <c r="J30" i="1" s="1"/>
  <c r="I31" i="1"/>
  <c r="J31" i="1"/>
  <c r="I32" i="1"/>
  <c r="J32" i="1" s="1"/>
  <c r="I33" i="1"/>
  <c r="J33" i="1" s="1"/>
  <c r="I34" i="1"/>
  <c r="J34" i="1" s="1"/>
  <c r="I35" i="1"/>
  <c r="J35" i="1" s="1"/>
  <c r="I36" i="1"/>
  <c r="J36" i="1"/>
  <c r="I37" i="1"/>
  <c r="J37" i="1" s="1"/>
  <c r="I38" i="1"/>
  <c r="J38" i="1" s="1"/>
  <c r="I39" i="1"/>
  <c r="J39" i="1" s="1"/>
  <c r="I40" i="1"/>
  <c r="J40" i="1" s="1"/>
  <c r="I41" i="1"/>
  <c r="J41" i="1" s="1"/>
  <c r="I42" i="1"/>
  <c r="J42" i="1" s="1"/>
  <c r="I43" i="1"/>
  <c r="J43" i="1" s="1"/>
  <c r="I44" i="1"/>
  <c r="J44" i="1" s="1"/>
  <c r="I45" i="1"/>
  <c r="J45" i="1" s="1"/>
  <c r="I46" i="1"/>
  <c r="J46" i="1" s="1"/>
  <c r="I47" i="1"/>
  <c r="J47" i="1"/>
  <c r="I48" i="1"/>
  <c r="J48" i="1"/>
  <c r="I49" i="1"/>
  <c r="J49" i="1" s="1"/>
  <c r="I6" i="1"/>
  <c r="I173" i="1" l="1"/>
  <c r="J6" i="1"/>
  <c r="J173" i="1" s="1"/>
</calcChain>
</file>

<file path=xl/sharedStrings.xml><?xml version="1.0" encoding="utf-8"?>
<sst xmlns="http://schemas.openxmlformats.org/spreadsheetml/2006/main" count="504" uniqueCount="150">
  <si>
    <t xml:space="preserve">P. č. </t>
  </si>
  <si>
    <t>Počet kusů</t>
  </si>
  <si>
    <t>cena za ks bez DPH</t>
  </si>
  <si>
    <t>Položka</t>
  </si>
  <si>
    <t>cena celkem s DPH</t>
  </si>
  <si>
    <t>Minimální technické parametry</t>
  </si>
  <si>
    <t>vybavení</t>
  </si>
  <si>
    <t>Pokud technická specifikace obsahuje požadavky nebo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jedná se o deklarování požadovaných vlastností a umožňuje se nabídnout i jiné, kvalitativně a technicky obdobné řešení.
Předmětem dodávky musí být zboží nové, originální, nerepasované.</t>
  </si>
  <si>
    <t>Jazyková učebna (18 žáků)</t>
  </si>
  <si>
    <t>Sestava interaktivního displeje</t>
  </si>
  <si>
    <t>Nástěnný držák s křídly</t>
  </si>
  <si>
    <t>Pylonový pojezd s bílými keramickými magnetickými křídly pro popis fixou. Stabilní konstrukce z hliníkových profilů o výšce min.250cm. Rozsah posunu min. 70 cm. Rozložení hmotnosti sestavy na stěnu a podlahu. Cena včetně dopravy a instalace.</t>
  </si>
  <si>
    <t>Kabel HDMI a extender</t>
  </si>
  <si>
    <t>Repeater aktivní USB</t>
  </si>
  <si>
    <t>Kabel HDMI, min. 4K*2K @ 60Hz, min. 10m. Včetně HDMI extenderu pro zesílení signálu podporující přenos na min. 30 m, podpora rozlišení min. 4K*2K @ 60Hz, HDCP kompatibilní. Včetně HDMI kabelu 0,5 m, (M/M), min. rozlišení  4K*2K @ 60Hz. Cena včetně dopravy, instalace.</t>
  </si>
  <si>
    <t>USB repeater pro prodlužování USB kabelů, délka min. 5 m. Cena včetně dopravy, instalace.</t>
  </si>
  <si>
    <t>HDMI rozbočovač</t>
  </si>
  <si>
    <t>Stolní vizualizér</t>
  </si>
  <si>
    <t>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t>
  </si>
  <si>
    <t>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vizualizéru Cena včetně dopravy, instalace. Cena včetně dopravy, instalace.</t>
  </si>
  <si>
    <t>Ovládací SW pro organizaci aktivit v laboratoři</t>
  </si>
  <si>
    <t>Ovládací SW jazykové laboratoře pro mediální aktivity</t>
  </si>
  <si>
    <t>Učitelský SW</t>
  </si>
  <si>
    <t>Audio matice pro interkom</t>
  </si>
  <si>
    <t>Centrála pro hlasovou komunikaci po odděleném okruhu UTP kabeláže, min. freq. rozsah 120 Hz - 12 kHz,  možnost pro rozšíření o další pracoviště studentů. Cena včetně dopravy, instalace, nastavení.</t>
  </si>
  <si>
    <t>Audio mixer a sluchátkový zesilovač - učitel</t>
  </si>
  <si>
    <t>Audio mixer a sluchátkový zesilovač - student</t>
  </si>
  <si>
    <t>Systémový náhlavní set - sluchátka/mikrofon</t>
  </si>
  <si>
    <t>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t>
  </si>
  <si>
    <t>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t>
  </si>
  <si>
    <t>Podružný instalační materiál</t>
  </si>
  <si>
    <t>Digitální cvičebnice AJ</t>
  </si>
  <si>
    <t>Tištěná cvičebnice AJ</t>
  </si>
  <si>
    <t>Prodlužovací kabel ke sluchátkům Jack 3,5mm stereo, M/F, délka 1,5m, dvojité stínění hliníková fólie a měděné opletení, OFC, síla kabelu max. 23 AWG, max. kapacita 160 (pF), max. impedance 50 ohm. Včetně lišty k montáži kabeláže a vyvazovacího materiálu. Cena včetně dopravy a instalace do stolů s výsuvným systémem.</t>
  </si>
  <si>
    <t>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t>
  </si>
  <si>
    <t>Tištěné učebnice A1, A2, B1 s návody aktivního obsahu pro učitele, každá učebnice min. 250 stránek. Cena včetně dopravy.</t>
  </si>
  <si>
    <t>PC ovládací a prezentační stanice pro učitele</t>
  </si>
  <si>
    <t>Zvuková karta</t>
  </si>
  <si>
    <t>Kontrolní a prezentační monitor</t>
  </si>
  <si>
    <t>Zvuková karta, vstup pro mikrofon 1x 3,5mm konektor, 4pólový výstup pro sluchátka s mikrofonem 1 x 3,5mm, stereo výstup, kompatibilita s USB 2.0 / 3.0. Cena včetně dopravy, instalace.</t>
  </si>
  <si>
    <t>Kabel DisplayPort</t>
  </si>
  <si>
    <t>Kabel DP - HDMI</t>
  </si>
  <si>
    <t>Kabel HDMI</t>
  </si>
  <si>
    <t>Kabel DisplayPort (M/M), min. rozlišení 4K*2K@60Hz, 3 m. Cena včetně dopravy, instalace.</t>
  </si>
  <si>
    <t>Kabel DP - HDMI, min. 2 m, FHD 1080p, min. rozlišení 1920*1080P@60Hz. Cena včetně dopravy, instalace.</t>
  </si>
  <si>
    <t>Kabel HDMI, min. 4K*2K @ 60Hz, 3 m. Cena včetně dopravy, instalace.</t>
  </si>
  <si>
    <t>Webová kamera učitel</t>
  </si>
  <si>
    <t>PC stanice pro studenty</t>
  </si>
  <si>
    <t>Webová kamera studenti</t>
  </si>
  <si>
    <t>Kabel DisplayPort (M/M), min. rozlišení 4K*2K@60Hz, 2 m. Cena včetně dopravy, instalace.</t>
  </si>
  <si>
    <t>USB HUB</t>
  </si>
  <si>
    <t>NAS úložiště</t>
  </si>
  <si>
    <t>HDD pro úložiště</t>
  </si>
  <si>
    <t>7-portový Hi-speed USB 2.0 Hub, 6x USB portů typu A, 1x USB port typu B. Cena včetně dopravy, instalace.</t>
  </si>
  <si>
    <t>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t>
  </si>
  <si>
    <t>pevný disk pro provoz 24/7 a RAID kompatibilní, kapacita 2TB, 3,5 palcový disk, rozhraní SATA 6 Gb/s, počet otáček 7.200ot/s, vyrovnávací paměť 128 MB. Cena včetně dopravy, instalace, nastavení.</t>
  </si>
  <si>
    <t>Datový switch</t>
  </si>
  <si>
    <t>Patch panel</t>
  </si>
  <si>
    <t>Datový přepínač s 24 porty 10/100/1000Mbit, s rychlosti přepnutí až 35.7Mpps, buffer pro 525kB packetu, podporou až 8tis. MAC adres, s pasivním chlazením, setem pro instalaci do rack, s napájecím zdrojem. Cena včetně dopravy a instalace.</t>
  </si>
  <si>
    <t>Patch panel, nestíněný panel kategorie 6 osazený 24 porty RJ45, vyvazovací lišta, velikost 1U. Cena včetně dopravy a instalace.</t>
  </si>
  <si>
    <t>Videokamera</t>
  </si>
  <si>
    <t>Soundbar</t>
  </si>
  <si>
    <t>Profesionální LCD monitor</t>
  </si>
  <si>
    <t>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t>
  </si>
  <si>
    <t>Sestava mobilního stojanu</t>
  </si>
  <si>
    <t>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t>
  </si>
  <si>
    <t>Přípojné místo HDMI a USB</t>
  </si>
  <si>
    <t>Přípojné místo HDMI a USB určené k montáži na katedru. Cena včetně dopravy a instalace.</t>
  </si>
  <si>
    <t>Kabel HDMI, min. 4K*2K @ 60Hz, min. 7,5 m. Cena včetně dopravy, instalace.</t>
  </si>
  <si>
    <t>HDMI extender</t>
  </si>
  <si>
    <t>HDMI extender pro zesílení signálu podporující přenos na min. 30 m, podpora rozlišení min. 4K*2K @ 60Hz, HDCP kompatibilní. Cena včetně dopravy, instalace.</t>
  </si>
  <si>
    <t>Kabel HDMI, min. 4K*2K @ 60Hz, min. 0,5 m. Cena včetně dopravy, instalace.</t>
  </si>
  <si>
    <t>Prezentační software</t>
  </si>
  <si>
    <t>Prezentační software II</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</si>
  <si>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t>
  </si>
  <si>
    <t>Online vzdělávací prostředí pro učitele, které umožňuje komunikaci a interakci se žáky pomocí žákovských zařízení při zadávání a řešení úloh ve výuce. Učitel má možnost určovat, co se žákům na jejich tabletech zobrazí, má přehled o práci a výsledcích žáků. Aplikace s jednoduchou administrací bez nutnosti zřizovat žákům vlastní účty, prostředí v češtině s možností vkládání vlastního obsahu (včetně obrázků), galerie 6000+ dostupných klipartů a fotografií, možnost ukládání připravených úloh pro další využití a sdílení úloh mezi učiteli, možnost tisku pracovních listů, nástroje pro zadávání domácích úkolů včetně archivu a statistiky výsledů, možnost přímého propojení s MS Office 365. Cena včetně dopravy, instalace a nastavení.</t>
  </si>
  <si>
    <t>Jazyková učebna (16 žáků)</t>
  </si>
  <si>
    <t>Sestava interaktivního  displeje 86"</t>
  </si>
  <si>
    <t>PC Media server</t>
  </si>
  <si>
    <t>Záložní zdroj - UPS</t>
  </si>
  <si>
    <t>Datový switch s min. 5 porty 10/100/1000Mbit, s pasivním chlazením, s napájecím zdrojem, cena včetně dopravy, instalace, nastavení</t>
  </si>
  <si>
    <t>19" rozvaděč</t>
  </si>
  <si>
    <t>SW modul pro internetový přístup</t>
  </si>
  <si>
    <t>Pracovní stanice, case Tower, min. 500W zdrojem, sestav pro provoz 24/7, výkon CPU min. 8900 dle nezávislého testu cpubenchmark.net, operační paměť min. 8GB DDR4, SSD M.2 disk s kapacitou min. 256GB, DVD-RW optická mechanika, čtečka MCR, Gbit síťová karta, klávesnici a myš stejného výrobce, operační systém s podporu AD (domény), servisní služby s odezvou do následujícího pracovního dne od nahlášení servisní události. Cena včetně dopravy, instalace, nastavení.</t>
  </si>
  <si>
    <t>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t>
  </si>
  <si>
    <t>19" rozvaděč nástěnný doudílný 15U/600x600 skleněné dveře, šedý, včetně polic, rozvodného panelu 230V montážní sady, záslepky 19" 1U a materiálu k zakončení kabeláže. Cena včetně dopravy, instalace.</t>
  </si>
  <si>
    <t>PC učebna (30 žáků)</t>
  </si>
  <si>
    <t>Nástěnný držák</t>
  </si>
  <si>
    <t>Nástěnná tabule</t>
  </si>
  <si>
    <t>Nástěnná tabule pro popis fixem, minimální rozměry 200x120cm. Cena včetně dopravy, instalace.</t>
  </si>
  <si>
    <t>3D skener</t>
  </si>
  <si>
    <t>Kabel HDMI (M/M), min. rozlišení 4K*2K@60Hz, 3 m, podpora ARC, HDCP, CEC. Cena včetně dopravy, instalace.</t>
  </si>
  <si>
    <t>Pracovní stanice pro studenty</t>
  </si>
  <si>
    <t>Sestava pro výuku robotiky</t>
  </si>
  <si>
    <t>Pracovní plocha robota</t>
  </si>
  <si>
    <t>Doplňková sada</t>
  </si>
  <si>
    <t>Doplňková sada s více než 500 konstrukčními díly - ozubená kola, 2 motory. Cena včetně dopravy.</t>
  </si>
  <si>
    <t>Sada programování a kóodování</t>
  </si>
  <si>
    <t>Pracovní plocha s mantinely o rozměru min. 1,8x2,4m. Cena včetně dopravy.</t>
  </si>
  <si>
    <t>Družina č. 1</t>
  </si>
  <si>
    <t>EDID a HDCP manažer</t>
  </si>
  <si>
    <t>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t>
  </si>
  <si>
    <t>Sestava pro vyrtuální realitu</t>
  </si>
  <si>
    <t>Mobilní skříň box s min.8x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 Samotný box umožňuje napájet náhlavní sety.</t>
  </si>
  <si>
    <t>Družina č. 2</t>
  </si>
  <si>
    <t>Učebna estetiky/knihovna</t>
  </si>
  <si>
    <t>PC ovládací a prezentační stanice</t>
  </si>
  <si>
    <t>Kabinet</t>
  </si>
  <si>
    <t>Notebook</t>
  </si>
  <si>
    <t>Tiskárna</t>
  </si>
  <si>
    <t>LAN přístup učitele do databáze studijních materiálů, mimo jazykovou laboratoř. Příprava cvičení, kontrola vyplněných úloh. Cena včetně dopravy, instalace a zaškolení uživatele.</t>
  </si>
  <si>
    <t>Webkamera pro videohovory v rozlišení FHD 1080p s podporovanými klienty přes USB, záznam videa min. ve FHD 1080p, zoom, komprese videa, min. 90° zorné pole, vestavěné duální stereofonní mikrofony, univerzální klip pro přichycení k notebookům, monitorům LCD. Cena včetně dopravy, instalace.</t>
  </si>
  <si>
    <t>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Cena včetně dopravy a instalace.</t>
  </si>
  <si>
    <t>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max. 10 kg. Cena včetně dopravy a instalace.</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</si>
  <si>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Cena včetně dopravy, instalace, nastavení.</t>
  </si>
  <si>
    <t>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max. 10kg. Cena včetně dopravy a instalace.</t>
  </si>
  <si>
    <t>Desktop s min. 250W zdrojem,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t>
  </si>
  <si>
    <t>Monitor s uhlopříčkou min. 23,8", matný, antireflexní, LED podsvícení, rozlišení 1920x1080, jas min. 250 cd/m2, kontrastní poměr 1000:1, doba odezvy min. 5ms, video vstupy HDMI, DisplayPort, npivot, nastavitelná výška, integrované reproduktory s výkonem 2 W. Cena včetně dopravy, instalace.</t>
  </si>
  <si>
    <t>Monitor s uhlopříčkou min. 23,8", matný, antireflexní, LED podsvícení, rozlišení 1920x1080,  jas min. 250 cd/m2, kontrastní poměr 1000:1, doba odezvy min. 5ms, video vstupy HDMI, DisplayPort, pivot, nastavitelná výška, integrované reproduktory s výkonem 2 W. Cena včetně dopravy, instalace.</t>
  </si>
  <si>
    <t>Monitor s uhlopříčkou min. 23,8", matný, antireflexní, LED podsvícení, rozlišení 1920x1080, jas min. 250 cd/m2, kontrastní poměr 1000:1, doba odezvy min. 5ms, video vstupy HDMI, DisplayPort, pivot, nastavitelná výška, integrované reproduktory s výkonem 2 W. Cena včetně dopravy, instalace.</t>
  </si>
  <si>
    <t>Monitor s uhlopříčkou min. 23,8", matný, antireflexní, LED podsvícení, rozlišení 1920x1080, jas min. 250 cd/m2, kontrastní poměr 1000:1, doba odezvy min. 5ms, video vstupy HDMI, DisplayPort, pivot, nastavitelná výška,  integrované reproduktory s výkonem 2 W. Cena včetně dopravy, instalace.</t>
  </si>
  <si>
    <t>3D skener nabízející 3 skenovací módy zarovnání a to obrysy/otočný stolek/manuální. Minimální rozměry snímaného objektu jsou 30×30×30mm, maximální rozměry snímaného objektu jsou 1200×1200×1200mm (v ručním režimu) / 200×200×200mm (využití točny). Dále pak disponuje dalšími vlastnostmi jako rozsah jednotlivého snímku 200×150mm, rychlost snímání &lt; 4s, vzdálenost bodů 0,17–0,2mm. Podporuje barevné textury, formát exportovaných souboru OBJ, STL, ASC, PLY. Rozlišení snímací kamery je 1,3 MPx a jako zdroj strukturálního osvitu slouží bílé světlo. Nezbytnou součásti je kalibrační deska s podporou autokalibrace a točna se značkami, která napomáhá 3D skenovacímu procesu a umožní skenování objektů rychle a detailně Cena včetně dopravy, instalace.</t>
  </si>
  <si>
    <t>notebook s FHD IPS matným displejem 15,6" a LED podsvícením, min. šestijádrový CPU s výkonem min. 15600 bodu dle nezávislého testu www.cpubenchmark.net, operační paměť min. 8GB DDR4 s možnosti rozšíření až na 32GB, pevný M.2 SSD s kapacitou min. 512GB, WiFi, LAN, Bluetooth, USB-C s podporu DisplayPort a napájení, USB 3.1, HDMI, HD webkamera, čtečka otisků prstů, podsvícená klávesnice s numerickou část, kovové nebo carbon víko a rám klávesnice, operační systém s podporu AD (domény). Cena vč. dopravy, instalace, zaškolení.</t>
  </si>
  <si>
    <t>Barevná laserová multifunkce, A4, tiskárna, skener, kopírka, rychlost tisku (černobíle) - až 27 str./min, rychlost tisku (barevně) - až 27 str./min, připojení - USB 2.0, Ethernet (LAN), WiFi, Fax, Smart Print, AirPrint, oboustranný tisk, 2x zásobníky papíru na 300 listů, (možnos rozšířit až na 3), automatický podavač dokumentů (ADF) s oboustranným skenováním, skenování do e-mailu, do síťové složky a na hostitelský port USB. CEna vč. dopravy, instalace, zaškolení.</t>
  </si>
  <si>
    <t>Programovatelný robot pro děti. Programování robota tlačítky na zádech robota, bezdrátovou kódovací tabulkou s příkazy a také programovací aplikací založenou na např. Scratch. Robot je vybaven optickým senzorem, gyroskopem a nabíjecí baterií. Cena včetně dopravy a zaškolení.</t>
  </si>
  <si>
    <t xml:space="preserve">Robotická výuková stavebnice - sada min. 270 konstrukčních a pohybových dílů, min. 1 motor, min. 2 senzory a mozek robota s nabíjecí baterií. Vše uloženo v plastovém boxu. Součástí dodávky je programovací aplikace založená na např. Scratch. Cena včetně dopravy a zaškolení.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</si>
  <si>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např. Scratch a také textové programování založené např. Python a C++. Cena včetně dopravy a zaškolení. </t>
  </si>
  <si>
    <t>Třídní sada obsahuje pro programování a kódování. Obsahuje 20 DC motorků, 10 světelných senzorů, 10 RGB led světel, 20 kol, 10 univerzálních nosičů 10 podvozků aut, 10 kuličkových kol, 10 ozubených kol, 20 malých dílů, 20 velkých dílů, 8 microUSB nabíjecích kabelů 5 v 1, průvodce jak začít. Vše uloženo v plastovém boxu. Vč.min. 4 hod. školení. Cena včetně dopravy.</t>
  </si>
  <si>
    <t>Desktop mini  s min. 80W zdrojem, výkon CPU min. 22000 bodu dle nezávislého testu cpubenchmark.net, operační paměť 16GB DDR4, SSD disk 512GB, LAN, WiFi 6 ax, Bluetooth, USB-C 3.2, USB 3.2, USB 2.0, 2x DisplayPort, 1x HDMI, klávesnice, myš, operační systém s podporu AD (domény), servisní služba u zákazníka s odezvou do následujícího pracovního dne od nahlášení servisní události. Cena včetně dopravy, instalace, nastavení.</t>
  </si>
  <si>
    <t>Mini desktop s max. 100W zdrojem,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t>
  </si>
  <si>
    <t>Online vzdělávací prostředí pro učitele, které umožňuje komunikaci a interakci se žáky pomocí žákovských zařízení při zadávání a řešení úloh ve výuce. Učitel má možnost určovat, co se žákům na jejich tabletech zobrazí, má přehled o práci a výsledcích žáků. Aplikace s jednoduchou administrací bez nutnosti zřizovat žákům vlastní účty, prostředí v češtině s možností vkládání vlastního obsahu (včetně obrázků), galerie 6000+ dostupných klipartů a fotografií, možnost ukládání připravených úloh pro další využití a sdílení úloh mezi učiteli, možnost tisku pracovních listů, nástroje pro zadávání domácích úkolů včetně archivu a statistiky výsledů, možnost přímého propojení s MS Office. Cena včetně dopravy, instalace a nastavení.</t>
  </si>
  <si>
    <t>Desktop mini s min. 80W zdrojem , výkon CPU min. 22000 bodu dle nezávislého testu cpubenchmark.net, operační paměť 16GB DDR4, SSD disk 512GB, LAN, WiFi 6 ax, Bluetooth, USB-C 3.2, USB 3.2, USB 2.0, 2x DisplayPort, 1x HDMI, klávesnice, myš, operační systém s podporu AD (domény), servisní služba u zákazníka s odezvou do následujícího pracovního dne od nahlášení servisní události. Cena včetně dopravy, instalace, nastavení.</t>
  </si>
  <si>
    <t>min. 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t>
  </si>
  <si>
    <t>Mini desktop s max. 100W zdrojem,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t>
  </si>
  <si>
    <t>celkem</t>
  </si>
  <si>
    <t>Splnění min. technické specifikace</t>
  </si>
  <si>
    <t>Identifikace/Typ výrobku</t>
  </si>
  <si>
    <t>Výrobce</t>
  </si>
  <si>
    <t>ANO/NE</t>
  </si>
  <si>
    <t>Název akce: ZŠ Na Pražské – Nástavba 1. stupně ZŠ - IT</t>
  </si>
  <si>
    <t>Dne:</t>
  </si>
  <si>
    <t>Jméno a podpis statutárního zástupce účastníka zadávacího řízení</t>
  </si>
  <si>
    <t>cena celkem bez DPH</t>
  </si>
  <si>
    <t>Licence pro školu s neomezeným přístupem pro všechny zaměstnance a žáky školy, s přístupem k aktualizaci po dobu min. 36 měsíců s ohledem na OS, cloud rozhraní umožňující správu, monitoring a simultánní ovládání a mazání obsahu u všech náhlavních VR sad (NSVR) současně, portál pro učitele umožňující zobrazení obsahu z více NSVR současně, umožnuje učiteli vést žáky ke sledování dynamického bodu zájmů výuky, řídit a distribuovat obsah pro žákovské NSVR, vytváření a sdílení vlastních playlistů, celkové cloud uložiště o kapacitě 100GB, aplikaci pro rozšířenou realitou (ARC), aplikace a pracovní listy s rozšířenou realitou. Licence zajistí přístup k více než 750 vzdělávacím zdrojům AR/VR a předem připravených aktivit s 360° obrázky, videí a 3D objekty řazené dle tematických vzdělávacích okruhů a rozčlenění do knihoven umění, biologie, chemie, historie, matematika, fyzika, zeměpis, hudební nauka. Obsah augmentové reality je provázán s aplikaci ARC integrovaná v náhlavních soupravách a umožnuje práci s pracovními listy a současně nad nimi zobrazení 3D objektů. Dále pak licence obsahuje virtuální vzdělávací prostředí/ tematické parky, rozdělené dle okruhů zájmu do virtuálních scén, které mohou studenti při výuce prozkoumávat pomoci kompatibilních náhlavních setů (nejsou součásti licence). VR scény obsahují řadu strukturovaných aktivit a úkolů. Licence také obsahuje 360stupňové obrázky a videa které studentům poskytují "skutečný" pohled na lidi a místa a s možnosti vložení a vytvoření vlastního obsahu (3D videa, 3D fotky, blokové programování pomoci např. Scratche). Součásti jsou hodnotící kvízy a cvičení, včetně přístupu k virtuálnímu tréninku pro získaní znalostí nabízeného řešení pro VR headsety a obeznámení se s obsahem</t>
  </si>
  <si>
    <t>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min. 36 měsíců. Cena včetně dopravy, instalace a zaškolení uživatele.</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</si>
  <si>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min. 36 měsíců. Cena včetně dopravy, instalace a zaškolení uživatele.</t>
  </si>
  <si>
    <t>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min. 36 měsíců. Cena včetně dopravy, instalace, nastavení a systémového zaškolení obsluhy.</t>
  </si>
  <si>
    <t>Interaktivní displej s úhlopříčkou min. 86" a rozlišením obrazu 4K UHD. Dotyková technologie umožňuje odlišit dotyk prstem (pro ovládání) a popisovačem (pro psaní).
Součástí displeje musí být počítačový modul s minimálními parametry 6GB RAM a 32GB, který obsahuje aplikaci pro psaní na bílé ploše a prohlížeč webových stránek.
Integrované reproduktory 2x20W, integrované mikrofonní pole, integrovaná čtečka NFC karet.
Pro připojení minimálně konektory HDMI a USB-C (s napájením min. 65W) a podpora Wifi 6 (802.11ax). Zařízení musí mít certifikaci ENERGY STAR, nebo obdobné. Výukový sw, který obshauje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cvičení.Cena včetně systémové AV kabeláže. Cena včetně dopravy, instalace, nastavení.</t>
  </si>
  <si>
    <t>Interaktivní displej s úhlopříčkou min. 86" a rozlišením obrazu 4K UHD. Dotyková technologie umožňuje odlišit dotyk prstem (pro ovládání) a popisovačem (pro psaní).
Součástí displeje musí být počítačový modul s minimálními parametry 6GB RAM a 32GB, který obsahuje aplikaci pro psaní na bílé ploše a prohlížeč webových stránek.
Integrované reproduktory 2x20W, integrované mikrofonní pole, integrovaná čtečka NFC karet.
Pro připojení minimálně konektory HDMI a USB-C a podpora Wifi 6 (802.11ax). Zařízení musí mít certifikaci ENERGY STAR, nebo obdobné. Výukový sw, který obshauje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cvičení.Cena včetně systémové AV kabeláže. Cena včetně dopravy, instalace, nastavení.</t>
  </si>
  <si>
    <t>Příloha č. 2 Krycí list nabídky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</si>
</sst>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6"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name val="Calibri"/>
      <family val="2"/>
      <charset val="238"/>
      <scheme val="minor"/>
    </font>
    <font>
      <u/>
      <sz val="11"/>
      <color theme="10"/>
      <name val="Calibri"/>
      <family val="2"/>
      <charset val="238"/>
      <scheme val="minor"/>
    </font>
    <font>
      <b/>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0" borderId="1" xfId="0"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wrapText="1"/>
    </xf>
    <xf numFmtId="44" fontId="0" fillId="0" borderId="1" xfId="0" applyNumberFormat="1" applyBorder="1" applyAlignment="1">
      <alignment horizontal="center" vertical="center"/>
    </xf>
    <xf numFmtId="44" fontId="0" fillId="2" borderId="1" xfId="0" applyNumberFormat="1" applyFill="1" applyBorder="1" applyAlignment="1">
      <alignment horizontal="center" vertical="center"/>
    </xf>
    <xf numFmtId="44" fontId="0" fillId="0" borderId="0" xfId="0" applyNumberFormat="1"/>
    <xf numFmtId="44" fontId="0" fillId="2" borderId="6" xfId="0" applyNumberFormat="1" applyFill="1" applyBorder="1" applyAlignment="1">
      <alignment horizontal="center" vertical="center"/>
    </xf>
    <xf numFmtId="44" fontId="0" fillId="0" borderId="6" xfId="0" applyNumberFormat="1" applyBorder="1" applyAlignment="1">
      <alignment horizontal="center" vertical="center"/>
    </xf>
    <xf numFmtId="0" fontId="4" fillId="0" borderId="0" xfId="1" applyAlignment="1">
      <alignment wrapText="1"/>
    </xf>
    <xf numFmtId="0" fontId="3" fillId="0" borderId="1" xfId="0" applyFont="1" applyBorder="1" applyAlignment="1">
      <alignment horizontal="left" vertical="top" wrapText="1"/>
    </xf>
    <xf numFmtId="0" fontId="5" fillId="0" borderId="1" xfId="0" applyFont="1" applyBorder="1" applyAlignment="1">
      <alignment horizontal="center" wrapText="1"/>
    </xf>
    <xf numFmtId="0" fontId="5" fillId="0" borderId="1" xfId="0" applyFont="1" applyBorder="1" applyAlignment="1">
      <alignment horizontal="center"/>
    </xf>
    <xf numFmtId="0" fontId="0" fillId="2" borderId="1" xfId="0"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0" xfId="0" applyFont="1" applyAlignment="1">
      <alignment horizontal="left"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2" xfId="0" applyBorder="1" applyAlignment="1">
      <alignment horizont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0" xfId="0" applyFont="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6DF7-A40F-4EFC-88A0-9AC7DA565BC9}">
  <dimension ref="A1:K174"/>
  <sheetViews>
    <sheetView tabSelected="1" topLeftCell="A42" zoomScale="80" zoomScaleNormal="80" workbookViewId="0">
      <selection activeCell="B1" sqref="B1"/>
    </sheetView>
  </sheetViews>
  <sheetFormatPr defaultColWidth="8.77734375" defaultRowHeight="14.4" x14ac:dyDescent="0.3"/>
  <cols>
    <col min="2" max="4" width="30.109375" customWidth="1"/>
    <col min="5" max="5" width="140.21875" customWidth="1"/>
    <col min="6" max="6" width="21" customWidth="1"/>
    <col min="7" max="7" width="10.6640625" customWidth="1"/>
    <col min="8" max="10" width="22.77734375" customWidth="1"/>
  </cols>
  <sheetData>
    <row r="1" spans="1:10" ht="46.2" customHeight="1" x14ac:dyDescent="0.3">
      <c r="B1" s="27" t="s">
        <v>149</v>
      </c>
      <c r="E1" s="27" t="s">
        <v>139</v>
      </c>
    </row>
    <row r="2" spans="1:10" ht="70.8" customHeight="1" x14ac:dyDescent="0.3">
      <c r="A2" s="23" t="s">
        <v>7</v>
      </c>
      <c r="B2" s="23"/>
      <c r="C2" s="23"/>
      <c r="D2" s="23"/>
      <c r="E2" s="23"/>
      <c r="F2" s="23"/>
      <c r="G2" s="23"/>
      <c r="H2" s="23"/>
      <c r="I2" s="23"/>
      <c r="J2" s="23"/>
    </row>
    <row r="3" spans="1:10" ht="28.8" x14ac:dyDescent="0.3">
      <c r="A3" s="3" t="s">
        <v>0</v>
      </c>
      <c r="B3" s="4" t="s">
        <v>3</v>
      </c>
      <c r="C3" s="16" t="s">
        <v>136</v>
      </c>
      <c r="D3" s="16" t="s">
        <v>137</v>
      </c>
      <c r="E3" s="4" t="s">
        <v>5</v>
      </c>
      <c r="F3" s="15" t="s">
        <v>135</v>
      </c>
      <c r="G3" s="4" t="s">
        <v>1</v>
      </c>
      <c r="H3" s="7" t="s">
        <v>2</v>
      </c>
      <c r="I3" s="7" t="s">
        <v>142</v>
      </c>
      <c r="J3" s="7" t="s">
        <v>4</v>
      </c>
    </row>
    <row r="4" spans="1:10" x14ac:dyDescent="0.3">
      <c r="A4" s="24" t="s">
        <v>6</v>
      </c>
      <c r="B4" s="25"/>
      <c r="C4" s="25"/>
      <c r="D4" s="25"/>
      <c r="E4" s="25"/>
      <c r="F4" s="25"/>
      <c r="G4" s="25"/>
      <c r="H4" s="25"/>
      <c r="I4" s="25"/>
      <c r="J4" s="26"/>
    </row>
    <row r="5" spans="1:10" x14ac:dyDescent="0.3">
      <c r="A5" s="20" t="s">
        <v>8</v>
      </c>
      <c r="B5" s="21"/>
      <c r="C5" s="21"/>
      <c r="D5" s="21"/>
      <c r="E5" s="21"/>
      <c r="F5" s="21"/>
      <c r="G5" s="21"/>
      <c r="H5" s="21"/>
      <c r="I5" s="21"/>
      <c r="J5" s="22"/>
    </row>
    <row r="6" spans="1:10" ht="204.6" customHeight="1" x14ac:dyDescent="0.3">
      <c r="A6" s="1">
        <v>1</v>
      </c>
      <c r="B6" s="2" t="s">
        <v>9</v>
      </c>
      <c r="C6" s="17"/>
      <c r="D6" s="17"/>
      <c r="E6" s="6" t="s">
        <v>147</v>
      </c>
      <c r="F6" s="18" t="s">
        <v>138</v>
      </c>
      <c r="G6" s="5">
        <v>1</v>
      </c>
      <c r="H6" s="9"/>
      <c r="I6" s="8">
        <f>H6*G6</f>
        <v>0</v>
      </c>
      <c r="J6" s="8">
        <f>I6*1.21</f>
        <v>0</v>
      </c>
    </row>
    <row r="7" spans="1:10" ht="28.8" x14ac:dyDescent="0.3">
      <c r="A7" s="1">
        <v>2</v>
      </c>
      <c r="B7" s="2" t="s">
        <v>10</v>
      </c>
      <c r="C7" s="17"/>
      <c r="D7" s="17"/>
      <c r="E7" s="6" t="s">
        <v>11</v>
      </c>
      <c r="F7" s="18" t="s">
        <v>138</v>
      </c>
      <c r="G7" s="5">
        <v>1</v>
      </c>
      <c r="H7" s="9"/>
      <c r="I7" s="8">
        <f t="shared" ref="I7:I49" si="0">H7*G7</f>
        <v>0</v>
      </c>
      <c r="J7" s="8">
        <f t="shared" ref="J7:J49" si="1">I7*1.21</f>
        <v>0</v>
      </c>
    </row>
    <row r="8" spans="1:10" ht="28.8" x14ac:dyDescent="0.3">
      <c r="A8" s="1">
        <v>3</v>
      </c>
      <c r="B8" s="2" t="s">
        <v>12</v>
      </c>
      <c r="C8" s="17"/>
      <c r="D8" s="17"/>
      <c r="E8" s="6" t="s">
        <v>14</v>
      </c>
      <c r="F8" s="18" t="s">
        <v>138</v>
      </c>
      <c r="G8" s="5">
        <v>1</v>
      </c>
      <c r="H8" s="9"/>
      <c r="I8" s="8">
        <f t="shared" si="0"/>
        <v>0</v>
      </c>
      <c r="J8" s="8">
        <f t="shared" si="1"/>
        <v>0</v>
      </c>
    </row>
    <row r="9" spans="1:10" x14ac:dyDescent="0.3">
      <c r="A9" s="1">
        <v>4</v>
      </c>
      <c r="B9" s="2" t="s">
        <v>13</v>
      </c>
      <c r="C9" s="17"/>
      <c r="D9" s="17"/>
      <c r="E9" s="6" t="s">
        <v>15</v>
      </c>
      <c r="F9" s="18" t="s">
        <v>138</v>
      </c>
      <c r="G9" s="5">
        <v>1</v>
      </c>
      <c r="H9" s="9"/>
      <c r="I9" s="8">
        <f t="shared" si="0"/>
        <v>0</v>
      </c>
      <c r="J9" s="8">
        <f t="shared" si="1"/>
        <v>0</v>
      </c>
    </row>
    <row r="10" spans="1:10" ht="43.2" x14ac:dyDescent="0.3">
      <c r="A10" s="1">
        <v>5</v>
      </c>
      <c r="B10" s="2" t="s">
        <v>16</v>
      </c>
      <c r="C10" s="17"/>
      <c r="D10" s="17"/>
      <c r="E10" s="6" t="s">
        <v>18</v>
      </c>
      <c r="F10" s="18" t="s">
        <v>138</v>
      </c>
      <c r="G10" s="5">
        <v>1</v>
      </c>
      <c r="H10" s="9"/>
      <c r="I10" s="8">
        <f t="shared" si="0"/>
        <v>0</v>
      </c>
      <c r="J10" s="8">
        <f t="shared" si="1"/>
        <v>0</v>
      </c>
    </row>
    <row r="11" spans="1:10" ht="43.2" x14ac:dyDescent="0.3">
      <c r="A11" s="1">
        <v>6</v>
      </c>
      <c r="B11" s="2" t="s">
        <v>17</v>
      </c>
      <c r="C11" s="17"/>
      <c r="D11" s="17"/>
      <c r="E11" s="6" t="s">
        <v>19</v>
      </c>
      <c r="F11" s="18" t="s">
        <v>138</v>
      </c>
      <c r="G11" s="5">
        <v>1</v>
      </c>
      <c r="H11" s="9"/>
      <c r="I11" s="8">
        <f t="shared" si="0"/>
        <v>0</v>
      </c>
      <c r="J11" s="8">
        <f t="shared" si="1"/>
        <v>0</v>
      </c>
    </row>
    <row r="12" spans="1:10" ht="57.6" x14ac:dyDescent="0.3">
      <c r="A12" s="1">
        <v>7</v>
      </c>
      <c r="B12" s="2" t="s">
        <v>20</v>
      </c>
      <c r="C12" s="17"/>
      <c r="D12" s="17"/>
      <c r="E12" s="6" t="s">
        <v>144</v>
      </c>
      <c r="F12" s="18" t="s">
        <v>138</v>
      </c>
      <c r="G12" s="5">
        <v>18</v>
      </c>
      <c r="H12" s="9"/>
      <c r="I12" s="8">
        <f t="shared" si="0"/>
        <v>0</v>
      </c>
      <c r="J12" s="8">
        <f t="shared" si="1"/>
        <v>0</v>
      </c>
    </row>
    <row r="13" spans="1:10" ht="72" x14ac:dyDescent="0.3">
      <c r="A13" s="1">
        <v>8</v>
      </c>
      <c r="B13" s="2" t="s">
        <v>21</v>
      </c>
      <c r="C13" s="17"/>
      <c r="D13" s="17"/>
      <c r="E13" s="6" t="s">
        <v>145</v>
      </c>
      <c r="F13" s="18" t="s">
        <v>138</v>
      </c>
      <c r="G13" s="5">
        <v>18</v>
      </c>
      <c r="H13" s="9"/>
      <c r="I13" s="8">
        <f t="shared" si="0"/>
        <v>0</v>
      </c>
      <c r="J13" s="8">
        <f t="shared" si="1"/>
        <v>0</v>
      </c>
    </row>
    <row r="14" spans="1:10" ht="28.8" x14ac:dyDescent="0.3">
      <c r="A14" s="1">
        <v>9</v>
      </c>
      <c r="B14" s="2" t="s">
        <v>22</v>
      </c>
      <c r="C14" s="17"/>
      <c r="D14" s="17"/>
      <c r="E14" s="6" t="s">
        <v>110</v>
      </c>
      <c r="F14" s="18" t="s">
        <v>138</v>
      </c>
      <c r="G14" s="5">
        <v>4</v>
      </c>
      <c r="H14" s="9"/>
      <c r="I14" s="8">
        <f t="shared" si="0"/>
        <v>0</v>
      </c>
      <c r="J14" s="8">
        <f t="shared" si="1"/>
        <v>0</v>
      </c>
    </row>
    <row r="15" spans="1:10" ht="28.8" x14ac:dyDescent="0.3">
      <c r="A15" s="1">
        <v>10</v>
      </c>
      <c r="B15" s="2" t="s">
        <v>23</v>
      </c>
      <c r="C15" s="17"/>
      <c r="D15" s="17"/>
      <c r="E15" s="6" t="s">
        <v>24</v>
      </c>
      <c r="F15" s="18" t="s">
        <v>138</v>
      </c>
      <c r="G15" s="5">
        <v>1</v>
      </c>
      <c r="H15" s="9"/>
      <c r="I15" s="8">
        <f t="shared" si="0"/>
        <v>0</v>
      </c>
      <c r="J15" s="8">
        <f t="shared" si="1"/>
        <v>0</v>
      </c>
    </row>
    <row r="16" spans="1:10" ht="43.2" x14ac:dyDescent="0.3">
      <c r="A16" s="1">
        <v>11</v>
      </c>
      <c r="B16" s="2" t="s">
        <v>25</v>
      </c>
      <c r="C16" s="17"/>
      <c r="D16" s="17"/>
      <c r="E16" s="6" t="s">
        <v>28</v>
      </c>
      <c r="F16" s="18" t="s">
        <v>138</v>
      </c>
      <c r="G16" s="5">
        <v>1</v>
      </c>
      <c r="H16" s="9"/>
      <c r="I16" s="8">
        <f t="shared" si="0"/>
        <v>0</v>
      </c>
      <c r="J16" s="8">
        <f t="shared" si="1"/>
        <v>0</v>
      </c>
    </row>
    <row r="17" spans="1:10" ht="43.2" x14ac:dyDescent="0.3">
      <c r="A17" s="1">
        <v>12</v>
      </c>
      <c r="B17" s="2" t="s">
        <v>26</v>
      </c>
      <c r="C17" s="17"/>
      <c r="D17" s="17"/>
      <c r="E17" s="6" t="s">
        <v>29</v>
      </c>
      <c r="F17" s="18" t="s">
        <v>138</v>
      </c>
      <c r="G17" s="5">
        <v>18</v>
      </c>
      <c r="H17" s="9"/>
      <c r="I17" s="8">
        <f t="shared" si="0"/>
        <v>0</v>
      </c>
      <c r="J17" s="8">
        <f t="shared" si="1"/>
        <v>0</v>
      </c>
    </row>
    <row r="18" spans="1:10" ht="43.2" x14ac:dyDescent="0.3">
      <c r="A18" s="1">
        <v>13</v>
      </c>
      <c r="B18" s="2" t="s">
        <v>27</v>
      </c>
      <c r="C18" s="17"/>
      <c r="D18" s="17"/>
      <c r="E18" s="6" t="s">
        <v>114</v>
      </c>
      <c r="F18" s="18" t="s">
        <v>138</v>
      </c>
      <c r="G18" s="5">
        <v>19</v>
      </c>
      <c r="H18" s="9"/>
      <c r="I18" s="8">
        <f t="shared" si="0"/>
        <v>0</v>
      </c>
      <c r="J18" s="8">
        <f t="shared" si="1"/>
        <v>0</v>
      </c>
    </row>
    <row r="19" spans="1:10" ht="45.6" customHeight="1" x14ac:dyDescent="0.3">
      <c r="A19" s="1">
        <v>14</v>
      </c>
      <c r="B19" s="2" t="s">
        <v>30</v>
      </c>
      <c r="C19" s="17"/>
      <c r="D19" s="17"/>
      <c r="E19" s="6" t="s">
        <v>33</v>
      </c>
      <c r="F19" s="18" t="s">
        <v>138</v>
      </c>
      <c r="G19" s="5">
        <v>18</v>
      </c>
      <c r="H19" s="9"/>
      <c r="I19" s="8">
        <f t="shared" si="0"/>
        <v>0</v>
      </c>
      <c r="J19" s="8">
        <f t="shared" si="1"/>
        <v>0</v>
      </c>
    </row>
    <row r="20" spans="1:10" ht="43.2" x14ac:dyDescent="0.3">
      <c r="A20" s="1">
        <v>15</v>
      </c>
      <c r="B20" s="2" t="s">
        <v>31</v>
      </c>
      <c r="C20" s="17"/>
      <c r="D20" s="17"/>
      <c r="E20" s="6" t="s">
        <v>34</v>
      </c>
      <c r="F20" s="18" t="s">
        <v>138</v>
      </c>
      <c r="G20" s="5">
        <v>18</v>
      </c>
      <c r="H20" s="9"/>
      <c r="I20" s="8">
        <f t="shared" si="0"/>
        <v>0</v>
      </c>
      <c r="J20" s="8">
        <f t="shared" si="1"/>
        <v>0</v>
      </c>
    </row>
    <row r="21" spans="1:10" x14ac:dyDescent="0.3">
      <c r="A21" s="1">
        <v>16</v>
      </c>
      <c r="B21" s="2" t="s">
        <v>32</v>
      </c>
      <c r="C21" s="17"/>
      <c r="D21" s="17"/>
      <c r="E21" s="6" t="s">
        <v>35</v>
      </c>
      <c r="F21" s="18" t="s">
        <v>138</v>
      </c>
      <c r="G21" s="5">
        <v>1</v>
      </c>
      <c r="H21" s="9"/>
      <c r="I21" s="8">
        <f t="shared" si="0"/>
        <v>0</v>
      </c>
      <c r="J21" s="8">
        <f t="shared" si="1"/>
        <v>0</v>
      </c>
    </row>
    <row r="22" spans="1:10" ht="43.2" x14ac:dyDescent="0.3">
      <c r="A22" s="1">
        <v>17</v>
      </c>
      <c r="B22" s="2" t="s">
        <v>36</v>
      </c>
      <c r="C22" s="17"/>
      <c r="D22" s="17"/>
      <c r="E22" s="6" t="s">
        <v>128</v>
      </c>
      <c r="F22" s="18" t="s">
        <v>138</v>
      </c>
      <c r="G22" s="5">
        <v>1</v>
      </c>
      <c r="H22" s="9"/>
      <c r="I22" s="8">
        <f t="shared" si="0"/>
        <v>0</v>
      </c>
      <c r="J22" s="8">
        <f t="shared" si="1"/>
        <v>0</v>
      </c>
    </row>
    <row r="23" spans="1:10" ht="28.8" x14ac:dyDescent="0.3">
      <c r="A23" s="1">
        <v>18</v>
      </c>
      <c r="B23" s="2" t="s">
        <v>37</v>
      </c>
      <c r="C23" s="17"/>
      <c r="D23" s="17"/>
      <c r="E23" s="6" t="s">
        <v>39</v>
      </c>
      <c r="F23" s="18" t="s">
        <v>138</v>
      </c>
      <c r="G23" s="5">
        <v>19</v>
      </c>
      <c r="H23" s="9"/>
      <c r="I23" s="8">
        <f t="shared" si="0"/>
        <v>0</v>
      </c>
      <c r="J23" s="8">
        <f t="shared" si="1"/>
        <v>0</v>
      </c>
    </row>
    <row r="24" spans="1:10" ht="28.8" x14ac:dyDescent="0.3">
      <c r="A24" s="1">
        <v>19</v>
      </c>
      <c r="B24" s="2" t="s">
        <v>38</v>
      </c>
      <c r="C24" s="17"/>
      <c r="D24" s="17"/>
      <c r="E24" s="6" t="s">
        <v>117</v>
      </c>
      <c r="F24" s="18" t="s">
        <v>138</v>
      </c>
      <c r="G24" s="5">
        <v>2</v>
      </c>
      <c r="H24" s="9"/>
      <c r="I24" s="8">
        <f t="shared" si="0"/>
        <v>0</v>
      </c>
      <c r="J24" s="8">
        <f t="shared" si="1"/>
        <v>0</v>
      </c>
    </row>
    <row r="25" spans="1:10" x14ac:dyDescent="0.3">
      <c r="A25" s="1">
        <v>20</v>
      </c>
      <c r="B25" s="2" t="s">
        <v>40</v>
      </c>
      <c r="C25" s="17"/>
      <c r="D25" s="17"/>
      <c r="E25" s="6" t="s">
        <v>43</v>
      </c>
      <c r="F25" s="18" t="s">
        <v>138</v>
      </c>
      <c r="G25" s="5">
        <v>1</v>
      </c>
      <c r="H25" s="9"/>
      <c r="I25" s="8">
        <f t="shared" si="0"/>
        <v>0</v>
      </c>
      <c r="J25" s="8">
        <f t="shared" si="1"/>
        <v>0</v>
      </c>
    </row>
    <row r="26" spans="1:10" x14ac:dyDescent="0.3">
      <c r="A26" s="1">
        <v>21</v>
      </c>
      <c r="B26" s="2" t="s">
        <v>41</v>
      </c>
      <c r="C26" s="17"/>
      <c r="D26" s="17"/>
      <c r="E26" s="6" t="s">
        <v>44</v>
      </c>
      <c r="F26" s="18" t="s">
        <v>138</v>
      </c>
      <c r="G26" s="5">
        <v>1</v>
      </c>
      <c r="H26" s="9"/>
      <c r="I26" s="8">
        <f t="shared" si="0"/>
        <v>0</v>
      </c>
      <c r="J26" s="8">
        <f t="shared" si="1"/>
        <v>0</v>
      </c>
    </row>
    <row r="27" spans="1:10" x14ac:dyDescent="0.3">
      <c r="A27" s="1">
        <v>22</v>
      </c>
      <c r="B27" s="2" t="s">
        <v>42</v>
      </c>
      <c r="C27" s="17"/>
      <c r="D27" s="17"/>
      <c r="E27" s="6" t="s">
        <v>45</v>
      </c>
      <c r="F27" s="18" t="s">
        <v>138</v>
      </c>
      <c r="G27" s="5">
        <v>1</v>
      </c>
      <c r="H27" s="9"/>
      <c r="I27" s="8">
        <f t="shared" si="0"/>
        <v>0</v>
      </c>
      <c r="J27" s="8">
        <f t="shared" si="1"/>
        <v>0</v>
      </c>
    </row>
    <row r="28" spans="1:10" ht="28.8" x14ac:dyDescent="0.3">
      <c r="A28" s="1">
        <v>23</v>
      </c>
      <c r="B28" s="2" t="s">
        <v>46</v>
      </c>
      <c r="C28" s="17"/>
      <c r="D28" s="17"/>
      <c r="E28" s="6" t="s">
        <v>111</v>
      </c>
      <c r="F28" s="18" t="s">
        <v>138</v>
      </c>
      <c r="G28" s="5">
        <v>1</v>
      </c>
      <c r="H28" s="9"/>
      <c r="I28" s="8">
        <f t="shared" si="0"/>
        <v>0</v>
      </c>
      <c r="J28" s="8">
        <f t="shared" si="1"/>
        <v>0</v>
      </c>
    </row>
    <row r="29" spans="1:10" ht="57.6" x14ac:dyDescent="0.3">
      <c r="A29" s="1">
        <v>24</v>
      </c>
      <c r="B29" s="2" t="s">
        <v>47</v>
      </c>
      <c r="C29" s="17"/>
      <c r="D29" s="17"/>
      <c r="E29" s="6" t="s">
        <v>129</v>
      </c>
      <c r="F29" s="18" t="s">
        <v>138</v>
      </c>
      <c r="G29" s="5">
        <v>18</v>
      </c>
      <c r="H29" s="9"/>
      <c r="I29" s="8">
        <f t="shared" si="0"/>
        <v>0</v>
      </c>
      <c r="J29" s="8">
        <f t="shared" si="1"/>
        <v>0</v>
      </c>
    </row>
    <row r="30" spans="1:10" ht="28.8" x14ac:dyDescent="0.3">
      <c r="A30" s="1">
        <v>25</v>
      </c>
      <c r="B30" s="2" t="s">
        <v>38</v>
      </c>
      <c r="C30" s="17"/>
      <c r="D30" s="17"/>
      <c r="E30" s="6" t="s">
        <v>118</v>
      </c>
      <c r="F30" s="18" t="s">
        <v>138</v>
      </c>
      <c r="G30" s="5">
        <v>18</v>
      </c>
      <c r="H30" s="9"/>
      <c r="I30" s="8">
        <f t="shared" si="0"/>
        <v>0</v>
      </c>
      <c r="J30" s="8">
        <f t="shared" si="1"/>
        <v>0</v>
      </c>
    </row>
    <row r="31" spans="1:10" x14ac:dyDescent="0.3">
      <c r="A31" s="1">
        <v>26</v>
      </c>
      <c r="B31" s="2" t="s">
        <v>40</v>
      </c>
      <c r="C31" s="17"/>
      <c r="D31" s="17"/>
      <c r="E31" s="6" t="s">
        <v>49</v>
      </c>
      <c r="F31" s="18" t="s">
        <v>138</v>
      </c>
      <c r="G31" s="5">
        <v>18</v>
      </c>
      <c r="H31" s="9"/>
      <c r="I31" s="8">
        <f t="shared" si="0"/>
        <v>0</v>
      </c>
      <c r="J31" s="8">
        <f t="shared" si="1"/>
        <v>0</v>
      </c>
    </row>
    <row r="32" spans="1:10" ht="28.8" x14ac:dyDescent="0.3">
      <c r="A32" s="1">
        <v>27</v>
      </c>
      <c r="B32" s="2" t="s">
        <v>48</v>
      </c>
      <c r="C32" s="17"/>
      <c r="D32" s="17"/>
      <c r="E32" s="6" t="s">
        <v>111</v>
      </c>
      <c r="F32" s="18" t="s">
        <v>138</v>
      </c>
      <c r="G32" s="5">
        <v>18</v>
      </c>
      <c r="H32" s="9"/>
      <c r="I32" s="8">
        <f t="shared" si="0"/>
        <v>0</v>
      </c>
      <c r="J32" s="8">
        <f t="shared" si="1"/>
        <v>0</v>
      </c>
    </row>
    <row r="33" spans="1:10" x14ac:dyDescent="0.3">
      <c r="A33" s="1">
        <v>28</v>
      </c>
      <c r="B33" s="2" t="s">
        <v>50</v>
      </c>
      <c r="C33" s="17"/>
      <c r="D33" s="17"/>
      <c r="E33" s="6" t="s">
        <v>53</v>
      </c>
      <c r="F33" s="18" t="s">
        <v>138</v>
      </c>
      <c r="G33" s="5">
        <v>1</v>
      </c>
      <c r="H33" s="9"/>
      <c r="I33" s="8">
        <f t="shared" si="0"/>
        <v>0</v>
      </c>
      <c r="J33" s="8">
        <f t="shared" si="1"/>
        <v>0</v>
      </c>
    </row>
    <row r="34" spans="1:10" ht="43.2" x14ac:dyDescent="0.3">
      <c r="A34" s="1">
        <v>29</v>
      </c>
      <c r="B34" s="2" t="s">
        <v>51</v>
      </c>
      <c r="C34" s="17"/>
      <c r="D34" s="17"/>
      <c r="E34" s="6" t="s">
        <v>54</v>
      </c>
      <c r="F34" s="18" t="s">
        <v>138</v>
      </c>
      <c r="G34" s="5">
        <v>1</v>
      </c>
      <c r="H34" s="9"/>
      <c r="I34" s="8">
        <f t="shared" si="0"/>
        <v>0</v>
      </c>
      <c r="J34" s="8">
        <f t="shared" si="1"/>
        <v>0</v>
      </c>
    </row>
    <row r="35" spans="1:10" ht="28.8" x14ac:dyDescent="0.3">
      <c r="A35" s="1">
        <v>30</v>
      </c>
      <c r="B35" s="2" t="s">
        <v>52</v>
      </c>
      <c r="C35" s="17"/>
      <c r="D35" s="17"/>
      <c r="E35" s="6" t="s">
        <v>55</v>
      </c>
      <c r="F35" s="18" t="s">
        <v>138</v>
      </c>
      <c r="G35" s="5">
        <v>2</v>
      </c>
      <c r="H35" s="9"/>
      <c r="I35" s="8">
        <f t="shared" si="0"/>
        <v>0</v>
      </c>
      <c r="J35" s="8">
        <f t="shared" si="1"/>
        <v>0</v>
      </c>
    </row>
    <row r="36" spans="1:10" ht="28.8" x14ac:dyDescent="0.3">
      <c r="A36" s="1">
        <v>31</v>
      </c>
      <c r="B36" s="2" t="s">
        <v>56</v>
      </c>
      <c r="C36" s="17"/>
      <c r="D36" s="17"/>
      <c r="E36" s="6" t="s">
        <v>58</v>
      </c>
      <c r="F36" s="18" t="s">
        <v>138</v>
      </c>
      <c r="G36" s="5">
        <v>2</v>
      </c>
      <c r="H36" s="9"/>
      <c r="I36" s="8">
        <f t="shared" si="0"/>
        <v>0</v>
      </c>
      <c r="J36" s="8">
        <f t="shared" si="1"/>
        <v>0</v>
      </c>
    </row>
    <row r="37" spans="1:10" x14ac:dyDescent="0.3">
      <c r="A37" s="1">
        <v>32</v>
      </c>
      <c r="B37" s="2" t="s">
        <v>57</v>
      </c>
      <c r="C37" s="17"/>
      <c r="D37" s="17"/>
      <c r="E37" s="6" t="s">
        <v>59</v>
      </c>
      <c r="F37" s="18" t="s">
        <v>138</v>
      </c>
      <c r="G37" s="5">
        <v>2</v>
      </c>
      <c r="H37" s="9"/>
      <c r="I37" s="8">
        <f t="shared" si="0"/>
        <v>0</v>
      </c>
      <c r="J37" s="8">
        <f t="shared" si="1"/>
        <v>0</v>
      </c>
    </row>
    <row r="38" spans="1:10" ht="57.6" x14ac:dyDescent="0.3">
      <c r="A38" s="1">
        <v>33</v>
      </c>
      <c r="B38" s="2" t="s">
        <v>60</v>
      </c>
      <c r="C38" s="17"/>
      <c r="D38" s="17"/>
      <c r="E38" s="6" t="s">
        <v>112</v>
      </c>
      <c r="F38" s="18" t="s">
        <v>138</v>
      </c>
      <c r="G38" s="5">
        <v>1</v>
      </c>
      <c r="H38" s="9"/>
      <c r="I38" s="8">
        <f t="shared" si="0"/>
        <v>0</v>
      </c>
      <c r="J38" s="8">
        <f t="shared" si="1"/>
        <v>0</v>
      </c>
    </row>
    <row r="39" spans="1:10" ht="72" x14ac:dyDescent="0.3">
      <c r="A39" s="1">
        <v>34</v>
      </c>
      <c r="B39" s="2" t="s">
        <v>61</v>
      </c>
      <c r="C39" s="17"/>
      <c r="D39" s="17"/>
      <c r="E39" s="6" t="s">
        <v>113</v>
      </c>
      <c r="F39" s="18" t="s">
        <v>138</v>
      </c>
      <c r="G39" s="5">
        <v>1</v>
      </c>
      <c r="H39" s="9"/>
      <c r="I39" s="8">
        <f t="shared" si="0"/>
        <v>0</v>
      </c>
      <c r="J39" s="8">
        <f t="shared" si="1"/>
        <v>0</v>
      </c>
    </row>
    <row r="40" spans="1:10" x14ac:dyDescent="0.3">
      <c r="A40" s="1">
        <v>35</v>
      </c>
      <c r="B40" s="2" t="s">
        <v>50</v>
      </c>
      <c r="C40" s="17"/>
      <c r="D40" s="17"/>
      <c r="E40" s="6" t="s">
        <v>53</v>
      </c>
      <c r="F40" s="18" t="s">
        <v>138</v>
      </c>
      <c r="G40" s="5">
        <v>1</v>
      </c>
      <c r="H40" s="9"/>
      <c r="I40" s="8">
        <f t="shared" si="0"/>
        <v>0</v>
      </c>
      <c r="J40" s="8">
        <f t="shared" si="1"/>
        <v>0</v>
      </c>
    </row>
    <row r="41" spans="1:10" ht="43.2" x14ac:dyDescent="0.3">
      <c r="A41" s="1">
        <v>36</v>
      </c>
      <c r="B41" s="2" t="s">
        <v>62</v>
      </c>
      <c r="C41" s="17"/>
      <c r="D41" s="17"/>
      <c r="E41" s="6" t="s">
        <v>63</v>
      </c>
      <c r="F41" s="18" t="s">
        <v>138</v>
      </c>
      <c r="G41" s="5">
        <v>1</v>
      </c>
      <c r="H41" s="9"/>
      <c r="I41" s="8">
        <f t="shared" si="0"/>
        <v>0</v>
      </c>
      <c r="J41" s="8">
        <f t="shared" si="1"/>
        <v>0</v>
      </c>
    </row>
    <row r="42" spans="1:10" ht="69" customHeight="1" x14ac:dyDescent="0.3">
      <c r="A42" s="1">
        <v>37</v>
      </c>
      <c r="B42" s="2" t="s">
        <v>64</v>
      </c>
      <c r="C42" s="17"/>
      <c r="D42" s="17"/>
      <c r="E42" s="6" t="s">
        <v>65</v>
      </c>
      <c r="F42" s="18" t="s">
        <v>138</v>
      </c>
      <c r="G42" s="5">
        <v>1</v>
      </c>
      <c r="H42" s="9"/>
      <c r="I42" s="8">
        <f t="shared" si="0"/>
        <v>0</v>
      </c>
      <c r="J42" s="8">
        <f t="shared" si="1"/>
        <v>0</v>
      </c>
    </row>
    <row r="43" spans="1:10" x14ac:dyDescent="0.3">
      <c r="A43" s="1">
        <v>38</v>
      </c>
      <c r="B43" s="2" t="s">
        <v>66</v>
      </c>
      <c r="C43" s="17"/>
      <c r="D43" s="17"/>
      <c r="E43" s="6" t="s">
        <v>67</v>
      </c>
      <c r="F43" s="18" t="s">
        <v>138</v>
      </c>
      <c r="G43" s="5">
        <v>1</v>
      </c>
      <c r="H43" s="9"/>
      <c r="I43" s="8">
        <f t="shared" si="0"/>
        <v>0</v>
      </c>
      <c r="J43" s="8">
        <f t="shared" si="1"/>
        <v>0</v>
      </c>
    </row>
    <row r="44" spans="1:10" x14ac:dyDescent="0.3">
      <c r="A44" s="1">
        <v>39</v>
      </c>
      <c r="B44" s="2" t="s">
        <v>42</v>
      </c>
      <c r="C44" s="17"/>
      <c r="D44" s="17"/>
      <c r="E44" s="6" t="s">
        <v>45</v>
      </c>
      <c r="F44" s="18" t="s">
        <v>138</v>
      </c>
      <c r="G44" s="5">
        <v>1</v>
      </c>
      <c r="H44" s="9"/>
      <c r="I44" s="8">
        <f t="shared" si="0"/>
        <v>0</v>
      </c>
      <c r="J44" s="8">
        <f t="shared" si="1"/>
        <v>0</v>
      </c>
    </row>
    <row r="45" spans="1:10" x14ac:dyDescent="0.3">
      <c r="A45" s="1">
        <v>40</v>
      </c>
      <c r="B45" s="2" t="s">
        <v>42</v>
      </c>
      <c r="C45" s="17"/>
      <c r="D45" s="17"/>
      <c r="E45" s="6" t="s">
        <v>68</v>
      </c>
      <c r="F45" s="18" t="s">
        <v>138</v>
      </c>
      <c r="G45" s="5">
        <v>1</v>
      </c>
      <c r="H45" s="9"/>
      <c r="I45" s="8">
        <f t="shared" si="0"/>
        <v>0</v>
      </c>
      <c r="J45" s="8">
        <f t="shared" si="1"/>
        <v>0</v>
      </c>
    </row>
    <row r="46" spans="1:10" x14ac:dyDescent="0.3">
      <c r="A46" s="1">
        <v>41</v>
      </c>
      <c r="B46" s="2" t="s">
        <v>69</v>
      </c>
      <c r="C46" s="17"/>
      <c r="D46" s="17"/>
      <c r="E46" s="6" t="s">
        <v>70</v>
      </c>
      <c r="F46" s="18" t="s">
        <v>138</v>
      </c>
      <c r="G46" s="5">
        <v>1</v>
      </c>
      <c r="H46" s="9"/>
      <c r="I46" s="8">
        <f t="shared" si="0"/>
        <v>0</v>
      </c>
      <c r="J46" s="8">
        <f t="shared" si="1"/>
        <v>0</v>
      </c>
    </row>
    <row r="47" spans="1:10" x14ac:dyDescent="0.3">
      <c r="A47" s="1">
        <v>42</v>
      </c>
      <c r="B47" s="2" t="s">
        <v>42</v>
      </c>
      <c r="C47" s="17"/>
      <c r="D47" s="17"/>
      <c r="E47" s="6" t="s">
        <v>71</v>
      </c>
      <c r="F47" s="18" t="s">
        <v>138</v>
      </c>
      <c r="G47" s="5">
        <v>1</v>
      </c>
      <c r="H47" s="9"/>
      <c r="I47" s="8">
        <f t="shared" si="0"/>
        <v>0</v>
      </c>
      <c r="J47" s="8">
        <f t="shared" si="1"/>
        <v>0</v>
      </c>
    </row>
    <row r="48" spans="1:10" x14ac:dyDescent="0.3">
      <c r="A48" s="1">
        <v>43</v>
      </c>
      <c r="B48" s="2" t="s">
        <v>13</v>
      </c>
      <c r="C48" s="17"/>
      <c r="D48" s="17"/>
      <c r="E48" s="6" t="s">
        <v>15</v>
      </c>
      <c r="F48" s="18" t="s">
        <v>138</v>
      </c>
      <c r="G48" s="5">
        <v>1</v>
      </c>
      <c r="H48" s="9"/>
      <c r="I48" s="8">
        <f t="shared" si="0"/>
        <v>0</v>
      </c>
      <c r="J48" s="8">
        <f t="shared" si="1"/>
        <v>0</v>
      </c>
    </row>
    <row r="49" spans="1:10" ht="57.6" x14ac:dyDescent="0.3">
      <c r="A49" s="1">
        <v>44</v>
      </c>
      <c r="B49" s="2" t="s">
        <v>72</v>
      </c>
      <c r="C49" s="17"/>
      <c r="D49" s="17"/>
      <c r="E49" s="6" t="s">
        <v>74</v>
      </c>
      <c r="F49" s="18" t="s">
        <v>138</v>
      </c>
      <c r="G49" s="5">
        <v>1</v>
      </c>
      <c r="H49" s="9"/>
      <c r="I49" s="8">
        <f t="shared" si="0"/>
        <v>0</v>
      </c>
      <c r="J49" s="8">
        <f t="shared" si="1"/>
        <v>0</v>
      </c>
    </row>
    <row r="50" spans="1:10" ht="72" x14ac:dyDescent="0.3">
      <c r="A50" s="1">
        <v>45</v>
      </c>
      <c r="B50" s="2" t="s">
        <v>73</v>
      </c>
      <c r="C50" s="17"/>
      <c r="D50" s="17"/>
      <c r="E50" s="6" t="s">
        <v>130</v>
      </c>
      <c r="F50" s="18" t="s">
        <v>138</v>
      </c>
      <c r="G50" s="5">
        <v>1</v>
      </c>
      <c r="H50" s="9"/>
      <c r="I50" s="8">
        <f>H50*G50</f>
        <v>0</v>
      </c>
      <c r="J50" s="8">
        <f>I50*1.21</f>
        <v>0</v>
      </c>
    </row>
    <row r="51" spans="1:10" x14ac:dyDescent="0.3">
      <c r="A51" s="20" t="s">
        <v>76</v>
      </c>
      <c r="B51" s="21"/>
      <c r="C51" s="21"/>
      <c r="D51" s="21"/>
      <c r="E51" s="21"/>
      <c r="F51" s="21"/>
      <c r="G51" s="21"/>
      <c r="H51" s="21"/>
      <c r="I51" s="21"/>
      <c r="J51" s="22"/>
    </row>
    <row r="52" spans="1:10" ht="204" customHeight="1" x14ac:dyDescent="0.3">
      <c r="A52" s="1">
        <v>46</v>
      </c>
      <c r="B52" s="2" t="s">
        <v>77</v>
      </c>
      <c r="C52" s="17"/>
      <c r="D52" s="17"/>
      <c r="E52" s="6" t="s">
        <v>148</v>
      </c>
      <c r="F52" s="18" t="s">
        <v>138</v>
      </c>
      <c r="G52" s="5">
        <v>1</v>
      </c>
      <c r="H52" s="9"/>
      <c r="I52" s="8">
        <f>H52*G52</f>
        <v>0</v>
      </c>
      <c r="J52" s="8">
        <f>I52*1.21</f>
        <v>0</v>
      </c>
    </row>
    <row r="53" spans="1:10" ht="28.8" x14ac:dyDescent="0.3">
      <c r="A53" s="1">
        <v>47</v>
      </c>
      <c r="B53" s="2" t="s">
        <v>10</v>
      </c>
      <c r="C53" s="17"/>
      <c r="D53" s="17"/>
      <c r="E53" s="6" t="s">
        <v>11</v>
      </c>
      <c r="F53" s="18" t="s">
        <v>138</v>
      </c>
      <c r="G53" s="5">
        <v>1</v>
      </c>
      <c r="H53" s="9"/>
      <c r="I53" s="8">
        <f t="shared" ref="I53:I101" si="2">H53*G53</f>
        <v>0</v>
      </c>
      <c r="J53" s="8">
        <f t="shared" ref="J53:J101" si="3">I53*1.21</f>
        <v>0</v>
      </c>
    </row>
    <row r="54" spans="1:10" ht="28.8" x14ac:dyDescent="0.3">
      <c r="A54" s="1">
        <v>48</v>
      </c>
      <c r="B54" s="2" t="s">
        <v>12</v>
      </c>
      <c r="C54" s="17"/>
      <c r="D54" s="17"/>
      <c r="E54" s="6" t="s">
        <v>14</v>
      </c>
      <c r="F54" s="18" t="s">
        <v>138</v>
      </c>
      <c r="G54" s="5">
        <v>1</v>
      </c>
      <c r="H54" s="9"/>
      <c r="I54" s="8">
        <f t="shared" si="2"/>
        <v>0</v>
      </c>
      <c r="J54" s="8">
        <f t="shared" si="3"/>
        <v>0</v>
      </c>
    </row>
    <row r="55" spans="1:10" x14ac:dyDescent="0.3">
      <c r="A55" s="1">
        <v>49</v>
      </c>
      <c r="B55" s="2" t="s">
        <v>13</v>
      </c>
      <c r="C55" s="17"/>
      <c r="D55" s="17"/>
      <c r="E55" s="6" t="s">
        <v>15</v>
      </c>
      <c r="F55" s="18" t="s">
        <v>138</v>
      </c>
      <c r="G55" s="5">
        <v>1</v>
      </c>
      <c r="H55" s="9"/>
      <c r="I55" s="8">
        <f t="shared" si="2"/>
        <v>0</v>
      </c>
      <c r="J55" s="8">
        <f t="shared" si="3"/>
        <v>0</v>
      </c>
    </row>
    <row r="56" spans="1:10" ht="43.2" x14ac:dyDescent="0.3">
      <c r="A56" s="1">
        <v>50</v>
      </c>
      <c r="B56" s="2" t="s">
        <v>16</v>
      </c>
      <c r="C56" s="17"/>
      <c r="D56" s="17"/>
      <c r="E56" s="6" t="s">
        <v>18</v>
      </c>
      <c r="F56" s="18" t="s">
        <v>138</v>
      </c>
      <c r="G56" s="5">
        <v>1</v>
      </c>
      <c r="H56" s="9"/>
      <c r="I56" s="8">
        <f t="shared" si="2"/>
        <v>0</v>
      </c>
      <c r="J56" s="8">
        <f t="shared" si="3"/>
        <v>0</v>
      </c>
    </row>
    <row r="57" spans="1:10" ht="43.2" x14ac:dyDescent="0.3">
      <c r="A57" s="1">
        <v>51</v>
      </c>
      <c r="B57" s="2" t="s">
        <v>17</v>
      </c>
      <c r="C57" s="17"/>
      <c r="D57" s="17"/>
      <c r="E57" s="6" t="s">
        <v>19</v>
      </c>
      <c r="F57" s="18" t="s">
        <v>138</v>
      </c>
      <c r="G57" s="5">
        <v>1</v>
      </c>
      <c r="H57" s="9"/>
      <c r="I57" s="8">
        <f t="shared" si="2"/>
        <v>0</v>
      </c>
      <c r="J57" s="8">
        <f t="shared" si="3"/>
        <v>0</v>
      </c>
    </row>
    <row r="58" spans="1:10" ht="57.6" x14ac:dyDescent="0.3">
      <c r="A58" s="1">
        <v>52</v>
      </c>
      <c r="B58" s="2" t="s">
        <v>20</v>
      </c>
      <c r="C58" s="17"/>
      <c r="D58" s="17"/>
      <c r="E58" s="6" t="s">
        <v>144</v>
      </c>
      <c r="F58" s="18" t="s">
        <v>138</v>
      </c>
      <c r="G58" s="5">
        <v>16</v>
      </c>
      <c r="H58" s="9"/>
      <c r="I58" s="8">
        <f t="shared" si="2"/>
        <v>0</v>
      </c>
      <c r="J58" s="8">
        <f t="shared" si="3"/>
        <v>0</v>
      </c>
    </row>
    <row r="59" spans="1:10" ht="72" x14ac:dyDescent="0.3">
      <c r="A59" s="1">
        <v>53</v>
      </c>
      <c r="B59" s="2" t="s">
        <v>21</v>
      </c>
      <c r="C59" s="17"/>
      <c r="D59" s="17"/>
      <c r="E59" s="6" t="s">
        <v>145</v>
      </c>
      <c r="F59" s="18" t="s">
        <v>138</v>
      </c>
      <c r="G59" s="5">
        <v>16</v>
      </c>
      <c r="H59" s="9"/>
      <c r="I59" s="8">
        <f t="shared" si="2"/>
        <v>0</v>
      </c>
      <c r="J59" s="8">
        <f t="shared" si="3"/>
        <v>0</v>
      </c>
    </row>
    <row r="60" spans="1:10" ht="28.8" x14ac:dyDescent="0.3">
      <c r="A60" s="1">
        <v>54</v>
      </c>
      <c r="B60" s="2" t="s">
        <v>22</v>
      </c>
      <c r="C60" s="17"/>
      <c r="D60" s="17"/>
      <c r="E60" s="6" t="s">
        <v>110</v>
      </c>
      <c r="F60" s="18" t="s">
        <v>138</v>
      </c>
      <c r="G60" s="5">
        <v>4</v>
      </c>
      <c r="H60" s="9"/>
      <c r="I60" s="8">
        <f t="shared" si="2"/>
        <v>0</v>
      </c>
      <c r="J60" s="8">
        <f t="shared" si="3"/>
        <v>0</v>
      </c>
    </row>
    <row r="61" spans="1:10" ht="28.8" x14ac:dyDescent="0.3">
      <c r="A61" s="1">
        <v>55</v>
      </c>
      <c r="B61" s="2" t="s">
        <v>23</v>
      </c>
      <c r="C61" s="17"/>
      <c r="D61" s="17"/>
      <c r="E61" s="6" t="s">
        <v>24</v>
      </c>
      <c r="F61" s="18" t="s">
        <v>138</v>
      </c>
      <c r="G61" s="5">
        <v>1</v>
      </c>
      <c r="H61" s="9"/>
      <c r="I61" s="8">
        <f t="shared" si="2"/>
        <v>0</v>
      </c>
      <c r="J61" s="8">
        <f t="shared" si="3"/>
        <v>0</v>
      </c>
    </row>
    <row r="62" spans="1:10" ht="43.2" x14ac:dyDescent="0.3">
      <c r="A62" s="1">
        <v>56</v>
      </c>
      <c r="B62" s="2" t="s">
        <v>25</v>
      </c>
      <c r="C62" s="17"/>
      <c r="D62" s="17"/>
      <c r="E62" s="6" t="s">
        <v>28</v>
      </c>
      <c r="F62" s="18" t="s">
        <v>138</v>
      </c>
      <c r="G62" s="5">
        <v>1</v>
      </c>
      <c r="H62" s="9"/>
      <c r="I62" s="8">
        <f t="shared" si="2"/>
        <v>0</v>
      </c>
      <c r="J62" s="8">
        <f t="shared" si="3"/>
        <v>0</v>
      </c>
    </row>
    <row r="63" spans="1:10" ht="43.2" x14ac:dyDescent="0.3">
      <c r="A63" s="1">
        <v>57</v>
      </c>
      <c r="B63" s="2" t="s">
        <v>26</v>
      </c>
      <c r="C63" s="17"/>
      <c r="D63" s="17"/>
      <c r="E63" s="6" t="s">
        <v>29</v>
      </c>
      <c r="F63" s="18" t="s">
        <v>138</v>
      </c>
      <c r="G63" s="5">
        <v>16</v>
      </c>
      <c r="H63" s="9"/>
      <c r="I63" s="8">
        <f t="shared" si="2"/>
        <v>0</v>
      </c>
      <c r="J63" s="8">
        <f t="shared" si="3"/>
        <v>0</v>
      </c>
    </row>
    <row r="64" spans="1:10" ht="43.2" x14ac:dyDescent="0.3">
      <c r="A64" s="1">
        <v>58</v>
      </c>
      <c r="B64" s="2" t="s">
        <v>27</v>
      </c>
      <c r="C64" s="17"/>
      <c r="D64" s="17"/>
      <c r="E64" s="6" t="s">
        <v>114</v>
      </c>
      <c r="F64" s="18" t="s">
        <v>138</v>
      </c>
      <c r="G64" s="5">
        <v>17</v>
      </c>
      <c r="H64" s="9"/>
      <c r="I64" s="8">
        <f t="shared" si="2"/>
        <v>0</v>
      </c>
      <c r="J64" s="8">
        <f t="shared" si="3"/>
        <v>0</v>
      </c>
    </row>
    <row r="65" spans="1:10" ht="42.6" customHeight="1" x14ac:dyDescent="0.3">
      <c r="A65" s="1">
        <v>59</v>
      </c>
      <c r="B65" s="2" t="s">
        <v>30</v>
      </c>
      <c r="C65" s="17"/>
      <c r="D65" s="17"/>
      <c r="E65" s="6" t="s">
        <v>33</v>
      </c>
      <c r="F65" s="18" t="s">
        <v>138</v>
      </c>
      <c r="G65" s="5">
        <v>17</v>
      </c>
      <c r="H65" s="9"/>
      <c r="I65" s="8">
        <f t="shared" si="2"/>
        <v>0</v>
      </c>
      <c r="J65" s="8">
        <f t="shared" si="3"/>
        <v>0</v>
      </c>
    </row>
    <row r="66" spans="1:10" ht="43.2" x14ac:dyDescent="0.3">
      <c r="A66" s="1">
        <v>60</v>
      </c>
      <c r="B66" s="2" t="s">
        <v>31</v>
      </c>
      <c r="C66" s="17"/>
      <c r="D66" s="17"/>
      <c r="E66" s="6" t="s">
        <v>34</v>
      </c>
      <c r="F66" s="18" t="s">
        <v>138</v>
      </c>
      <c r="G66" s="5">
        <v>16</v>
      </c>
      <c r="H66" s="9"/>
      <c r="I66" s="8">
        <f t="shared" si="2"/>
        <v>0</v>
      </c>
      <c r="J66" s="8">
        <f t="shared" si="3"/>
        <v>0</v>
      </c>
    </row>
    <row r="67" spans="1:10" x14ac:dyDescent="0.3">
      <c r="A67" s="1">
        <v>61</v>
      </c>
      <c r="B67" s="2" t="s">
        <v>32</v>
      </c>
      <c r="C67" s="17"/>
      <c r="D67" s="17"/>
      <c r="E67" s="6" t="s">
        <v>35</v>
      </c>
      <c r="F67" s="18" t="s">
        <v>138</v>
      </c>
      <c r="G67" s="5">
        <v>1</v>
      </c>
      <c r="H67" s="9"/>
      <c r="I67" s="8">
        <f t="shared" si="2"/>
        <v>0</v>
      </c>
      <c r="J67" s="8">
        <f t="shared" si="3"/>
        <v>0</v>
      </c>
    </row>
    <row r="68" spans="1:10" ht="43.2" x14ac:dyDescent="0.3">
      <c r="A68" s="1">
        <v>62</v>
      </c>
      <c r="B68" s="2" t="s">
        <v>36</v>
      </c>
      <c r="C68" s="17"/>
      <c r="D68" s="17"/>
      <c r="E68" s="6" t="s">
        <v>131</v>
      </c>
      <c r="F68" s="18" t="s">
        <v>138</v>
      </c>
      <c r="G68" s="5">
        <v>1</v>
      </c>
      <c r="H68" s="9"/>
      <c r="I68" s="8">
        <f t="shared" si="2"/>
        <v>0</v>
      </c>
      <c r="J68" s="8">
        <f t="shared" si="3"/>
        <v>0</v>
      </c>
    </row>
    <row r="69" spans="1:10" ht="28.8" x14ac:dyDescent="0.3">
      <c r="A69" s="1">
        <v>63</v>
      </c>
      <c r="B69" s="2" t="s">
        <v>37</v>
      </c>
      <c r="C69" s="17"/>
      <c r="D69" s="17"/>
      <c r="E69" s="6" t="s">
        <v>39</v>
      </c>
      <c r="F69" s="18" t="s">
        <v>138</v>
      </c>
      <c r="G69" s="5">
        <v>17</v>
      </c>
      <c r="H69" s="9"/>
      <c r="I69" s="8">
        <f t="shared" si="2"/>
        <v>0</v>
      </c>
      <c r="J69" s="8">
        <f t="shared" si="3"/>
        <v>0</v>
      </c>
    </row>
    <row r="70" spans="1:10" ht="28.8" x14ac:dyDescent="0.3">
      <c r="A70" s="1">
        <v>64</v>
      </c>
      <c r="B70" s="2" t="s">
        <v>38</v>
      </c>
      <c r="C70" s="17"/>
      <c r="D70" s="17"/>
      <c r="E70" s="6" t="s">
        <v>119</v>
      </c>
      <c r="F70" s="18" t="s">
        <v>138</v>
      </c>
      <c r="G70" s="5">
        <v>2</v>
      </c>
      <c r="H70" s="9"/>
      <c r="I70" s="8">
        <f t="shared" si="2"/>
        <v>0</v>
      </c>
      <c r="J70" s="8">
        <f t="shared" si="3"/>
        <v>0</v>
      </c>
    </row>
    <row r="71" spans="1:10" x14ac:dyDescent="0.3">
      <c r="A71" s="1">
        <v>65</v>
      </c>
      <c r="B71" s="2" t="s">
        <v>40</v>
      </c>
      <c r="C71" s="17"/>
      <c r="D71" s="17"/>
      <c r="E71" s="6" t="s">
        <v>43</v>
      </c>
      <c r="F71" s="18" t="s">
        <v>138</v>
      </c>
      <c r="G71" s="5">
        <v>1</v>
      </c>
      <c r="H71" s="9"/>
      <c r="I71" s="8">
        <f t="shared" si="2"/>
        <v>0</v>
      </c>
      <c r="J71" s="8">
        <f t="shared" si="3"/>
        <v>0</v>
      </c>
    </row>
    <row r="72" spans="1:10" x14ac:dyDescent="0.3">
      <c r="A72" s="1">
        <v>66</v>
      </c>
      <c r="B72" s="2" t="s">
        <v>41</v>
      </c>
      <c r="C72" s="17"/>
      <c r="D72" s="17"/>
      <c r="E72" s="6" t="s">
        <v>44</v>
      </c>
      <c r="F72" s="18" t="s">
        <v>138</v>
      </c>
      <c r="G72" s="5">
        <v>1</v>
      </c>
      <c r="H72" s="9"/>
      <c r="I72" s="8">
        <f t="shared" si="2"/>
        <v>0</v>
      </c>
      <c r="J72" s="8">
        <f t="shared" si="3"/>
        <v>0</v>
      </c>
    </row>
    <row r="73" spans="1:10" x14ac:dyDescent="0.3">
      <c r="A73" s="1">
        <v>67</v>
      </c>
      <c r="B73" s="2" t="s">
        <v>42</v>
      </c>
      <c r="C73" s="17"/>
      <c r="D73" s="17"/>
      <c r="E73" s="6" t="s">
        <v>45</v>
      </c>
      <c r="F73" s="18" t="s">
        <v>138</v>
      </c>
      <c r="G73" s="5">
        <v>1</v>
      </c>
      <c r="H73" s="9"/>
      <c r="I73" s="8">
        <f t="shared" si="2"/>
        <v>0</v>
      </c>
      <c r="J73" s="8">
        <f t="shared" si="3"/>
        <v>0</v>
      </c>
    </row>
    <row r="74" spans="1:10" ht="28.8" x14ac:dyDescent="0.3">
      <c r="A74" s="1">
        <v>68</v>
      </c>
      <c r="B74" s="2" t="s">
        <v>46</v>
      </c>
      <c r="C74" s="17"/>
      <c r="D74" s="17"/>
      <c r="E74" s="6" t="s">
        <v>111</v>
      </c>
      <c r="F74" s="18" t="s">
        <v>138</v>
      </c>
      <c r="G74" s="5">
        <v>1</v>
      </c>
      <c r="H74" s="9"/>
      <c r="I74" s="8">
        <f t="shared" si="2"/>
        <v>0</v>
      </c>
      <c r="J74" s="8">
        <f t="shared" si="3"/>
        <v>0</v>
      </c>
    </row>
    <row r="75" spans="1:10" ht="57.6" x14ac:dyDescent="0.3">
      <c r="A75" s="1">
        <v>69</v>
      </c>
      <c r="B75" s="2" t="s">
        <v>47</v>
      </c>
      <c r="C75" s="17"/>
      <c r="D75" s="17"/>
      <c r="E75" s="6" t="s">
        <v>129</v>
      </c>
      <c r="F75" s="18" t="s">
        <v>138</v>
      </c>
      <c r="G75" s="5">
        <v>16</v>
      </c>
      <c r="H75" s="9"/>
      <c r="I75" s="8">
        <f t="shared" si="2"/>
        <v>0</v>
      </c>
      <c r="J75" s="8">
        <f t="shared" si="3"/>
        <v>0</v>
      </c>
    </row>
    <row r="76" spans="1:10" ht="28.8" x14ac:dyDescent="0.3">
      <c r="A76" s="1">
        <v>70</v>
      </c>
      <c r="B76" s="2" t="s">
        <v>38</v>
      </c>
      <c r="C76" s="17"/>
      <c r="D76" s="17"/>
      <c r="E76" s="6" t="s">
        <v>120</v>
      </c>
      <c r="F76" s="18" t="s">
        <v>138</v>
      </c>
      <c r="G76" s="5">
        <v>16</v>
      </c>
      <c r="H76" s="9"/>
      <c r="I76" s="8">
        <f t="shared" si="2"/>
        <v>0</v>
      </c>
      <c r="J76" s="8">
        <f t="shared" si="3"/>
        <v>0</v>
      </c>
    </row>
    <row r="77" spans="1:10" x14ac:dyDescent="0.3">
      <c r="A77" s="1">
        <v>71</v>
      </c>
      <c r="B77" s="2" t="s">
        <v>40</v>
      </c>
      <c r="C77" s="17"/>
      <c r="D77" s="17"/>
      <c r="E77" s="6" t="s">
        <v>49</v>
      </c>
      <c r="F77" s="18" t="s">
        <v>138</v>
      </c>
      <c r="G77" s="5">
        <v>16</v>
      </c>
      <c r="H77" s="9"/>
      <c r="I77" s="8">
        <f t="shared" si="2"/>
        <v>0</v>
      </c>
      <c r="J77" s="8">
        <f t="shared" si="3"/>
        <v>0</v>
      </c>
    </row>
    <row r="78" spans="1:10" ht="28.8" x14ac:dyDescent="0.3">
      <c r="A78" s="1">
        <v>72</v>
      </c>
      <c r="B78" s="2" t="s">
        <v>48</v>
      </c>
      <c r="C78" s="17"/>
      <c r="D78" s="17"/>
      <c r="E78" s="6" t="s">
        <v>111</v>
      </c>
      <c r="F78" s="18" t="s">
        <v>138</v>
      </c>
      <c r="G78" s="5">
        <v>16</v>
      </c>
      <c r="H78" s="9"/>
      <c r="I78" s="8">
        <f t="shared" si="2"/>
        <v>0</v>
      </c>
      <c r="J78" s="8">
        <f t="shared" si="3"/>
        <v>0</v>
      </c>
    </row>
    <row r="79" spans="1:10" x14ac:dyDescent="0.3">
      <c r="A79" s="1">
        <v>73</v>
      </c>
      <c r="B79" s="2" t="s">
        <v>50</v>
      </c>
      <c r="C79" s="17"/>
      <c r="D79" s="17"/>
      <c r="E79" s="6" t="s">
        <v>53</v>
      </c>
      <c r="F79" s="18" t="s">
        <v>138</v>
      </c>
      <c r="G79" s="5">
        <v>1</v>
      </c>
      <c r="H79" s="9"/>
      <c r="I79" s="8">
        <f t="shared" si="2"/>
        <v>0</v>
      </c>
      <c r="J79" s="8">
        <f t="shared" si="3"/>
        <v>0</v>
      </c>
    </row>
    <row r="80" spans="1:10" ht="43.2" x14ac:dyDescent="0.3">
      <c r="A80" s="1">
        <v>74</v>
      </c>
      <c r="B80" s="2" t="s">
        <v>51</v>
      </c>
      <c r="C80" s="17"/>
      <c r="D80" s="17"/>
      <c r="E80" s="6" t="s">
        <v>54</v>
      </c>
      <c r="F80" s="18" t="s">
        <v>138</v>
      </c>
      <c r="G80" s="5">
        <v>1</v>
      </c>
      <c r="H80" s="9"/>
      <c r="I80" s="8">
        <f t="shared" si="2"/>
        <v>0</v>
      </c>
      <c r="J80" s="8">
        <f t="shared" si="3"/>
        <v>0</v>
      </c>
    </row>
    <row r="81" spans="1:10" ht="28.8" x14ac:dyDescent="0.3">
      <c r="A81" s="1">
        <v>75</v>
      </c>
      <c r="B81" s="2" t="s">
        <v>52</v>
      </c>
      <c r="C81" s="17"/>
      <c r="D81" s="17"/>
      <c r="E81" s="6" t="s">
        <v>55</v>
      </c>
      <c r="F81" s="18" t="s">
        <v>138</v>
      </c>
      <c r="G81" s="5">
        <v>2</v>
      </c>
      <c r="H81" s="9"/>
      <c r="I81" s="8">
        <f t="shared" si="2"/>
        <v>0</v>
      </c>
      <c r="J81" s="8">
        <f t="shared" si="3"/>
        <v>0</v>
      </c>
    </row>
    <row r="82" spans="1:10" ht="28.8" x14ac:dyDescent="0.3">
      <c r="A82" s="1">
        <v>76</v>
      </c>
      <c r="B82" s="2" t="s">
        <v>56</v>
      </c>
      <c r="C82" s="17"/>
      <c r="D82" s="17"/>
      <c r="E82" s="6" t="s">
        <v>58</v>
      </c>
      <c r="F82" s="18" t="s">
        <v>138</v>
      </c>
      <c r="G82" s="5">
        <v>2</v>
      </c>
      <c r="H82" s="9"/>
      <c r="I82" s="8">
        <f t="shared" si="2"/>
        <v>0</v>
      </c>
      <c r="J82" s="8">
        <f t="shared" si="3"/>
        <v>0</v>
      </c>
    </row>
    <row r="83" spans="1:10" x14ac:dyDescent="0.3">
      <c r="A83" s="1">
        <v>77</v>
      </c>
      <c r="B83" s="2" t="s">
        <v>57</v>
      </c>
      <c r="C83" s="17"/>
      <c r="D83" s="17"/>
      <c r="E83" s="6" t="s">
        <v>59</v>
      </c>
      <c r="F83" s="18" t="s">
        <v>138</v>
      </c>
      <c r="G83" s="5">
        <v>2</v>
      </c>
      <c r="H83" s="9"/>
      <c r="I83" s="8">
        <f t="shared" si="2"/>
        <v>0</v>
      </c>
      <c r="J83" s="8">
        <f t="shared" si="3"/>
        <v>0</v>
      </c>
    </row>
    <row r="84" spans="1:10" ht="43.2" x14ac:dyDescent="0.3">
      <c r="A84" s="1">
        <v>78</v>
      </c>
      <c r="B84" s="2" t="s">
        <v>78</v>
      </c>
      <c r="C84" s="17"/>
      <c r="D84" s="17"/>
      <c r="E84" s="6" t="s">
        <v>83</v>
      </c>
      <c r="F84" s="18" t="s">
        <v>138</v>
      </c>
      <c r="G84" s="5">
        <v>1</v>
      </c>
      <c r="H84" s="9"/>
      <c r="I84" s="8">
        <f t="shared" si="2"/>
        <v>0</v>
      </c>
      <c r="J84" s="8">
        <f t="shared" si="3"/>
        <v>0</v>
      </c>
    </row>
    <row r="85" spans="1:10" ht="28.8" x14ac:dyDescent="0.3">
      <c r="A85" s="1">
        <v>79</v>
      </c>
      <c r="B85" s="2" t="s">
        <v>79</v>
      </c>
      <c r="C85" s="17"/>
      <c r="D85" s="17"/>
      <c r="E85" s="6" t="s">
        <v>84</v>
      </c>
      <c r="F85" s="18" t="s">
        <v>138</v>
      </c>
      <c r="G85" s="5">
        <v>1</v>
      </c>
      <c r="H85" s="9"/>
      <c r="I85" s="8">
        <f t="shared" si="2"/>
        <v>0</v>
      </c>
      <c r="J85" s="8">
        <f t="shared" si="3"/>
        <v>0</v>
      </c>
    </row>
    <row r="86" spans="1:10" x14ac:dyDescent="0.3">
      <c r="A86" s="1">
        <v>80</v>
      </c>
      <c r="B86" s="2" t="s">
        <v>56</v>
      </c>
      <c r="C86" s="17"/>
      <c r="D86" s="17"/>
      <c r="E86" s="6" t="s">
        <v>80</v>
      </c>
      <c r="F86" s="18" t="s">
        <v>138</v>
      </c>
      <c r="G86" s="5">
        <v>1</v>
      </c>
      <c r="H86" s="9"/>
      <c r="I86" s="8">
        <f t="shared" si="2"/>
        <v>0</v>
      </c>
      <c r="J86" s="8">
        <f t="shared" si="3"/>
        <v>0</v>
      </c>
    </row>
    <row r="87" spans="1:10" ht="28.8" x14ac:dyDescent="0.3">
      <c r="A87" s="1">
        <v>81</v>
      </c>
      <c r="B87" s="2" t="s">
        <v>81</v>
      </c>
      <c r="C87" s="17"/>
      <c r="D87" s="17"/>
      <c r="E87" s="6" t="s">
        <v>85</v>
      </c>
      <c r="F87" s="18" t="s">
        <v>138</v>
      </c>
      <c r="G87" s="5">
        <v>1</v>
      </c>
      <c r="H87" s="9"/>
      <c r="I87" s="8">
        <f t="shared" si="2"/>
        <v>0</v>
      </c>
      <c r="J87" s="8">
        <f t="shared" si="3"/>
        <v>0</v>
      </c>
    </row>
    <row r="88" spans="1:10" ht="72" x14ac:dyDescent="0.3">
      <c r="A88" s="1">
        <v>82</v>
      </c>
      <c r="B88" s="2" t="s">
        <v>82</v>
      </c>
      <c r="C88" s="17"/>
      <c r="D88" s="17"/>
      <c r="E88" s="6" t="s">
        <v>146</v>
      </c>
      <c r="F88" s="18" t="s">
        <v>138</v>
      </c>
      <c r="G88" s="5">
        <v>1</v>
      </c>
      <c r="H88" s="9"/>
      <c r="I88" s="8">
        <f t="shared" si="2"/>
        <v>0</v>
      </c>
      <c r="J88" s="8">
        <f t="shared" si="3"/>
        <v>0</v>
      </c>
    </row>
    <row r="89" spans="1:10" ht="57.6" x14ac:dyDescent="0.3">
      <c r="A89" s="1">
        <v>83</v>
      </c>
      <c r="B89" s="2" t="s">
        <v>60</v>
      </c>
      <c r="C89" s="17"/>
      <c r="D89" s="17"/>
      <c r="E89" s="6" t="s">
        <v>112</v>
      </c>
      <c r="F89" s="18" t="s">
        <v>138</v>
      </c>
      <c r="G89" s="5">
        <v>1</v>
      </c>
      <c r="H89" s="9"/>
      <c r="I89" s="8">
        <f t="shared" si="2"/>
        <v>0</v>
      </c>
      <c r="J89" s="8">
        <f t="shared" si="3"/>
        <v>0</v>
      </c>
    </row>
    <row r="90" spans="1:10" ht="72" x14ac:dyDescent="0.3">
      <c r="A90" s="1">
        <v>84</v>
      </c>
      <c r="B90" s="2" t="s">
        <v>61</v>
      </c>
      <c r="C90" s="17"/>
      <c r="D90" s="17"/>
      <c r="E90" s="6" t="s">
        <v>115</v>
      </c>
      <c r="F90" s="18" t="s">
        <v>138</v>
      </c>
      <c r="G90" s="5">
        <v>1</v>
      </c>
      <c r="H90" s="9"/>
      <c r="I90" s="8">
        <f t="shared" si="2"/>
        <v>0</v>
      </c>
      <c r="J90" s="8">
        <f t="shared" si="3"/>
        <v>0</v>
      </c>
    </row>
    <row r="91" spans="1:10" x14ac:dyDescent="0.3">
      <c r="A91" s="1">
        <v>85</v>
      </c>
      <c r="B91" s="2" t="s">
        <v>50</v>
      </c>
      <c r="C91" s="17"/>
      <c r="D91" s="17"/>
      <c r="E91" s="6" t="s">
        <v>53</v>
      </c>
      <c r="F91" s="18" t="s">
        <v>138</v>
      </c>
      <c r="G91" s="5">
        <v>1</v>
      </c>
      <c r="H91" s="9"/>
      <c r="I91" s="8">
        <f t="shared" si="2"/>
        <v>0</v>
      </c>
      <c r="J91" s="8">
        <f t="shared" si="3"/>
        <v>0</v>
      </c>
    </row>
    <row r="92" spans="1:10" ht="43.2" x14ac:dyDescent="0.3">
      <c r="A92" s="1">
        <v>86</v>
      </c>
      <c r="B92" s="2" t="s">
        <v>62</v>
      </c>
      <c r="C92" s="17"/>
      <c r="D92" s="17"/>
      <c r="E92" s="6" t="s">
        <v>132</v>
      </c>
      <c r="F92" s="18" t="s">
        <v>138</v>
      </c>
      <c r="G92" s="5">
        <v>1</v>
      </c>
      <c r="H92" s="9"/>
      <c r="I92" s="8">
        <f t="shared" si="2"/>
        <v>0</v>
      </c>
      <c r="J92" s="8">
        <f t="shared" si="3"/>
        <v>0</v>
      </c>
    </row>
    <row r="93" spans="1:10" ht="76.2" customHeight="1" x14ac:dyDescent="0.3">
      <c r="A93" s="1">
        <v>87</v>
      </c>
      <c r="B93" s="2" t="s">
        <v>64</v>
      </c>
      <c r="C93" s="17"/>
      <c r="D93" s="17"/>
      <c r="E93" s="6" t="s">
        <v>65</v>
      </c>
      <c r="F93" s="18" t="s">
        <v>138</v>
      </c>
      <c r="G93" s="5">
        <v>1</v>
      </c>
      <c r="H93" s="9"/>
      <c r="I93" s="8">
        <f t="shared" si="2"/>
        <v>0</v>
      </c>
      <c r="J93" s="8">
        <f t="shared" si="3"/>
        <v>0</v>
      </c>
    </row>
    <row r="94" spans="1:10" x14ac:dyDescent="0.3">
      <c r="A94" s="1">
        <v>88</v>
      </c>
      <c r="B94" s="2" t="s">
        <v>66</v>
      </c>
      <c r="C94" s="17"/>
      <c r="D94" s="17"/>
      <c r="E94" s="6" t="s">
        <v>67</v>
      </c>
      <c r="F94" s="18" t="s">
        <v>138</v>
      </c>
      <c r="G94" s="5">
        <v>1</v>
      </c>
      <c r="H94" s="9"/>
      <c r="I94" s="8">
        <f t="shared" si="2"/>
        <v>0</v>
      </c>
      <c r="J94" s="8">
        <f t="shared" si="3"/>
        <v>0</v>
      </c>
    </row>
    <row r="95" spans="1:10" x14ac:dyDescent="0.3">
      <c r="A95" s="1">
        <v>89</v>
      </c>
      <c r="B95" s="2" t="s">
        <v>42</v>
      </c>
      <c r="C95" s="17"/>
      <c r="D95" s="17"/>
      <c r="E95" s="6" t="s">
        <v>45</v>
      </c>
      <c r="F95" s="18" t="s">
        <v>138</v>
      </c>
      <c r="G95" s="5">
        <v>1</v>
      </c>
      <c r="H95" s="9"/>
      <c r="I95" s="8">
        <f t="shared" si="2"/>
        <v>0</v>
      </c>
      <c r="J95" s="8">
        <f t="shared" si="3"/>
        <v>0</v>
      </c>
    </row>
    <row r="96" spans="1:10" x14ac:dyDescent="0.3">
      <c r="A96" s="1">
        <v>90</v>
      </c>
      <c r="B96" s="2" t="s">
        <v>42</v>
      </c>
      <c r="C96" s="17"/>
      <c r="D96" s="17"/>
      <c r="E96" s="6" t="s">
        <v>68</v>
      </c>
      <c r="F96" s="18" t="s">
        <v>138</v>
      </c>
      <c r="G96" s="5">
        <v>1</v>
      </c>
      <c r="H96" s="9"/>
      <c r="I96" s="8">
        <f t="shared" si="2"/>
        <v>0</v>
      </c>
      <c r="J96" s="8">
        <f t="shared" si="3"/>
        <v>0</v>
      </c>
    </row>
    <row r="97" spans="1:10" x14ac:dyDescent="0.3">
      <c r="A97" s="1">
        <v>91</v>
      </c>
      <c r="B97" s="2" t="s">
        <v>69</v>
      </c>
      <c r="C97" s="17"/>
      <c r="D97" s="17"/>
      <c r="E97" s="6" t="s">
        <v>70</v>
      </c>
      <c r="F97" s="18" t="s">
        <v>138</v>
      </c>
      <c r="G97" s="5">
        <v>1</v>
      </c>
      <c r="H97" s="9"/>
      <c r="I97" s="8">
        <f t="shared" si="2"/>
        <v>0</v>
      </c>
      <c r="J97" s="8">
        <f t="shared" si="3"/>
        <v>0</v>
      </c>
    </row>
    <row r="98" spans="1:10" x14ac:dyDescent="0.3">
      <c r="A98" s="1">
        <v>92</v>
      </c>
      <c r="B98" s="2" t="s">
        <v>42</v>
      </c>
      <c r="C98" s="17"/>
      <c r="D98" s="17"/>
      <c r="E98" s="6" t="s">
        <v>71</v>
      </c>
      <c r="F98" s="18" t="s">
        <v>138</v>
      </c>
      <c r="G98" s="5">
        <v>1</v>
      </c>
      <c r="H98" s="9"/>
      <c r="I98" s="8">
        <f t="shared" si="2"/>
        <v>0</v>
      </c>
      <c r="J98" s="8">
        <f t="shared" si="3"/>
        <v>0</v>
      </c>
    </row>
    <row r="99" spans="1:10" x14ac:dyDescent="0.3">
      <c r="A99" s="1">
        <v>93</v>
      </c>
      <c r="B99" s="2" t="s">
        <v>13</v>
      </c>
      <c r="C99" s="17"/>
      <c r="D99" s="17"/>
      <c r="E99" s="6" t="s">
        <v>15</v>
      </c>
      <c r="F99" s="18" t="s">
        <v>138</v>
      </c>
      <c r="G99" s="5">
        <v>1</v>
      </c>
      <c r="H99" s="9"/>
      <c r="I99" s="8">
        <f t="shared" si="2"/>
        <v>0</v>
      </c>
      <c r="J99" s="8">
        <f t="shared" si="3"/>
        <v>0</v>
      </c>
    </row>
    <row r="100" spans="1:10" ht="57.6" x14ac:dyDescent="0.3">
      <c r="A100" s="1">
        <v>94</v>
      </c>
      <c r="B100" s="2" t="s">
        <v>72</v>
      </c>
      <c r="C100" s="17"/>
      <c r="D100" s="17"/>
      <c r="E100" s="6" t="s">
        <v>74</v>
      </c>
      <c r="F100" s="18" t="s">
        <v>138</v>
      </c>
      <c r="G100" s="5">
        <v>1</v>
      </c>
      <c r="H100" s="9"/>
      <c r="I100" s="8">
        <f t="shared" si="2"/>
        <v>0</v>
      </c>
      <c r="J100" s="8">
        <f t="shared" si="3"/>
        <v>0</v>
      </c>
    </row>
    <row r="101" spans="1:10" ht="72" x14ac:dyDescent="0.3">
      <c r="A101" s="1">
        <v>95</v>
      </c>
      <c r="B101" s="2" t="s">
        <v>73</v>
      </c>
      <c r="C101" s="17"/>
      <c r="D101" s="17"/>
      <c r="E101" s="6" t="s">
        <v>75</v>
      </c>
      <c r="F101" s="18" t="s">
        <v>138</v>
      </c>
      <c r="G101" s="5">
        <v>1</v>
      </c>
      <c r="H101" s="9"/>
      <c r="I101" s="8">
        <f t="shared" si="2"/>
        <v>0</v>
      </c>
      <c r="J101" s="8">
        <f t="shared" si="3"/>
        <v>0</v>
      </c>
    </row>
    <row r="102" spans="1:10" x14ac:dyDescent="0.3">
      <c r="A102" s="20" t="s">
        <v>86</v>
      </c>
      <c r="B102" s="21"/>
      <c r="C102" s="21"/>
      <c r="D102" s="21"/>
      <c r="E102" s="21"/>
      <c r="F102" s="21"/>
      <c r="G102" s="21"/>
      <c r="H102" s="21"/>
      <c r="I102" s="21"/>
      <c r="J102" s="22"/>
    </row>
    <row r="103" spans="1:10" ht="207" customHeight="1" x14ac:dyDescent="0.3">
      <c r="A103" s="1">
        <v>96</v>
      </c>
      <c r="B103" s="2" t="s">
        <v>77</v>
      </c>
      <c r="C103" s="17"/>
      <c r="D103" s="17"/>
      <c r="E103" s="6" t="s">
        <v>147</v>
      </c>
      <c r="F103" s="18" t="s">
        <v>138</v>
      </c>
      <c r="G103" s="5">
        <v>1</v>
      </c>
      <c r="H103" s="9"/>
      <c r="I103" s="8">
        <f>H103*G103</f>
        <v>0</v>
      </c>
      <c r="J103" s="8">
        <f>I103*1.21</f>
        <v>0</v>
      </c>
    </row>
    <row r="104" spans="1:10" ht="28.8" x14ac:dyDescent="0.3">
      <c r="A104" s="1">
        <v>97</v>
      </c>
      <c r="B104" s="2" t="s">
        <v>87</v>
      </c>
      <c r="C104" s="17"/>
      <c r="D104" s="17"/>
      <c r="E104" s="6" t="s">
        <v>11</v>
      </c>
      <c r="F104" s="18" t="s">
        <v>138</v>
      </c>
      <c r="G104" s="5">
        <v>1</v>
      </c>
      <c r="H104" s="9"/>
      <c r="I104" s="8">
        <f t="shared" ref="I104:I137" si="4">H104*G104</f>
        <v>0</v>
      </c>
      <c r="J104" s="8">
        <f t="shared" ref="J104:J137" si="5">I104*1.21</f>
        <v>0</v>
      </c>
    </row>
    <row r="105" spans="1:10" x14ac:dyDescent="0.3">
      <c r="A105" s="1">
        <v>98</v>
      </c>
      <c r="B105" s="2" t="s">
        <v>88</v>
      </c>
      <c r="C105" s="17"/>
      <c r="D105" s="17"/>
      <c r="E105" s="6" t="s">
        <v>89</v>
      </c>
      <c r="F105" s="18" t="s">
        <v>138</v>
      </c>
      <c r="G105" s="5">
        <v>1</v>
      </c>
      <c r="H105" s="9"/>
      <c r="I105" s="8">
        <f t="shared" si="4"/>
        <v>0</v>
      </c>
      <c r="J105" s="8">
        <f t="shared" si="5"/>
        <v>0</v>
      </c>
    </row>
    <row r="106" spans="1:10" ht="28.8" x14ac:dyDescent="0.3">
      <c r="A106" s="1">
        <v>99</v>
      </c>
      <c r="B106" s="2" t="s">
        <v>12</v>
      </c>
      <c r="C106" s="17"/>
      <c r="D106" s="17"/>
      <c r="E106" s="6" t="s">
        <v>14</v>
      </c>
      <c r="F106" s="18" t="s">
        <v>138</v>
      </c>
      <c r="G106" s="5">
        <v>1</v>
      </c>
      <c r="H106" s="9"/>
      <c r="I106" s="8">
        <f t="shared" si="4"/>
        <v>0</v>
      </c>
      <c r="J106" s="8">
        <f t="shared" si="5"/>
        <v>0</v>
      </c>
    </row>
    <row r="107" spans="1:10" x14ac:dyDescent="0.3">
      <c r="A107" s="1">
        <v>100</v>
      </c>
      <c r="B107" s="2" t="s">
        <v>13</v>
      </c>
      <c r="C107" s="17"/>
      <c r="D107" s="17"/>
      <c r="E107" s="6" t="s">
        <v>15</v>
      </c>
      <c r="F107" s="18" t="s">
        <v>138</v>
      </c>
      <c r="G107" s="5">
        <v>1</v>
      </c>
      <c r="H107" s="9"/>
      <c r="I107" s="8">
        <f t="shared" si="4"/>
        <v>0</v>
      </c>
      <c r="J107" s="8">
        <f t="shared" si="5"/>
        <v>0</v>
      </c>
    </row>
    <row r="108" spans="1:10" ht="43.2" x14ac:dyDescent="0.3">
      <c r="A108" s="1">
        <v>101</v>
      </c>
      <c r="B108" s="2" t="s">
        <v>16</v>
      </c>
      <c r="C108" s="17"/>
      <c r="D108" s="17"/>
      <c r="E108" s="6" t="s">
        <v>18</v>
      </c>
      <c r="F108" s="18" t="s">
        <v>138</v>
      </c>
      <c r="G108" s="5">
        <v>1</v>
      </c>
      <c r="H108" s="9"/>
      <c r="I108" s="8">
        <f t="shared" si="4"/>
        <v>0</v>
      </c>
      <c r="J108" s="8">
        <f t="shared" si="5"/>
        <v>0</v>
      </c>
    </row>
    <row r="109" spans="1:10" ht="43.2" x14ac:dyDescent="0.3">
      <c r="A109" s="1">
        <v>102</v>
      </c>
      <c r="B109" s="2" t="s">
        <v>17</v>
      </c>
      <c r="C109" s="17"/>
      <c r="D109" s="17"/>
      <c r="E109" s="6" t="s">
        <v>19</v>
      </c>
      <c r="F109" s="18" t="s">
        <v>138</v>
      </c>
      <c r="G109" s="5">
        <v>1</v>
      </c>
      <c r="H109" s="9"/>
      <c r="I109" s="8">
        <f t="shared" si="4"/>
        <v>0</v>
      </c>
      <c r="J109" s="8">
        <f t="shared" si="5"/>
        <v>0</v>
      </c>
    </row>
    <row r="110" spans="1:10" ht="67.2" customHeight="1" x14ac:dyDescent="0.3">
      <c r="A110" s="1">
        <v>103</v>
      </c>
      <c r="B110" s="2" t="s">
        <v>36</v>
      </c>
      <c r="C110" s="17"/>
      <c r="D110" s="17"/>
      <c r="E110" s="6" t="s">
        <v>116</v>
      </c>
      <c r="F110" s="18" t="s">
        <v>138</v>
      </c>
      <c r="G110" s="5">
        <v>1</v>
      </c>
      <c r="H110" s="9"/>
      <c r="I110" s="8">
        <f t="shared" si="4"/>
        <v>0</v>
      </c>
      <c r="J110" s="8">
        <f t="shared" si="5"/>
        <v>0</v>
      </c>
    </row>
    <row r="111" spans="1:10" ht="28.8" x14ac:dyDescent="0.3">
      <c r="A111" s="1">
        <v>104</v>
      </c>
      <c r="B111" s="2" t="s">
        <v>38</v>
      </c>
      <c r="C111" s="17"/>
      <c r="D111" s="17"/>
      <c r="E111" s="6" t="s">
        <v>117</v>
      </c>
      <c r="F111" s="18" t="s">
        <v>138</v>
      </c>
      <c r="G111" s="5">
        <v>1</v>
      </c>
      <c r="H111" s="9"/>
      <c r="I111" s="8">
        <f t="shared" si="4"/>
        <v>0</v>
      </c>
      <c r="J111" s="8">
        <f t="shared" si="5"/>
        <v>0</v>
      </c>
    </row>
    <row r="112" spans="1:10" ht="72" x14ac:dyDescent="0.3">
      <c r="A112" s="1">
        <v>105</v>
      </c>
      <c r="B112" s="2" t="s">
        <v>90</v>
      </c>
      <c r="C112" s="17"/>
      <c r="D112" s="17"/>
      <c r="E112" s="6" t="s">
        <v>121</v>
      </c>
      <c r="F112" s="18" t="s">
        <v>138</v>
      </c>
      <c r="G112" s="5">
        <v>1</v>
      </c>
      <c r="H112" s="9"/>
      <c r="I112" s="8">
        <f t="shared" si="4"/>
        <v>0</v>
      </c>
      <c r="J112" s="8">
        <f t="shared" si="5"/>
        <v>0</v>
      </c>
    </row>
    <row r="113" spans="1:10" x14ac:dyDescent="0.3">
      <c r="A113" s="1">
        <v>106</v>
      </c>
      <c r="B113" s="2" t="s">
        <v>40</v>
      </c>
      <c r="C113" s="17"/>
      <c r="D113" s="17"/>
      <c r="E113" s="6" t="s">
        <v>43</v>
      </c>
      <c r="F113" s="18" t="s">
        <v>138</v>
      </c>
      <c r="G113" s="5">
        <v>1</v>
      </c>
      <c r="H113" s="9"/>
      <c r="I113" s="8">
        <f t="shared" si="4"/>
        <v>0</v>
      </c>
      <c r="J113" s="8">
        <f t="shared" si="5"/>
        <v>0</v>
      </c>
    </row>
    <row r="114" spans="1:10" x14ac:dyDescent="0.3">
      <c r="A114" s="1">
        <v>107</v>
      </c>
      <c r="B114" s="2" t="s">
        <v>41</v>
      </c>
      <c r="C114" s="17"/>
      <c r="D114" s="17"/>
      <c r="E114" s="6" t="s">
        <v>44</v>
      </c>
      <c r="F114" s="18" t="s">
        <v>138</v>
      </c>
      <c r="G114" s="5">
        <v>1</v>
      </c>
      <c r="H114" s="9"/>
      <c r="I114" s="8">
        <f t="shared" si="4"/>
        <v>0</v>
      </c>
      <c r="J114" s="8">
        <f t="shared" si="5"/>
        <v>0</v>
      </c>
    </row>
    <row r="115" spans="1:10" x14ac:dyDescent="0.3">
      <c r="A115" s="1">
        <v>108</v>
      </c>
      <c r="B115" s="2" t="s">
        <v>42</v>
      </c>
      <c r="C115" s="17"/>
      <c r="D115" s="17"/>
      <c r="E115" s="6" t="s">
        <v>91</v>
      </c>
      <c r="F115" s="18" t="s">
        <v>138</v>
      </c>
      <c r="G115" s="5">
        <v>1</v>
      </c>
      <c r="H115" s="9"/>
      <c r="I115" s="8">
        <f t="shared" si="4"/>
        <v>0</v>
      </c>
      <c r="J115" s="8">
        <f t="shared" si="5"/>
        <v>0</v>
      </c>
    </row>
    <row r="116" spans="1:10" ht="57.6" x14ac:dyDescent="0.3">
      <c r="A116" s="1">
        <v>109</v>
      </c>
      <c r="B116" s="2" t="s">
        <v>92</v>
      </c>
      <c r="C116" s="17"/>
      <c r="D116" s="17"/>
      <c r="E116" s="6" t="s">
        <v>133</v>
      </c>
      <c r="F116" s="18" t="s">
        <v>138</v>
      </c>
      <c r="G116" s="5">
        <v>30</v>
      </c>
      <c r="H116" s="9"/>
      <c r="I116" s="8">
        <f t="shared" si="4"/>
        <v>0</v>
      </c>
      <c r="J116" s="8">
        <f t="shared" si="5"/>
        <v>0</v>
      </c>
    </row>
    <row r="117" spans="1:10" ht="28.8" x14ac:dyDescent="0.3">
      <c r="A117" s="1">
        <v>110</v>
      </c>
      <c r="B117" s="2" t="s">
        <v>38</v>
      </c>
      <c r="C117" s="17"/>
      <c r="D117" s="17"/>
      <c r="E117" s="6" t="s">
        <v>119</v>
      </c>
      <c r="F117" s="18" t="s">
        <v>138</v>
      </c>
      <c r="G117" s="5">
        <v>30</v>
      </c>
      <c r="H117" s="9"/>
      <c r="I117" s="8">
        <f t="shared" si="4"/>
        <v>0</v>
      </c>
      <c r="J117" s="8">
        <f t="shared" si="5"/>
        <v>0</v>
      </c>
    </row>
    <row r="118" spans="1:10" x14ac:dyDescent="0.3">
      <c r="A118" s="1">
        <v>111</v>
      </c>
      <c r="B118" s="2" t="s">
        <v>40</v>
      </c>
      <c r="C118" s="17"/>
      <c r="D118" s="17"/>
      <c r="E118" s="6" t="s">
        <v>43</v>
      </c>
      <c r="F118" s="18" t="s">
        <v>138</v>
      </c>
      <c r="G118" s="5">
        <v>30</v>
      </c>
      <c r="H118" s="9"/>
      <c r="I118" s="8">
        <f t="shared" si="4"/>
        <v>0</v>
      </c>
      <c r="J118" s="8">
        <f t="shared" si="5"/>
        <v>0</v>
      </c>
    </row>
    <row r="119" spans="1:10" ht="28.8" x14ac:dyDescent="0.3">
      <c r="A119" s="1">
        <v>112</v>
      </c>
      <c r="B119" s="2" t="s">
        <v>93</v>
      </c>
      <c r="C119" s="17"/>
      <c r="D119" s="17"/>
      <c r="E119" s="6" t="s">
        <v>124</v>
      </c>
      <c r="F119" s="18" t="s">
        <v>138</v>
      </c>
      <c r="G119" s="5">
        <v>24</v>
      </c>
      <c r="H119" s="9"/>
      <c r="I119" s="8">
        <f t="shared" si="4"/>
        <v>0</v>
      </c>
      <c r="J119" s="8">
        <f t="shared" si="5"/>
        <v>0</v>
      </c>
    </row>
    <row r="120" spans="1:10" ht="28.8" x14ac:dyDescent="0.3">
      <c r="A120" s="1">
        <v>113</v>
      </c>
      <c r="B120" s="2" t="s">
        <v>93</v>
      </c>
      <c r="C120" s="17"/>
      <c r="D120" s="17"/>
      <c r="E120" s="6" t="s">
        <v>125</v>
      </c>
      <c r="F120" s="18" t="s">
        <v>138</v>
      </c>
      <c r="G120" s="5">
        <v>20</v>
      </c>
      <c r="H120" s="9"/>
      <c r="I120" s="8">
        <f t="shared" si="4"/>
        <v>0</v>
      </c>
      <c r="J120" s="8">
        <f t="shared" si="5"/>
        <v>0</v>
      </c>
    </row>
    <row r="121" spans="1:10" ht="57.6" x14ac:dyDescent="0.3">
      <c r="A121" s="1">
        <v>114</v>
      </c>
      <c r="B121" s="2" t="s">
        <v>93</v>
      </c>
      <c r="C121" s="17"/>
      <c r="D121" s="17"/>
      <c r="E121" s="6" t="s">
        <v>126</v>
      </c>
      <c r="F121" s="18" t="s">
        <v>138</v>
      </c>
      <c r="G121" s="5">
        <v>21</v>
      </c>
      <c r="H121" s="9"/>
      <c r="I121" s="8">
        <f t="shared" si="4"/>
        <v>0</v>
      </c>
      <c r="J121" s="8">
        <f t="shared" si="5"/>
        <v>0</v>
      </c>
    </row>
    <row r="122" spans="1:10" x14ac:dyDescent="0.3">
      <c r="A122" s="1">
        <v>115</v>
      </c>
      <c r="B122" s="2" t="s">
        <v>94</v>
      </c>
      <c r="C122" s="17"/>
      <c r="D122" s="17"/>
      <c r="E122" s="6" t="s">
        <v>98</v>
      </c>
      <c r="F122" s="18" t="s">
        <v>138</v>
      </c>
      <c r="G122" s="5">
        <v>1</v>
      </c>
      <c r="H122" s="9"/>
      <c r="I122" s="8">
        <f t="shared" si="4"/>
        <v>0</v>
      </c>
      <c r="J122" s="8">
        <f t="shared" si="5"/>
        <v>0</v>
      </c>
    </row>
    <row r="123" spans="1:10" x14ac:dyDescent="0.3">
      <c r="A123" s="1">
        <v>116</v>
      </c>
      <c r="B123" s="2" t="s">
        <v>95</v>
      </c>
      <c r="C123" s="17"/>
      <c r="D123" s="17"/>
      <c r="E123" s="6" t="s">
        <v>96</v>
      </c>
      <c r="F123" s="18" t="s">
        <v>138</v>
      </c>
      <c r="G123" s="5">
        <v>1</v>
      </c>
      <c r="H123" s="9"/>
      <c r="I123" s="8">
        <f t="shared" si="4"/>
        <v>0</v>
      </c>
      <c r="J123" s="8">
        <f t="shared" si="5"/>
        <v>0</v>
      </c>
    </row>
    <row r="124" spans="1:10" ht="43.2" x14ac:dyDescent="0.3">
      <c r="A124" s="1">
        <v>117</v>
      </c>
      <c r="B124" s="2" t="s">
        <v>97</v>
      </c>
      <c r="C124" s="17"/>
      <c r="D124" s="17"/>
      <c r="E124" s="6" t="s">
        <v>127</v>
      </c>
      <c r="F124" s="18" t="s">
        <v>138</v>
      </c>
      <c r="G124" s="5">
        <v>1</v>
      </c>
      <c r="H124" s="9"/>
      <c r="I124" s="8">
        <f t="shared" si="4"/>
        <v>0</v>
      </c>
      <c r="J124" s="8">
        <f t="shared" si="5"/>
        <v>0</v>
      </c>
    </row>
    <row r="125" spans="1:10" ht="57.6" x14ac:dyDescent="0.3">
      <c r="A125" s="1">
        <v>118</v>
      </c>
      <c r="B125" s="2" t="s">
        <v>60</v>
      </c>
      <c r="C125" s="17"/>
      <c r="D125" s="17"/>
      <c r="E125" s="6" t="s">
        <v>112</v>
      </c>
      <c r="F125" s="18" t="s">
        <v>138</v>
      </c>
      <c r="G125" s="5">
        <v>1</v>
      </c>
      <c r="H125" s="9"/>
      <c r="I125" s="8">
        <f t="shared" si="4"/>
        <v>0</v>
      </c>
      <c r="J125" s="8">
        <f t="shared" si="5"/>
        <v>0</v>
      </c>
    </row>
    <row r="126" spans="1:10" ht="72" x14ac:dyDescent="0.3">
      <c r="A126" s="1">
        <v>119</v>
      </c>
      <c r="B126" s="2" t="s">
        <v>61</v>
      </c>
      <c r="C126" s="17"/>
      <c r="D126" s="17"/>
      <c r="E126" s="6" t="s">
        <v>115</v>
      </c>
      <c r="F126" s="18" t="s">
        <v>138</v>
      </c>
      <c r="G126" s="5">
        <v>1</v>
      </c>
      <c r="H126" s="9"/>
      <c r="I126" s="8">
        <f t="shared" si="4"/>
        <v>0</v>
      </c>
      <c r="J126" s="8">
        <f t="shared" si="5"/>
        <v>0</v>
      </c>
    </row>
    <row r="127" spans="1:10" x14ac:dyDescent="0.3">
      <c r="A127" s="1">
        <v>120</v>
      </c>
      <c r="B127" s="2" t="s">
        <v>50</v>
      </c>
      <c r="C127" s="17"/>
      <c r="D127" s="17"/>
      <c r="E127" s="6" t="s">
        <v>53</v>
      </c>
      <c r="F127" s="18" t="s">
        <v>138</v>
      </c>
      <c r="G127" s="5">
        <v>1</v>
      </c>
      <c r="H127" s="9"/>
      <c r="I127" s="8">
        <f t="shared" si="4"/>
        <v>0</v>
      </c>
      <c r="J127" s="8">
        <f t="shared" si="5"/>
        <v>0</v>
      </c>
    </row>
    <row r="128" spans="1:10" ht="43.2" x14ac:dyDescent="0.3">
      <c r="A128" s="1">
        <v>121</v>
      </c>
      <c r="B128" s="2" t="s">
        <v>62</v>
      </c>
      <c r="C128" s="17"/>
      <c r="D128" s="17"/>
      <c r="E128" s="6" t="s">
        <v>132</v>
      </c>
      <c r="F128" s="18" t="s">
        <v>138</v>
      </c>
      <c r="G128" s="5">
        <v>1</v>
      </c>
      <c r="H128" s="9"/>
      <c r="I128" s="8">
        <f t="shared" si="4"/>
        <v>0</v>
      </c>
      <c r="J128" s="8">
        <f t="shared" si="5"/>
        <v>0</v>
      </c>
    </row>
    <row r="129" spans="1:10" ht="73.8" customHeight="1" x14ac:dyDescent="0.3">
      <c r="A129" s="1">
        <v>122</v>
      </c>
      <c r="B129" s="2" t="s">
        <v>64</v>
      </c>
      <c r="C129" s="17"/>
      <c r="D129" s="17"/>
      <c r="E129" s="14" t="s">
        <v>65</v>
      </c>
      <c r="F129" s="18" t="s">
        <v>138</v>
      </c>
      <c r="G129" s="5">
        <v>1</v>
      </c>
      <c r="H129" s="9"/>
      <c r="I129" s="8">
        <f t="shared" si="4"/>
        <v>0</v>
      </c>
      <c r="J129" s="8">
        <f t="shared" si="5"/>
        <v>0</v>
      </c>
    </row>
    <row r="130" spans="1:10" x14ac:dyDescent="0.3">
      <c r="A130" s="1">
        <v>123</v>
      </c>
      <c r="B130" s="2" t="s">
        <v>66</v>
      </c>
      <c r="C130" s="17"/>
      <c r="D130" s="17"/>
      <c r="E130" s="6" t="s">
        <v>67</v>
      </c>
      <c r="F130" s="18" t="s">
        <v>138</v>
      </c>
      <c r="G130" s="5">
        <v>1</v>
      </c>
      <c r="H130" s="9"/>
      <c r="I130" s="8">
        <f t="shared" si="4"/>
        <v>0</v>
      </c>
      <c r="J130" s="8">
        <f t="shared" si="5"/>
        <v>0</v>
      </c>
    </row>
    <row r="131" spans="1:10" x14ac:dyDescent="0.3">
      <c r="A131" s="1">
        <v>124</v>
      </c>
      <c r="B131" s="2" t="s">
        <v>42</v>
      </c>
      <c r="C131" s="17"/>
      <c r="D131" s="17"/>
      <c r="E131" s="6" t="s">
        <v>45</v>
      </c>
      <c r="F131" s="18" t="s">
        <v>138</v>
      </c>
      <c r="G131" s="5">
        <v>1</v>
      </c>
      <c r="H131" s="9"/>
      <c r="I131" s="8">
        <f t="shared" si="4"/>
        <v>0</v>
      </c>
      <c r="J131" s="8">
        <f t="shared" si="5"/>
        <v>0</v>
      </c>
    </row>
    <row r="132" spans="1:10" x14ac:dyDescent="0.3">
      <c r="A132" s="1">
        <v>125</v>
      </c>
      <c r="B132" s="2" t="s">
        <v>42</v>
      </c>
      <c r="C132" s="17"/>
      <c r="D132" s="17"/>
      <c r="E132" s="6" t="s">
        <v>68</v>
      </c>
      <c r="F132" s="18" t="s">
        <v>138</v>
      </c>
      <c r="G132" s="5">
        <v>1</v>
      </c>
      <c r="H132" s="9"/>
      <c r="I132" s="8">
        <f t="shared" si="4"/>
        <v>0</v>
      </c>
      <c r="J132" s="8">
        <f t="shared" si="5"/>
        <v>0</v>
      </c>
    </row>
    <row r="133" spans="1:10" x14ac:dyDescent="0.3">
      <c r="A133" s="1">
        <v>126</v>
      </c>
      <c r="B133" s="2" t="s">
        <v>69</v>
      </c>
      <c r="C133" s="17"/>
      <c r="D133" s="17"/>
      <c r="E133" s="6" t="s">
        <v>70</v>
      </c>
      <c r="F133" s="18" t="s">
        <v>138</v>
      </c>
      <c r="G133" s="5">
        <v>1</v>
      </c>
      <c r="H133" s="9"/>
      <c r="I133" s="8">
        <f t="shared" si="4"/>
        <v>0</v>
      </c>
      <c r="J133" s="8">
        <f t="shared" si="5"/>
        <v>0</v>
      </c>
    </row>
    <row r="134" spans="1:10" x14ac:dyDescent="0.3">
      <c r="A134" s="1">
        <v>127</v>
      </c>
      <c r="B134" s="2" t="s">
        <v>42</v>
      </c>
      <c r="C134" s="17"/>
      <c r="D134" s="17"/>
      <c r="E134" s="6" t="s">
        <v>71</v>
      </c>
      <c r="F134" s="18" t="s">
        <v>138</v>
      </c>
      <c r="G134" s="5">
        <v>1</v>
      </c>
      <c r="H134" s="9"/>
      <c r="I134" s="8">
        <f t="shared" si="4"/>
        <v>0</v>
      </c>
      <c r="J134" s="8">
        <f t="shared" si="5"/>
        <v>0</v>
      </c>
    </row>
    <row r="135" spans="1:10" x14ac:dyDescent="0.3">
      <c r="A135" s="1">
        <v>128</v>
      </c>
      <c r="B135" s="2" t="s">
        <v>13</v>
      </c>
      <c r="C135" s="17"/>
      <c r="D135" s="17"/>
      <c r="E135" s="6" t="s">
        <v>15</v>
      </c>
      <c r="F135" s="18" t="s">
        <v>138</v>
      </c>
      <c r="G135" s="5">
        <v>1</v>
      </c>
      <c r="H135" s="9"/>
      <c r="I135" s="8">
        <f t="shared" si="4"/>
        <v>0</v>
      </c>
      <c r="J135" s="8">
        <f t="shared" si="5"/>
        <v>0</v>
      </c>
    </row>
    <row r="136" spans="1:10" ht="57.6" x14ac:dyDescent="0.3">
      <c r="A136" s="1">
        <v>129</v>
      </c>
      <c r="B136" s="2" t="s">
        <v>72</v>
      </c>
      <c r="C136" s="17"/>
      <c r="D136" s="17"/>
      <c r="E136" s="6" t="s">
        <v>74</v>
      </c>
      <c r="F136" s="18" t="s">
        <v>138</v>
      </c>
      <c r="G136" s="5">
        <v>1</v>
      </c>
      <c r="H136" s="9"/>
      <c r="I136" s="8">
        <f t="shared" si="4"/>
        <v>0</v>
      </c>
      <c r="J136" s="8">
        <f t="shared" si="5"/>
        <v>0</v>
      </c>
    </row>
    <row r="137" spans="1:10" ht="72" x14ac:dyDescent="0.3">
      <c r="A137" s="1">
        <v>130</v>
      </c>
      <c r="B137" s="2" t="s">
        <v>73</v>
      </c>
      <c r="C137" s="17"/>
      <c r="D137" s="17"/>
      <c r="E137" s="6" t="s">
        <v>75</v>
      </c>
      <c r="F137" s="18" t="s">
        <v>138</v>
      </c>
      <c r="G137" s="5">
        <v>1</v>
      </c>
      <c r="H137" s="9"/>
      <c r="I137" s="8">
        <f t="shared" si="4"/>
        <v>0</v>
      </c>
      <c r="J137" s="8">
        <f t="shared" si="5"/>
        <v>0</v>
      </c>
    </row>
    <row r="138" spans="1:10" x14ac:dyDescent="0.3">
      <c r="A138" s="20" t="s">
        <v>99</v>
      </c>
      <c r="B138" s="21"/>
      <c r="C138" s="21"/>
      <c r="D138" s="21"/>
      <c r="E138" s="21"/>
      <c r="F138" s="21"/>
      <c r="G138" s="21"/>
      <c r="H138" s="21"/>
      <c r="I138" s="21"/>
      <c r="J138" s="22"/>
    </row>
    <row r="139" spans="1:10" ht="205.2" customHeight="1" x14ac:dyDescent="0.3">
      <c r="A139" s="1">
        <v>131</v>
      </c>
      <c r="B139" s="2" t="s">
        <v>77</v>
      </c>
      <c r="C139" s="17"/>
      <c r="D139" s="17"/>
      <c r="E139" s="14" t="s">
        <v>147</v>
      </c>
      <c r="F139" s="18" t="s">
        <v>138</v>
      </c>
      <c r="G139" s="5">
        <v>1</v>
      </c>
      <c r="H139" s="9"/>
      <c r="I139" s="8">
        <f>H139*G139</f>
        <v>0</v>
      </c>
      <c r="J139" s="8">
        <f>I139*1.21</f>
        <v>0</v>
      </c>
    </row>
    <row r="140" spans="1:10" ht="28.8" x14ac:dyDescent="0.3">
      <c r="A140" s="1">
        <v>132</v>
      </c>
      <c r="B140" s="2" t="s">
        <v>87</v>
      </c>
      <c r="C140" s="17"/>
      <c r="D140" s="17"/>
      <c r="E140" s="6" t="s">
        <v>11</v>
      </c>
      <c r="F140" s="18" t="s">
        <v>138</v>
      </c>
      <c r="G140" s="5">
        <v>1</v>
      </c>
      <c r="H140" s="9"/>
      <c r="I140" s="8">
        <f t="shared" ref="I140:I150" si="6">H140*G140</f>
        <v>0</v>
      </c>
      <c r="J140" s="8">
        <f t="shared" ref="J140:J150" si="7">I140*1.21</f>
        <v>0</v>
      </c>
    </row>
    <row r="141" spans="1:10" x14ac:dyDescent="0.3">
      <c r="A141" s="1">
        <v>133</v>
      </c>
      <c r="B141" s="2" t="s">
        <v>88</v>
      </c>
      <c r="C141" s="17"/>
      <c r="D141" s="17"/>
      <c r="E141" s="6" t="s">
        <v>89</v>
      </c>
      <c r="F141" s="18" t="s">
        <v>138</v>
      </c>
      <c r="G141" s="5">
        <v>1</v>
      </c>
      <c r="H141" s="9"/>
      <c r="I141" s="8">
        <f t="shared" si="6"/>
        <v>0</v>
      </c>
      <c r="J141" s="8">
        <f t="shared" si="7"/>
        <v>0</v>
      </c>
    </row>
    <row r="142" spans="1:10" ht="28.8" x14ac:dyDescent="0.3">
      <c r="A142" s="1">
        <v>134</v>
      </c>
      <c r="B142" s="2" t="s">
        <v>12</v>
      </c>
      <c r="C142" s="17"/>
      <c r="D142" s="17"/>
      <c r="E142" s="6" t="s">
        <v>14</v>
      </c>
      <c r="F142" s="18" t="s">
        <v>138</v>
      </c>
      <c r="G142" s="5">
        <v>1</v>
      </c>
      <c r="H142" s="9"/>
      <c r="I142" s="8">
        <f t="shared" si="6"/>
        <v>0</v>
      </c>
      <c r="J142" s="8">
        <f t="shared" si="7"/>
        <v>0</v>
      </c>
    </row>
    <row r="143" spans="1:10" x14ac:dyDescent="0.3">
      <c r="A143" s="1">
        <v>135</v>
      </c>
      <c r="B143" s="2" t="s">
        <v>13</v>
      </c>
      <c r="C143" s="17"/>
      <c r="D143" s="17"/>
      <c r="E143" s="6" t="s">
        <v>15</v>
      </c>
      <c r="F143" s="18" t="s">
        <v>138</v>
      </c>
      <c r="G143" s="5">
        <v>1</v>
      </c>
      <c r="H143" s="9"/>
      <c r="I143" s="8">
        <f t="shared" si="6"/>
        <v>0</v>
      </c>
      <c r="J143" s="8">
        <f t="shared" si="7"/>
        <v>0</v>
      </c>
    </row>
    <row r="144" spans="1:10" ht="43.2" x14ac:dyDescent="0.3">
      <c r="A144" s="1">
        <v>136</v>
      </c>
      <c r="B144" s="2" t="s">
        <v>100</v>
      </c>
      <c r="C144" s="17"/>
      <c r="D144" s="17"/>
      <c r="E144" s="6" t="s">
        <v>101</v>
      </c>
      <c r="F144" s="18" t="s">
        <v>138</v>
      </c>
      <c r="G144" s="5">
        <v>1</v>
      </c>
      <c r="H144" s="9"/>
      <c r="I144" s="8">
        <f t="shared" si="6"/>
        <v>0</v>
      </c>
      <c r="J144" s="8">
        <f t="shared" si="7"/>
        <v>0</v>
      </c>
    </row>
    <row r="145" spans="1:10" ht="57.6" x14ac:dyDescent="0.3">
      <c r="A145" s="1">
        <v>137</v>
      </c>
      <c r="B145" s="2" t="s">
        <v>36</v>
      </c>
      <c r="C145" s="17"/>
      <c r="D145" s="17"/>
      <c r="E145" s="14" t="s">
        <v>116</v>
      </c>
      <c r="F145" s="18" t="s">
        <v>138</v>
      </c>
      <c r="G145" s="5">
        <v>1</v>
      </c>
      <c r="H145" s="9"/>
      <c r="I145" s="8">
        <f t="shared" si="6"/>
        <v>0</v>
      </c>
      <c r="J145" s="8">
        <f t="shared" si="7"/>
        <v>0</v>
      </c>
    </row>
    <row r="146" spans="1:10" ht="28.8" x14ac:dyDescent="0.3">
      <c r="A146" s="1">
        <v>138</v>
      </c>
      <c r="B146" s="2" t="s">
        <v>38</v>
      </c>
      <c r="C146" s="17"/>
      <c r="D146" s="17"/>
      <c r="E146" s="6" t="s">
        <v>117</v>
      </c>
      <c r="F146" s="18" t="s">
        <v>138</v>
      </c>
      <c r="G146" s="5">
        <v>1</v>
      </c>
      <c r="H146" s="9"/>
      <c r="I146" s="8">
        <f t="shared" si="6"/>
        <v>0</v>
      </c>
      <c r="J146" s="8">
        <f t="shared" si="7"/>
        <v>0</v>
      </c>
    </row>
    <row r="147" spans="1:10" x14ac:dyDescent="0.3">
      <c r="A147" s="1">
        <v>139</v>
      </c>
      <c r="B147" s="2" t="s">
        <v>40</v>
      </c>
      <c r="C147" s="17"/>
      <c r="D147" s="17"/>
      <c r="E147" s="6" t="s">
        <v>43</v>
      </c>
      <c r="F147" s="18" t="s">
        <v>138</v>
      </c>
      <c r="G147" s="5">
        <v>1</v>
      </c>
      <c r="H147" s="9"/>
      <c r="I147" s="8">
        <f t="shared" si="6"/>
        <v>0</v>
      </c>
      <c r="J147" s="8">
        <f t="shared" si="7"/>
        <v>0</v>
      </c>
    </row>
    <row r="148" spans="1:10" x14ac:dyDescent="0.3">
      <c r="A148" s="1">
        <v>140</v>
      </c>
      <c r="B148" s="2" t="s">
        <v>41</v>
      </c>
      <c r="C148" s="17"/>
      <c r="D148" s="17"/>
      <c r="E148" s="6" t="s">
        <v>44</v>
      </c>
      <c r="F148" s="18" t="s">
        <v>138</v>
      </c>
      <c r="G148" s="5">
        <v>1</v>
      </c>
      <c r="H148" s="9"/>
      <c r="I148" s="8">
        <f t="shared" si="6"/>
        <v>0</v>
      </c>
      <c r="J148" s="8">
        <f t="shared" si="7"/>
        <v>0</v>
      </c>
    </row>
    <row r="149" spans="1:10" ht="72" x14ac:dyDescent="0.3">
      <c r="A149" s="1">
        <v>141</v>
      </c>
      <c r="B149" s="2" t="s">
        <v>102</v>
      </c>
      <c r="C149" s="17"/>
      <c r="D149" s="17"/>
      <c r="E149" s="6" t="s">
        <v>103</v>
      </c>
      <c r="F149" s="18" t="s">
        <v>138</v>
      </c>
      <c r="G149" s="5">
        <v>2</v>
      </c>
      <c r="H149" s="9"/>
      <c r="I149" s="8">
        <f t="shared" si="6"/>
        <v>0</v>
      </c>
      <c r="J149" s="8">
        <f t="shared" si="7"/>
        <v>0</v>
      </c>
    </row>
    <row r="150" spans="1:10" ht="169.2" customHeight="1" x14ac:dyDescent="0.3">
      <c r="A150" s="1">
        <v>142</v>
      </c>
      <c r="B150" s="2" t="s">
        <v>102</v>
      </c>
      <c r="C150" s="17"/>
      <c r="D150" s="17"/>
      <c r="E150" s="6" t="s">
        <v>143</v>
      </c>
      <c r="F150" s="18" t="s">
        <v>138</v>
      </c>
      <c r="G150" s="5">
        <v>1</v>
      </c>
      <c r="H150" s="9"/>
      <c r="I150" s="8">
        <f t="shared" si="6"/>
        <v>0</v>
      </c>
      <c r="J150" s="8">
        <f t="shared" si="7"/>
        <v>0</v>
      </c>
    </row>
    <row r="151" spans="1:10" x14ac:dyDescent="0.3">
      <c r="A151" s="20" t="s">
        <v>104</v>
      </c>
      <c r="B151" s="21"/>
      <c r="C151" s="21"/>
      <c r="D151" s="21"/>
      <c r="E151" s="21"/>
      <c r="F151" s="21"/>
      <c r="G151" s="21"/>
      <c r="H151" s="21"/>
      <c r="I151" s="21"/>
      <c r="J151" s="22"/>
    </row>
    <row r="152" spans="1:10" ht="199.8" customHeight="1" x14ac:dyDescent="0.3">
      <c r="A152" s="1">
        <v>143</v>
      </c>
      <c r="B152" s="2" t="s">
        <v>77</v>
      </c>
      <c r="C152" s="17"/>
      <c r="D152" s="17"/>
      <c r="E152" s="14" t="s">
        <v>147</v>
      </c>
      <c r="F152" s="18" t="s">
        <v>138</v>
      </c>
      <c r="G152" s="5">
        <v>1</v>
      </c>
      <c r="H152" s="9"/>
      <c r="I152" s="8">
        <f>H152*G152</f>
        <v>0</v>
      </c>
      <c r="J152" s="8">
        <f>I152*1.21</f>
        <v>0</v>
      </c>
    </row>
    <row r="153" spans="1:10" ht="28.8" x14ac:dyDescent="0.3">
      <c r="A153" s="1">
        <v>144</v>
      </c>
      <c r="B153" s="2" t="s">
        <v>87</v>
      </c>
      <c r="C153" s="17"/>
      <c r="D153" s="17"/>
      <c r="E153" s="6" t="s">
        <v>11</v>
      </c>
      <c r="F153" s="18" t="s">
        <v>138</v>
      </c>
      <c r="G153" s="5">
        <v>1</v>
      </c>
      <c r="H153" s="9"/>
      <c r="I153" s="8">
        <f t="shared" ref="I153:I162" si="8">H153*G153</f>
        <v>0</v>
      </c>
      <c r="J153" s="8">
        <f t="shared" ref="J153:J162" si="9">I153*1.21</f>
        <v>0</v>
      </c>
    </row>
    <row r="154" spans="1:10" x14ac:dyDescent="0.3">
      <c r="A154" s="1">
        <v>145</v>
      </c>
      <c r="B154" s="2" t="s">
        <v>88</v>
      </c>
      <c r="C154" s="17"/>
      <c r="D154" s="17"/>
      <c r="E154" s="6" t="s">
        <v>89</v>
      </c>
      <c r="F154" s="18" t="s">
        <v>138</v>
      </c>
      <c r="G154" s="5">
        <v>1</v>
      </c>
      <c r="H154" s="9"/>
      <c r="I154" s="8">
        <f t="shared" si="8"/>
        <v>0</v>
      </c>
      <c r="J154" s="8">
        <f t="shared" si="9"/>
        <v>0</v>
      </c>
    </row>
    <row r="155" spans="1:10" ht="28.8" x14ac:dyDescent="0.3">
      <c r="A155" s="1">
        <v>146</v>
      </c>
      <c r="B155" s="2" t="s">
        <v>12</v>
      </c>
      <c r="C155" s="17"/>
      <c r="D155" s="17"/>
      <c r="E155" s="6" t="s">
        <v>14</v>
      </c>
      <c r="F155" s="18" t="s">
        <v>138</v>
      </c>
      <c r="G155" s="5">
        <v>1</v>
      </c>
      <c r="H155" s="9"/>
      <c r="I155" s="8">
        <f t="shared" si="8"/>
        <v>0</v>
      </c>
      <c r="J155" s="8">
        <f t="shared" si="9"/>
        <v>0</v>
      </c>
    </row>
    <row r="156" spans="1:10" x14ac:dyDescent="0.3">
      <c r="A156" s="1">
        <v>147</v>
      </c>
      <c r="B156" s="2" t="s">
        <v>13</v>
      </c>
      <c r="C156" s="17"/>
      <c r="D156" s="17"/>
      <c r="E156" s="6" t="s">
        <v>15</v>
      </c>
      <c r="F156" s="18" t="s">
        <v>138</v>
      </c>
      <c r="G156" s="5">
        <v>1</v>
      </c>
      <c r="H156" s="9"/>
      <c r="I156" s="8">
        <f t="shared" si="8"/>
        <v>0</v>
      </c>
      <c r="J156" s="8">
        <f t="shared" si="9"/>
        <v>0</v>
      </c>
    </row>
    <row r="157" spans="1:10" ht="43.2" x14ac:dyDescent="0.3">
      <c r="A157" s="1">
        <v>148</v>
      </c>
      <c r="B157" s="2" t="s">
        <v>100</v>
      </c>
      <c r="C157" s="17"/>
      <c r="D157" s="17"/>
      <c r="E157" s="6" t="s">
        <v>101</v>
      </c>
      <c r="F157" s="18" t="s">
        <v>138</v>
      </c>
      <c r="G157" s="5">
        <v>1</v>
      </c>
      <c r="H157" s="9"/>
      <c r="I157" s="8">
        <f t="shared" si="8"/>
        <v>0</v>
      </c>
      <c r="J157" s="8">
        <f t="shared" si="9"/>
        <v>0</v>
      </c>
    </row>
    <row r="158" spans="1:10" ht="72.599999999999994" customHeight="1" x14ac:dyDescent="0.3">
      <c r="A158" s="1">
        <v>149</v>
      </c>
      <c r="B158" s="2" t="s">
        <v>36</v>
      </c>
      <c r="C158" s="17"/>
      <c r="D158" s="17"/>
      <c r="E158" s="14" t="s">
        <v>116</v>
      </c>
      <c r="F158" s="18" t="s">
        <v>138</v>
      </c>
      <c r="G158" s="5">
        <v>1</v>
      </c>
      <c r="H158" s="9"/>
      <c r="I158" s="8">
        <f t="shared" si="8"/>
        <v>0</v>
      </c>
      <c r="J158" s="8">
        <f t="shared" si="9"/>
        <v>0</v>
      </c>
    </row>
    <row r="159" spans="1:10" ht="28.8" x14ac:dyDescent="0.3">
      <c r="A159" s="1">
        <v>150</v>
      </c>
      <c r="B159" s="2" t="s">
        <v>38</v>
      </c>
      <c r="C159" s="17"/>
      <c r="D159" s="17"/>
      <c r="E159" s="6" t="s">
        <v>119</v>
      </c>
      <c r="F159" s="18" t="s">
        <v>138</v>
      </c>
      <c r="G159" s="5">
        <v>1</v>
      </c>
      <c r="H159" s="9"/>
      <c r="I159" s="8">
        <f t="shared" si="8"/>
        <v>0</v>
      </c>
      <c r="J159" s="8">
        <f t="shared" si="9"/>
        <v>0</v>
      </c>
    </row>
    <row r="160" spans="1:10" x14ac:dyDescent="0.3">
      <c r="A160" s="1">
        <v>151</v>
      </c>
      <c r="B160" s="2" t="s">
        <v>40</v>
      </c>
      <c r="C160" s="17"/>
      <c r="D160" s="17"/>
      <c r="E160" s="6" t="s">
        <v>43</v>
      </c>
      <c r="F160" s="18" t="s">
        <v>138</v>
      </c>
      <c r="G160" s="5">
        <v>1</v>
      </c>
      <c r="H160" s="9"/>
      <c r="I160" s="8">
        <f t="shared" si="8"/>
        <v>0</v>
      </c>
      <c r="J160" s="8">
        <f t="shared" si="9"/>
        <v>0</v>
      </c>
    </row>
    <row r="161" spans="1:11" x14ac:dyDescent="0.3">
      <c r="A161" s="1">
        <v>152</v>
      </c>
      <c r="B161" s="2" t="s">
        <v>41</v>
      </c>
      <c r="C161" s="17"/>
      <c r="D161" s="17"/>
      <c r="E161" s="6" t="s">
        <v>44</v>
      </c>
      <c r="F161" s="18" t="s">
        <v>138</v>
      </c>
      <c r="G161" s="5">
        <v>1</v>
      </c>
      <c r="H161" s="9"/>
      <c r="I161" s="8">
        <f t="shared" si="8"/>
        <v>0</v>
      </c>
      <c r="J161" s="8">
        <f t="shared" si="9"/>
        <v>0</v>
      </c>
    </row>
    <row r="162" spans="1:11" ht="72" x14ac:dyDescent="0.3">
      <c r="A162" s="1">
        <v>153</v>
      </c>
      <c r="B162" s="2" t="s">
        <v>102</v>
      </c>
      <c r="C162" s="17"/>
      <c r="D162" s="17"/>
      <c r="E162" s="14" t="s">
        <v>103</v>
      </c>
      <c r="F162" s="18" t="s">
        <v>138</v>
      </c>
      <c r="G162" s="5">
        <v>2</v>
      </c>
      <c r="H162" s="9"/>
      <c r="I162" s="8">
        <f t="shared" si="8"/>
        <v>0</v>
      </c>
      <c r="J162" s="8">
        <f t="shared" si="9"/>
        <v>0</v>
      </c>
    </row>
    <row r="163" spans="1:11" x14ac:dyDescent="0.3">
      <c r="A163" s="20" t="s">
        <v>105</v>
      </c>
      <c r="B163" s="21"/>
      <c r="C163" s="21"/>
      <c r="D163" s="21"/>
      <c r="E163" s="21"/>
      <c r="F163" s="21"/>
      <c r="G163" s="21"/>
      <c r="H163" s="21"/>
      <c r="I163" s="21"/>
      <c r="J163" s="22"/>
    </row>
    <row r="164" spans="1:11" x14ac:dyDescent="0.3">
      <c r="A164" s="1">
        <v>154</v>
      </c>
      <c r="B164" s="2" t="s">
        <v>88</v>
      </c>
      <c r="C164" s="17"/>
      <c r="D164" s="17"/>
      <c r="E164" s="6" t="s">
        <v>89</v>
      </c>
      <c r="F164" s="18" t="s">
        <v>138</v>
      </c>
      <c r="G164" s="5">
        <v>2</v>
      </c>
      <c r="H164" s="9"/>
      <c r="I164" s="8">
        <f>H164*G164</f>
        <v>0</v>
      </c>
      <c r="J164" s="8">
        <f>I164*1.21</f>
        <v>0</v>
      </c>
    </row>
    <row r="165" spans="1:11" ht="57.6" x14ac:dyDescent="0.3">
      <c r="A165" s="1">
        <v>155</v>
      </c>
      <c r="B165" s="2" t="s">
        <v>106</v>
      </c>
      <c r="C165" s="17"/>
      <c r="D165" s="17"/>
      <c r="E165" s="14" t="s">
        <v>116</v>
      </c>
      <c r="F165" s="18" t="s">
        <v>138</v>
      </c>
      <c r="G165" s="5">
        <v>1</v>
      </c>
      <c r="H165" s="9"/>
      <c r="I165" s="8">
        <f t="shared" ref="I165:I168" si="10">H165*G165</f>
        <v>0</v>
      </c>
      <c r="J165" s="8">
        <f t="shared" ref="J165:J168" si="11">I165*1.21</f>
        <v>0</v>
      </c>
    </row>
    <row r="166" spans="1:11" ht="28.8" x14ac:dyDescent="0.3">
      <c r="A166" s="1">
        <v>156</v>
      </c>
      <c r="B166" s="2" t="s">
        <v>38</v>
      </c>
      <c r="C166" s="17"/>
      <c r="D166" s="17"/>
      <c r="E166" s="6" t="s">
        <v>119</v>
      </c>
      <c r="F166" s="18" t="s">
        <v>138</v>
      </c>
      <c r="G166" s="5">
        <v>1</v>
      </c>
      <c r="H166" s="9"/>
      <c r="I166" s="8">
        <f t="shared" si="10"/>
        <v>0</v>
      </c>
      <c r="J166" s="8">
        <f t="shared" si="11"/>
        <v>0</v>
      </c>
    </row>
    <row r="167" spans="1:11" x14ac:dyDescent="0.3">
      <c r="A167" s="1">
        <v>157</v>
      </c>
      <c r="B167" s="2" t="s">
        <v>40</v>
      </c>
      <c r="C167" s="17"/>
      <c r="D167" s="17"/>
      <c r="E167" s="6" t="s">
        <v>43</v>
      </c>
      <c r="F167" s="18" t="s">
        <v>138</v>
      </c>
      <c r="G167" s="5">
        <v>1</v>
      </c>
      <c r="H167" s="9"/>
      <c r="I167" s="8">
        <f t="shared" si="10"/>
        <v>0</v>
      </c>
      <c r="J167" s="8">
        <f t="shared" si="11"/>
        <v>0</v>
      </c>
    </row>
    <row r="168" spans="1:11" x14ac:dyDescent="0.3">
      <c r="A168" s="1">
        <v>158</v>
      </c>
      <c r="B168" s="2" t="s">
        <v>41</v>
      </c>
      <c r="C168" s="17"/>
      <c r="D168" s="17"/>
      <c r="E168" s="6" t="s">
        <v>44</v>
      </c>
      <c r="F168" s="18" t="s">
        <v>138</v>
      </c>
      <c r="G168" s="5">
        <v>1</v>
      </c>
      <c r="H168" s="9"/>
      <c r="I168" s="8">
        <f t="shared" si="10"/>
        <v>0</v>
      </c>
      <c r="J168" s="8">
        <f t="shared" si="11"/>
        <v>0</v>
      </c>
    </row>
    <row r="169" spans="1:11" x14ac:dyDescent="0.3">
      <c r="A169" s="20" t="s">
        <v>107</v>
      </c>
      <c r="B169" s="21"/>
      <c r="C169" s="21"/>
      <c r="D169" s="21"/>
      <c r="E169" s="21"/>
      <c r="F169" s="21"/>
      <c r="G169" s="21"/>
      <c r="H169" s="21"/>
      <c r="I169" s="21"/>
      <c r="J169" s="22"/>
    </row>
    <row r="170" spans="1:11" ht="57.6" x14ac:dyDescent="0.3">
      <c r="A170" s="1">
        <v>159</v>
      </c>
      <c r="B170" s="2" t="s">
        <v>108</v>
      </c>
      <c r="C170" s="17"/>
      <c r="D170" s="17"/>
      <c r="E170" s="6" t="s">
        <v>122</v>
      </c>
      <c r="F170" s="18" t="s">
        <v>138</v>
      </c>
      <c r="G170" s="5">
        <v>2</v>
      </c>
      <c r="H170" s="11"/>
      <c r="I170" s="12">
        <f>H170*G170</f>
        <v>0</v>
      </c>
      <c r="J170" s="12">
        <f>I170*1.21</f>
        <v>0</v>
      </c>
      <c r="K170" s="13"/>
    </row>
    <row r="171" spans="1:11" ht="43.2" x14ac:dyDescent="0.3">
      <c r="A171" s="1">
        <v>160</v>
      </c>
      <c r="B171" s="2" t="s">
        <v>109</v>
      </c>
      <c r="C171" s="17"/>
      <c r="D171" s="17"/>
      <c r="E171" s="6" t="s">
        <v>123</v>
      </c>
      <c r="F171" s="18" t="s">
        <v>138</v>
      </c>
      <c r="G171" s="5">
        <v>1</v>
      </c>
      <c r="H171" s="9"/>
      <c r="I171" s="8">
        <f>H171*G171</f>
        <v>0</v>
      </c>
      <c r="J171" s="8">
        <f>I171*1.21</f>
        <v>0</v>
      </c>
      <c r="K171" s="13"/>
    </row>
    <row r="173" spans="1:11" x14ac:dyDescent="0.3">
      <c r="D173" t="s">
        <v>140</v>
      </c>
      <c r="E173" s="19" t="s">
        <v>141</v>
      </c>
      <c r="H173" t="s">
        <v>134</v>
      </c>
      <c r="I173" s="10">
        <f>SUM(I6:I50)+SUM(I52:I101)+SUM(I103:I137)+SUM(I139:I150)+SUM(I152:I162)+SUM(I164:I168)+SUM(I170:I171)</f>
        <v>0</v>
      </c>
      <c r="J173" s="10">
        <f>SUM(J6:J50)+SUM(J52:J101)+SUM(J103:J137)+SUM(J139:J150)+SUM(J152:J162)+SUM(J164:J168)+SUM(J170:J171)</f>
        <v>0</v>
      </c>
    </row>
    <row r="174" spans="1:11" ht="52.8" customHeight="1" x14ac:dyDescent="0.3"/>
  </sheetData>
  <mergeCells count="9">
    <mergeCell ref="A138:J138"/>
    <mergeCell ref="A151:J151"/>
    <mergeCell ref="A163:J163"/>
    <mergeCell ref="A169:J169"/>
    <mergeCell ref="A2:J2"/>
    <mergeCell ref="A4:J4"/>
    <mergeCell ref="A5:J5"/>
    <mergeCell ref="A51:J51"/>
    <mergeCell ref="A102:J10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47f37fd-c369-40f2-90d4-e7e46af88bde">
      <Terms xmlns="http://schemas.microsoft.com/office/infopath/2007/PartnerControls"/>
    </lcf76f155ced4ddcb4097134ff3c332f>
    <TaxCatchAll xmlns="3b2a0ea5-291b-4392-ad5f-4a764dc663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3B565256B3291498FE769935B2A0ACD" ma:contentTypeVersion="18" ma:contentTypeDescription="Vytvoří nový dokument" ma:contentTypeScope="" ma:versionID="b2fadd2031a3704416b7e537eb38280f">
  <xsd:schema xmlns:xsd="http://www.w3.org/2001/XMLSchema" xmlns:xs="http://www.w3.org/2001/XMLSchema" xmlns:p="http://schemas.microsoft.com/office/2006/metadata/properties" xmlns:ns2="c47f37fd-c369-40f2-90d4-e7e46af88bde" xmlns:ns3="3b2a0ea5-291b-4392-ad5f-4a764dc663ac" targetNamespace="http://schemas.microsoft.com/office/2006/metadata/properties" ma:root="true" ma:fieldsID="c3615b5fa8da9d06ab9f6a0915c12b77" ns2:_="" ns3:_="">
    <xsd:import namespace="c47f37fd-c369-40f2-90d4-e7e46af88bde"/>
    <xsd:import namespace="3b2a0ea5-291b-4392-ad5f-4a764dc663a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f37fd-c369-40f2-90d4-e7e46af88b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925f360d-f27b-4b2a-a9ba-3d4ff1be4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a0ea5-291b-4392-ad5f-4a764dc663a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e7c62b7a-ec4c-4b8a-98ce-e8d8a2363021}" ma:internalName="TaxCatchAll" ma:showField="CatchAllData" ma:web="3b2a0ea5-291b-4392-ad5f-4a764dc66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DBA0BD-878F-4352-BEF9-6097679AD477}">
  <ds:schemaRefs>
    <ds:schemaRef ds:uri="http://schemas.microsoft.com/sharepoint/v3/contenttype/forms"/>
  </ds:schemaRefs>
</ds:datastoreItem>
</file>

<file path=customXml/itemProps2.xml><?xml version="1.0" encoding="utf-8"?>
<ds:datastoreItem xmlns:ds="http://schemas.openxmlformats.org/officeDocument/2006/customXml" ds:itemID="{4A7E7638-7B80-4721-B5BA-7C6F12E7CDE2}">
  <ds:schemaRefs>
    <ds:schemaRef ds:uri="http://schemas.microsoft.com/office/2006/metadata/properties"/>
    <ds:schemaRef ds:uri="http://schemas.microsoft.com/office/infopath/2007/PartnerControls"/>
    <ds:schemaRef ds:uri="c47f37fd-c369-40f2-90d4-e7e46af88bde"/>
    <ds:schemaRef ds:uri="3b2a0ea5-291b-4392-ad5f-4a764dc663ac"/>
  </ds:schemaRefs>
</ds:datastoreItem>
</file>

<file path=customXml/itemProps3.xml><?xml version="1.0" encoding="utf-8"?>
<ds:datastoreItem xmlns:ds="http://schemas.openxmlformats.org/officeDocument/2006/customXml" ds:itemID="{0120D600-9A92-4C84-BADC-6E43D0795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f37fd-c369-40f2-90d4-e7e46af88bde"/>
    <ds:schemaRef ds:uri="3b2a0ea5-291b-4392-ad5f-4a764dc66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vybavení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Martínek Otto</dc:creator>
  <cp:lastModifiedBy>Marie Rubišarová Medová</cp:lastModifiedBy>
  <dcterms:created xsi:type="dcterms:W3CDTF">2019-10-21T13:47:03Z</dcterms:created>
  <dcterms:modified xsi:type="dcterms:W3CDTF">2025-05-19T07:03:53Z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0x01010043B565256B3291498FE769935B2A0ACD</vt:lpwstr>
  </property>
  <property fmtid="{D5CDD505-2E9C-101B-9397-08002B2CF9AE}" pid="3" name="MediaServiceImageTags">
    <vt:lpwstr/>
  </property>
</Properties>
</file>