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orota\Desktop\przetarg\"/>
    </mc:Choice>
  </mc:AlternateContent>
  <bookViews>
    <workbookView xWindow="0" yWindow="0" windowWidth="24000" windowHeight="9630" tabRatio="500"/>
  </bookViews>
  <sheets>
    <sheet name="Arkusz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57" i="1" l="1"/>
  <c r="J57" i="1" s="1"/>
  <c r="G57" i="1"/>
  <c r="I56" i="1"/>
  <c r="J56" i="1" s="1"/>
  <c r="G56" i="1"/>
  <c r="I55" i="1"/>
  <c r="J55" i="1" s="1"/>
  <c r="G55" i="1"/>
  <c r="I54" i="1"/>
  <c r="J54" i="1" s="1"/>
  <c r="G54" i="1"/>
  <c r="I53" i="1"/>
  <c r="J53" i="1" s="1"/>
  <c r="G53" i="1"/>
  <c r="I52" i="1"/>
  <c r="J52" i="1" s="1"/>
  <c r="G52" i="1"/>
  <c r="I51" i="1"/>
  <c r="J51" i="1" s="1"/>
  <c r="G51" i="1"/>
  <c r="I50" i="1"/>
  <c r="J50" i="1" s="1"/>
  <c r="G50" i="1"/>
  <c r="I49" i="1"/>
  <c r="J49" i="1" s="1"/>
  <c r="G49" i="1"/>
  <c r="I48" i="1"/>
  <c r="J48" i="1" s="1"/>
  <c r="G48" i="1"/>
  <c r="J47" i="1"/>
  <c r="I47" i="1"/>
  <c r="G47" i="1"/>
  <c r="I46" i="1"/>
  <c r="J46" i="1" s="1"/>
  <c r="G46" i="1"/>
  <c r="I45" i="1"/>
  <c r="J45" i="1" s="1"/>
  <c r="G45" i="1"/>
  <c r="I44" i="1"/>
  <c r="J44" i="1" s="1"/>
  <c r="G44" i="1"/>
  <c r="I43" i="1"/>
  <c r="J43" i="1" s="1"/>
  <c r="G43" i="1"/>
  <c r="I42" i="1"/>
  <c r="J42" i="1" s="1"/>
  <c r="G42" i="1"/>
  <c r="J41" i="1"/>
  <c r="I41" i="1"/>
  <c r="G41" i="1"/>
  <c r="I40" i="1"/>
  <c r="J40" i="1" s="1"/>
  <c r="G40" i="1"/>
  <c r="I39" i="1"/>
  <c r="J39" i="1" s="1"/>
  <c r="G39" i="1"/>
  <c r="I38" i="1"/>
  <c r="J38" i="1" s="1"/>
  <c r="G38" i="1"/>
  <c r="I37" i="1"/>
  <c r="J37" i="1" s="1"/>
  <c r="G37" i="1"/>
  <c r="I36" i="1"/>
  <c r="J36" i="1" s="1"/>
  <c r="G36" i="1"/>
  <c r="J35" i="1"/>
  <c r="I35" i="1"/>
  <c r="G35" i="1"/>
  <c r="I34" i="1"/>
  <c r="J34" i="1" s="1"/>
  <c r="G34" i="1"/>
  <c r="I33" i="1"/>
  <c r="J33" i="1" s="1"/>
  <c r="G33" i="1"/>
  <c r="I32" i="1"/>
  <c r="J32" i="1" s="1"/>
  <c r="G32" i="1"/>
  <c r="I31" i="1"/>
  <c r="J31" i="1" s="1"/>
  <c r="G31" i="1"/>
  <c r="I30" i="1"/>
  <c r="J30" i="1" s="1"/>
  <c r="G30" i="1"/>
  <c r="I29" i="1"/>
  <c r="J29" i="1" s="1"/>
  <c r="G29" i="1"/>
  <c r="I28" i="1"/>
  <c r="J28" i="1" s="1"/>
  <c r="G28" i="1"/>
  <c r="I27" i="1"/>
  <c r="J27" i="1" s="1"/>
  <c r="G27" i="1"/>
  <c r="I26" i="1"/>
  <c r="J26" i="1" s="1"/>
  <c r="G26" i="1"/>
  <c r="J25" i="1"/>
  <c r="I25" i="1"/>
  <c r="G25" i="1"/>
  <c r="I24" i="1"/>
  <c r="J24" i="1" s="1"/>
  <c r="G24" i="1"/>
  <c r="I23" i="1"/>
  <c r="J23" i="1" s="1"/>
  <c r="G23" i="1"/>
  <c r="I22" i="1"/>
  <c r="J22" i="1" s="1"/>
  <c r="G22" i="1"/>
  <c r="I21" i="1"/>
  <c r="J21" i="1" s="1"/>
  <c r="G21" i="1"/>
  <c r="I20" i="1"/>
  <c r="J20" i="1" s="1"/>
  <c r="G20" i="1"/>
  <c r="I19" i="1"/>
  <c r="J19" i="1" s="1"/>
  <c r="G19" i="1"/>
  <c r="I18" i="1"/>
  <c r="J18" i="1" s="1"/>
  <c r="G18" i="1"/>
  <c r="I17" i="1"/>
  <c r="J17" i="1" s="1"/>
  <c r="G17" i="1"/>
  <c r="I16" i="1"/>
  <c r="J16" i="1" s="1"/>
  <c r="G16" i="1"/>
  <c r="I15" i="1"/>
  <c r="J15" i="1" s="1"/>
  <c r="G15" i="1"/>
  <c r="I14" i="1"/>
  <c r="J14" i="1" s="1"/>
  <c r="G14" i="1"/>
  <c r="I13" i="1"/>
  <c r="J13" i="1" s="1"/>
  <c r="G13" i="1"/>
  <c r="I12" i="1"/>
  <c r="J12" i="1" s="1"/>
  <c r="G12" i="1"/>
  <c r="I11" i="1"/>
  <c r="J11" i="1" s="1"/>
  <c r="G11" i="1"/>
  <c r="I10" i="1"/>
  <c r="J10" i="1" s="1"/>
  <c r="G10" i="1"/>
  <c r="I9" i="1"/>
  <c r="J9" i="1" s="1"/>
  <c r="G9" i="1"/>
  <c r="G58" i="1" l="1"/>
  <c r="J58" i="1"/>
</calcChain>
</file>

<file path=xl/sharedStrings.xml><?xml version="1.0" encoding="utf-8"?>
<sst xmlns="http://schemas.openxmlformats.org/spreadsheetml/2006/main" count="159" uniqueCount="112">
  <si>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</si>
  <si>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</si>
  <si>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</si>
  <si>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</si>
  <si>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</si>
  <si>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</si>
  <si>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</si>
  <si>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</si>
  <si>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</si>
  <si>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Cukier kryształ 1kg bez substancji przeciwzbrylających</t>
  </si>
  <si>
    <t>kg</t>
  </si>
  <si>
    <t>szt</t>
  </si>
  <si>
    <t>Drożdże 100g</t>
  </si>
  <si>
    <t>Kasza manna kl.I powinna być wolna od zanieczyszczeń organicznych(maka,otręby,całe ziarno,itp.)mineralnych(piasek itp.)szkodników i ich pozostałości,jednolity kolor,zapach typowy.</t>
  </si>
  <si>
    <t>Kasza jęczmienna - wiejska średnia 1kg kl.I powinna być wolna od zanieczyszczeń organicznych(maka,otręby,całe ziarno,itp.)mineralnych(piasek itp.)szkodników i ich pozostałości,jednolity kolor,zapach typowy.</t>
  </si>
  <si>
    <t xml:space="preserve"> Makaron z pszenicy nitki  op. 250g mąka z przenicy durum, Opakowanie szczelne,czyste,bez odkształceń,odpowiednio oznakowane.</t>
  </si>
  <si>
    <t>Mąka pszenna typ 480 1kg</t>
  </si>
  <si>
    <t>Ogórki konserwowe- słoik 880 gr ogórki, woda,sól. Bez oznak uszkodzeń, pleśni,obcych zapachów.</t>
  </si>
  <si>
    <t>Olej  roślinny rzepakowy  butelka 1l z nasion rzepaku, czyli kwitnącej na żółto rośliny,bez zanieczyszczeń. Opakowanie szczelne,czyste,bez odkształceń,odpowiednio oznakowane.</t>
  </si>
  <si>
    <t>SZACOWANA WARTOŚĆ OGÓŁEM</t>
  </si>
  <si>
    <t>Cukier waniliowy 30g</t>
  </si>
  <si>
    <t>Cukier puder 400 g bez substancji przeciwzbrylających</t>
  </si>
  <si>
    <t>Barszcz biały w butelce pastikowej/szklanej 500ml.naturalny bez dodatku konserwantów,barwników,mających w składzie tylko mąkę pszenną, mąkę żytnią,płatki owsiane i czosnek.</t>
  </si>
  <si>
    <t>Ketchup bez konserwantów  450 g,pomidory (205g zużytych pomidorów na 100g produktu)cukier,sól,regulator kwasowości - kwas cytrynowy, naturalne aromaty,przyprawy.</t>
  </si>
  <si>
    <t>Herbata granulowana 80 g, bardzo dobra, bez sztucznych barwników,aromatów</t>
  </si>
  <si>
    <t>Mąka pszenna typ 450 1kg</t>
  </si>
  <si>
    <t>Kasza bulgur - 1kg kl.I powinna być wolna od zanieczyszczeń organicznych(maka,otręby,całe ziarno,itp.)mineralnych(piasek itp.)szkodników i ich pozostałości,jednolity kolor,zapach typowy.</t>
  </si>
  <si>
    <t xml:space="preserve"> Makaron z pszenicy lane ciasto  op. 250g mąka z przenicy durum, Opakowanie szczelne,czyste,bez odkształceń,odpowiednio oznakowane.</t>
  </si>
  <si>
    <t>Makaron z pszenicy wstążka lub świderki  op. 2 kg mąka z przenicy duru</t>
  </si>
  <si>
    <t>Mąka ziemniaczana 0,5kg, skrobia z ziemniaków,kolor jednolity,biały,niedopuszczalne zanieczyszczenia organiczne i nieorganiczne. Smak i zapach swoisty.</t>
  </si>
  <si>
    <t>Ryż biały długoziarnisty 1kg KL.I.</t>
  </si>
  <si>
    <t>Sól jodowana 1kg</t>
  </si>
  <si>
    <t>Brzoskwinie w puszce- op 800 gr  owoce bez uszkodzeń bez dodatku cukru, opakowanie szczelne bez odszktałceń, odpowiednio oznakowane.</t>
  </si>
  <si>
    <t>Groszek konserwowy puszka (400 gr)KL.I bez cukru,nie modyfikowana,Opakowanie szczelne,czyste,bez odkształceń,odpowiednio oznakowane.</t>
  </si>
  <si>
    <t>Kukurydza  konserwowa - puszka ( 340 g )KL.I bez cukru,nie modyfikowana,Opakowanie szczelne,czyste,bez odkształceń,odpowiednio oznakowane.</t>
  </si>
  <si>
    <t>Seler - słoik 880 g, woda, sól. Bez oznak uszkodzeń, pleśni, obcych zapachów.</t>
  </si>
  <si>
    <t>Buraczki tarte - słoik 900 g, Bez oznak uskodzeń, pleśni, obcych zapachów.</t>
  </si>
  <si>
    <t>Majeranek  8g</t>
  </si>
  <si>
    <t>Papryka słodka czerwona mielona 20g</t>
  </si>
  <si>
    <t>Pieprz  czarny  mielony 20g</t>
  </si>
  <si>
    <t>Przyprawa Gyros 30g</t>
  </si>
  <si>
    <t>Syrop malinowy 420 ml</t>
  </si>
  <si>
    <t>Sok pomarańczowy 300 ml</t>
  </si>
  <si>
    <t>Sok wieloowocowy 300 ml</t>
  </si>
  <si>
    <t>Sok jabłkowy 300 ml</t>
  </si>
  <si>
    <t>Sok 100 % marchewkowy z dziubkiem 330 ml</t>
  </si>
  <si>
    <t>Przyprawa vegeta 150g, sól morska, warzywa suszone (32%): marchew, pasternak, cebula, ziemniaki, seler, pomidory, por, papryka,natka pietruszki, lubczyk, pieprz czarny, kurkuma, czosnek, koper.Bez glutaminianu sodu.</t>
  </si>
  <si>
    <t>Koncentrat pomidorowy 28-30% 950g</t>
  </si>
  <si>
    <t xml:space="preserve">Pulpa pomidorowa 2,5 kg, pomidory całe, bez skórki </t>
  </si>
  <si>
    <t>Majonez 500 ml (olej rzepakowy, musztarda, ocet, gorczyca, sól, żółtka jaj kurzych 7%, typu kielecki, równoważny jakością lub lepszy</t>
  </si>
  <si>
    <t>Barszcz czerwony kiszony, butelka szklana/plastik, poj. do 500 ml, wyciąg z naturalnie kiszonych buraków, sól, czosnek, substancja konserwująca</t>
  </si>
  <si>
    <t>Koncentrat barszczu czerwonego butelka szklana 300ml, zagęszczony sok z buraków ćwikłowych (57%)</t>
  </si>
  <si>
    <t>Mus owocowy 100 g, intensywny owowcowy smako gęstej konsystencji. Opakowanie szczelne,czyste,bez odkształceń,odpowiednio oznakowane.</t>
  </si>
  <si>
    <t>Makaron z pszenicy penne  op. 2 kg mąka z przenicy duru, Opakowanie szczelne,czyste,bez odkształceń,odpowiednio oznakowane.</t>
  </si>
  <si>
    <t>Przyprawa w płynie z lubczykiem 960 g</t>
  </si>
  <si>
    <t>Żurek, butelka szklana 500 ml, woda, mąka żytnia, płaki owsiane, świeży czosnek</t>
  </si>
  <si>
    <t>Liść laurowy 6g</t>
  </si>
  <si>
    <t>Czosnek granulowany 20g</t>
  </si>
  <si>
    <t>Ziele angielskie 15g</t>
  </si>
  <si>
    <t>Wafel oblany czekoladą z nadzieniem 43 g ( czekolada mleczna, mleko w proszku, orzechy laskowe, składnik mleka 19,5 %)</t>
  </si>
  <si>
    <t xml:space="preserve">Ciastko w kształcie misia 30 g (bez barwników i konserwantów, biszkoptowy)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</si>
  <si>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</si>
  <si>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</si>
  <si>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</si>
  <si>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</si>
  <si>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</si>
  <si>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</si>
  <si>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</si>
  <si>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</si>
  <si>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</si>
  <si>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</si>
  <si>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</si>
  <si>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</si>
  <si>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</si>
  <si>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</si>
  <si>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</si>
  <si>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</si>
  <si>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</si>
  <si>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</si>
  <si>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</si>
  <si>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</si>
  <si>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</si>
  <si>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</si>
  <si>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</si>
  <si>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</si>
  <si>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</si>
  <si>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</si>
  <si>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</si>
  <si>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</si>
  <si>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</si>
  <si>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</si>
  <si>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</si>
  <si>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</si>
  <si>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</si>
  <si>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</si>
  <si>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</si>
  <si>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</si>
  <si>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</si>
  <si>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</si>
  <si>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</si>
  <si>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</si>
  <si>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</si>
  <si>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</si>
  <si>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</si>
  <si>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</si>
  <si>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</si>
  <si>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</si>
  <si>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</si>
  <si>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</si>
  <si>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</si>
  <si>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Dostawa artykułów spożywczych: przyprawy, artykuły sypkie (mąka, cukier, kasza i inne), puszki, słoiki, butelki (dżem, olej, kompot i inne)</t>
  </si>
  <si>
    <t>załącznik nr 1A/1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</si>
</sst>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charset val="134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1" fillId="0" borderId="0" xfId="0" applyFont="1" applyAlignment="1" applyProtection="1"/>
    <xf numFmtId="0" fontId="2" fillId="0" borderId="0" xfId="0" applyFont="1" applyAlignment="1" applyProtection="1">
      <alignment horizontal="center"/>
    </xf>
    <xf numFmtId="9" fontId="0" fillId="0" borderId="0" xfId="0" applyNumberFormat="1" applyAlignment="1" applyProtection="1"/>
    <xf numFmtId="0" fontId="1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/>
    </xf>
    <xf numFmtId="1" fontId="1" fillId="0" borderId="2" xfId="0" applyNumberFormat="1" applyFont="1" applyBorder="1" applyAlignment="1" applyProtection="1">
      <alignment horizontal="center"/>
    </xf>
    <xf numFmtId="1" fontId="1" fillId="0" borderId="4" xfId="0" applyNumberFormat="1" applyFont="1" applyBorder="1" applyAlignment="1" applyProtection="1">
      <alignment horizontal="center"/>
    </xf>
    <xf numFmtId="0" fontId="0" fillId="0" borderId="5" xfId="0" applyBorder="1" applyAlignment="1" applyProtection="1">
      <alignment horizontal="center" vertical="center"/>
    </xf>
    <xf numFmtId="9" fontId="0" fillId="0" borderId="5" xfId="0" applyNumberFormat="1" applyBorder="1" applyAlignment="1" applyProtection="1">
      <alignment horizontal="center" vertical="center"/>
    </xf>
    <xf numFmtId="4" fontId="0" fillId="0" borderId="6" xfId="0" applyNumberFormat="1" applyBorder="1" applyAlignment="1" applyProtection="1">
      <alignment horizontal="center" vertical="center"/>
    </xf>
    <xf numFmtId="9" fontId="0" fillId="0" borderId="6" xfId="0" applyNumberForma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2" fontId="0" fillId="0" borderId="0" xfId="0" applyNumberFormat="1" applyBorder="1" applyAlignment="1" applyProtection="1">
      <alignment horizontal="center"/>
    </xf>
    <xf numFmtId="9" fontId="0" fillId="0" borderId="0" xfId="0" applyNumberFormat="1" applyBorder="1" applyAlignment="1" applyProtection="1">
      <alignment horizontal="right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0" fillId="0" borderId="6" xfId="0" applyFont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0" borderId="2" xfId="0" applyFont="1" applyBorder="1" applyAlignment="1" applyProtection="1">
      <alignment horizontal="center"/>
    </xf>
    <xf numFmtId="2" fontId="0" fillId="0" borderId="5" xfId="0" applyNumberFormat="1" applyBorder="1" applyAlignment="1" applyProtection="1">
      <alignment horizontal="center" vertical="center"/>
    </xf>
    <xf numFmtId="0" fontId="6" fillId="0" borderId="6" xfId="0" applyFont="1" applyBorder="1" applyAlignment="1">
      <alignment horizontal="center"/>
    </xf>
    <xf numFmtId="2" fontId="0" fillId="0" borderId="5" xfId="0" applyNumberForma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/>
    </xf>
    <xf numFmtId="0" fontId="0" fillId="0" borderId="6" xfId="0" applyBorder="1"/>
    <xf numFmtId="2" fontId="0" fillId="0" borderId="6" xfId="0" applyNumberFormat="1" applyBorder="1" applyAlignment="1" applyProtection="1">
      <alignment horizontal="center" vertical="center"/>
    </xf>
    <xf numFmtId="2" fontId="0" fillId="0" borderId="6" xfId="0" applyNumberFormat="1" applyBorder="1" applyAlignment="1" applyProtection="1">
      <alignment horizontal="center" vertical="center"/>
    </xf>
    <xf numFmtId="0" fontId="0" fillId="0" borderId="6" xfId="0" applyBorder="1" applyAlignment="1">
      <alignment vertical="center"/>
    </xf>
    <xf numFmtId="0" fontId="5" fillId="0" borderId="6" xfId="0" applyFont="1" applyBorder="1" applyAlignment="1">
      <alignment wrapText="1"/>
    </xf>
    <xf numFmtId="0" fontId="0" fillId="0" borderId="5" xfId="0" applyBorder="1"/>
    <xf numFmtId="4" fontId="2" fillId="0" borderId="7" xfId="0" applyNumberFormat="1" applyFont="1" applyBorder="1" applyAlignment="1" applyProtection="1">
      <alignment horizontal="center"/>
    </xf>
    <xf numFmtId="0" fontId="6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 applyProtection="1">
      <alignment horizontal="right"/>
    </xf>
    <xf numFmtId="0" fontId="0" fillId="0" borderId="2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left" wrapText="1"/>
    </xf>
    <xf numFmtId="0" fontId="0" fillId="0" borderId="2" xfId="0" applyFont="1" applyBorder="1" applyAlignment="1" applyProtection="1">
      <alignment horizontal="center" vertical="center" wrapText="1"/>
    </xf>
    <xf numFmtId="9" fontId="0" fillId="0" borderId="2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/>
    </xf>
    <xf numFmtId="2" fontId="0" fillId="0" borderId="5" xfId="0" applyNumberFormat="1" applyBorder="1" applyAlignment="1" applyProtection="1">
      <alignment horizontal="center" vertical="center"/>
    </xf>
    <xf numFmtId="2" fontId="0" fillId="0" borderId="6" xfId="0" applyNumberForma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left"/>
    </xf>
    <xf numFmtId="2" fontId="2" fillId="0" borderId="7" xfId="0" applyNumberFormat="1" applyFont="1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8"/>
  <sheetViews>
    <sheetView tabSelected="1" zoomScaleNormal="100" workbookViewId="0">
      <selection activeCell="P8" sqref="P8"/>
    </sheetView>
  </sheetViews>
  <sheetFormatPr defaultColWidth="9" defaultRowHeight="15"/>
  <cols>
    <col min="2" max="2" width="6.140625" style="1" customWidth="1"/>
    <col min="3" max="3" width="49" style="1" customWidth="1"/>
    <col min="5" max="5" width="12.140625" style="1" customWidth="1"/>
    <col min="7" max="7" width="10.5703125" style="1" customWidth="1"/>
    <col min="8" max="8" width="9" style="1"/>
    <col min="9" max="9" width="12.85546875" style="1" customWidth="1"/>
    <col min="10" max="10" width="9.140625" style="1" customWidth="1"/>
    <col min="11" max="11" width="7.140625" style="1" customWidth="1"/>
  </cols>
  <sheetData>
    <row r="2" spans="1:11">
      <c r="B2" s="2"/>
      <c r="C2" s="3" t="s">
        <v>110</v>
      </c>
      <c r="D2" s="3"/>
      <c r="E2" s="3"/>
      <c r="F2" s="3"/>
      <c r="G2" s="3"/>
      <c r="H2" s="3"/>
      <c r="I2" s="3"/>
      <c r="J2" s="3"/>
      <c r="K2" s="3"/>
    </row>
    <row r="3" spans="1:11" ht="15.75">
      <c r="B3" s="2"/>
      <c r="C3" s="4"/>
      <c r="D3" s="4"/>
      <c r="E3" s="4"/>
      <c r="F3" s="4"/>
      <c r="G3" s="4"/>
      <c r="H3" s="4"/>
      <c r="I3" s="4"/>
      <c r="J3" s="4"/>
      <c r="K3" s="4"/>
    </row>
    <row r="4" spans="1:11" ht="15.75" thickBot="1">
      <c r="B4" s="2"/>
      <c r="H4" s="5"/>
      <c r="I4" s="5"/>
      <c r="J4" s="39" t="s">
        <v>111</v>
      </c>
      <c r="K4" s="39"/>
    </row>
    <row r="5" spans="1:11" ht="15" customHeight="1" thickBot="1">
      <c r="B5" s="40" t="s">
        <v>0</v>
      </c>
      <c r="C5" s="41" t="s">
        <v>1</v>
      </c>
      <c r="D5" s="40" t="s">
        <v>2</v>
      </c>
      <c r="E5" s="42" t="s">
        <v>3</v>
      </c>
      <c r="F5" s="42" t="s">
        <v>4</v>
      </c>
      <c r="G5" s="42" t="s">
        <v>5</v>
      </c>
      <c r="H5" s="43" t="s">
        <v>6</v>
      </c>
      <c r="I5" s="42" t="s">
        <v>7</v>
      </c>
      <c r="J5" s="42" t="s">
        <v>8</v>
      </c>
      <c r="K5" s="42"/>
    </row>
    <row r="6" spans="1:11" ht="15.75" thickBot="1">
      <c r="B6" s="40"/>
      <c r="C6" s="41"/>
      <c r="D6" s="40"/>
      <c r="E6" s="42"/>
      <c r="F6" s="42"/>
      <c r="G6" s="42"/>
      <c r="H6" s="43"/>
      <c r="I6" s="42"/>
      <c r="J6" s="42"/>
      <c r="K6" s="42"/>
    </row>
    <row r="7" spans="1:11" ht="28.5" customHeight="1" thickBot="1">
      <c r="B7" s="40"/>
      <c r="C7" s="41"/>
      <c r="D7" s="40"/>
      <c r="E7" s="42"/>
      <c r="F7" s="42"/>
      <c r="G7" s="42"/>
      <c r="H7" s="43"/>
      <c r="I7" s="42"/>
      <c r="J7" s="42"/>
      <c r="K7" s="42"/>
    </row>
    <row r="8" spans="1:11" ht="16.5" thickBot="1">
      <c r="B8" s="6">
        <v>1</v>
      </c>
      <c r="C8" s="7">
        <v>2</v>
      </c>
      <c r="D8" s="25">
        <v>3</v>
      </c>
      <c r="E8" s="25">
        <v>4</v>
      </c>
      <c r="F8" s="25">
        <v>5</v>
      </c>
      <c r="G8" s="25">
        <v>6</v>
      </c>
      <c r="H8" s="8">
        <v>7</v>
      </c>
      <c r="I8" s="9">
        <v>8</v>
      </c>
      <c r="J8" s="44">
        <v>9</v>
      </c>
      <c r="K8" s="44"/>
    </row>
    <row r="9" spans="1:11">
      <c r="B9" s="10" t="s">
        <v>61</v>
      </c>
      <c r="C9" s="35" t="s">
        <v>9</v>
      </c>
      <c r="D9" s="37" t="s">
        <v>10</v>
      </c>
      <c r="E9" s="38">
        <v>450</v>
      </c>
      <c r="F9" s="28"/>
      <c r="G9" s="26">
        <f t="shared" ref="G9:G40" si="0">E9*F9</f>
        <v>0</v>
      </c>
      <c r="H9" s="11"/>
      <c r="I9" s="26">
        <f t="shared" ref="I9:I40" si="1">ROUND(F9*H9+F9,2)</f>
        <v>0</v>
      </c>
      <c r="J9" s="45">
        <f t="shared" ref="J9:J40" si="2">I9*E9</f>
        <v>0</v>
      </c>
      <c r="K9" s="45"/>
    </row>
    <row r="10" spans="1:11">
      <c r="B10" s="10" t="s">
        <v>62</v>
      </c>
      <c r="C10" s="30" t="s">
        <v>20</v>
      </c>
      <c r="D10" s="27" t="s">
        <v>11</v>
      </c>
      <c r="E10" s="22">
        <v>160</v>
      </c>
      <c r="F10" s="32"/>
      <c r="G10" s="12">
        <f t="shared" si="0"/>
        <v>0</v>
      </c>
      <c r="H10" s="13"/>
      <c r="I10" s="31">
        <f t="shared" si="1"/>
        <v>0</v>
      </c>
      <c r="J10" s="46">
        <f t="shared" si="2"/>
        <v>0</v>
      </c>
      <c r="K10" s="46"/>
    </row>
    <row r="11" spans="1:11">
      <c r="B11" s="10" t="s">
        <v>63</v>
      </c>
      <c r="C11" s="33" t="s">
        <v>21</v>
      </c>
      <c r="D11" s="27" t="s">
        <v>11</v>
      </c>
      <c r="E11" s="22">
        <v>30</v>
      </c>
      <c r="F11" s="32"/>
      <c r="G11" s="12">
        <f t="shared" si="0"/>
        <v>0</v>
      </c>
      <c r="H11" s="13"/>
      <c r="I11" s="31">
        <f t="shared" si="1"/>
        <v>0</v>
      </c>
      <c r="J11" s="46">
        <f t="shared" si="2"/>
        <v>0</v>
      </c>
      <c r="K11" s="46"/>
    </row>
    <row r="12" spans="1:11" ht="60">
      <c r="B12" s="10" t="s">
        <v>64</v>
      </c>
      <c r="C12" s="17" t="s">
        <v>22</v>
      </c>
      <c r="D12" s="27" t="s">
        <v>11</v>
      </c>
      <c r="E12" s="22">
        <v>72</v>
      </c>
      <c r="F12" s="32"/>
      <c r="G12" s="12">
        <f t="shared" si="0"/>
        <v>0</v>
      </c>
      <c r="H12" s="13"/>
      <c r="I12" s="31">
        <f t="shared" si="1"/>
        <v>0</v>
      </c>
      <c r="J12" s="46">
        <f t="shared" si="2"/>
        <v>0</v>
      </c>
      <c r="K12" s="46"/>
    </row>
    <row r="13" spans="1:11">
      <c r="B13" s="10" t="s">
        <v>65</v>
      </c>
      <c r="C13" s="17" t="s">
        <v>12</v>
      </c>
      <c r="D13" s="27" t="s">
        <v>11</v>
      </c>
      <c r="E13" s="22">
        <v>28</v>
      </c>
      <c r="F13" s="32"/>
      <c r="G13" s="12">
        <f t="shared" si="0"/>
        <v>0</v>
      </c>
      <c r="H13" s="13"/>
      <c r="I13" s="31">
        <f t="shared" si="1"/>
        <v>0</v>
      </c>
      <c r="J13" s="46">
        <f t="shared" si="2"/>
        <v>0</v>
      </c>
      <c r="K13" s="46"/>
    </row>
    <row r="14" spans="1:11" ht="60">
      <c r="B14" s="10" t="s">
        <v>66</v>
      </c>
      <c r="C14" s="17" t="s">
        <v>23</v>
      </c>
      <c r="D14" s="27" t="s">
        <v>11</v>
      </c>
      <c r="E14" s="22">
        <v>70</v>
      </c>
      <c r="F14" s="32"/>
      <c r="G14" s="12">
        <f t="shared" si="0"/>
        <v>0</v>
      </c>
      <c r="H14" s="13"/>
      <c r="I14" s="31">
        <f t="shared" si="1"/>
        <v>0</v>
      </c>
      <c r="J14" s="46">
        <f t="shared" si="2"/>
        <v>0</v>
      </c>
      <c r="K14" s="46"/>
    </row>
    <row r="15" spans="1:11" ht="30">
      <c r="B15" s="10" t="s">
        <v>67</v>
      </c>
      <c r="C15" s="17" t="s">
        <v>24</v>
      </c>
      <c r="D15" s="27" t="s">
        <v>11</v>
      </c>
      <c r="E15" s="22">
        <v>100</v>
      </c>
      <c r="F15" s="32"/>
      <c r="G15" s="12">
        <f t="shared" si="0"/>
        <v>0</v>
      </c>
      <c r="H15" s="13"/>
      <c r="I15" s="31">
        <f t="shared" si="1"/>
        <v>0</v>
      </c>
      <c r="J15" s="46">
        <f t="shared" si="2"/>
        <v>0</v>
      </c>
      <c r="K15" s="46"/>
    </row>
    <row r="16" spans="1:11">
      <c r="A16" s="1"/>
      <c r="B16" s="10" t="s">
        <v>68</v>
      </c>
      <c r="C16" s="17" t="s">
        <v>25</v>
      </c>
      <c r="D16" s="27" t="s">
        <v>10</v>
      </c>
      <c r="E16" s="22">
        <v>200</v>
      </c>
      <c r="F16" s="32"/>
      <c r="G16" s="12">
        <f t="shared" si="0"/>
        <v>0</v>
      </c>
      <c r="H16" s="13"/>
      <c r="I16" s="31">
        <f t="shared" si="1"/>
        <v>0</v>
      </c>
      <c r="J16" s="46">
        <f t="shared" si="2"/>
        <v>0</v>
      </c>
      <c r="K16" s="46"/>
    </row>
    <row r="17" spans="2:11">
      <c r="B17" s="10" t="s">
        <v>69</v>
      </c>
      <c r="C17" s="17" t="s">
        <v>16</v>
      </c>
      <c r="D17" s="27" t="s">
        <v>10</v>
      </c>
      <c r="E17" s="22">
        <v>400</v>
      </c>
      <c r="F17" s="32"/>
      <c r="G17" s="12">
        <f t="shared" si="0"/>
        <v>0</v>
      </c>
      <c r="H17" s="13"/>
      <c r="I17" s="31">
        <f t="shared" si="1"/>
        <v>0</v>
      </c>
      <c r="J17" s="46">
        <f t="shared" si="2"/>
        <v>0</v>
      </c>
      <c r="K17" s="46"/>
    </row>
    <row r="18" spans="2:11" ht="60">
      <c r="B18" s="10" t="s">
        <v>70</v>
      </c>
      <c r="C18" s="17" t="s">
        <v>13</v>
      </c>
      <c r="D18" s="27" t="s">
        <v>10</v>
      </c>
      <c r="E18" s="22">
        <v>34</v>
      </c>
      <c r="F18" s="32"/>
      <c r="G18" s="12">
        <f t="shared" si="0"/>
        <v>0</v>
      </c>
      <c r="H18" s="13"/>
      <c r="I18" s="31">
        <f t="shared" si="1"/>
        <v>0</v>
      </c>
      <c r="J18" s="46">
        <f t="shared" si="2"/>
        <v>0</v>
      </c>
      <c r="K18" s="46"/>
    </row>
    <row r="19" spans="2:11" ht="75">
      <c r="B19" s="10" t="s">
        <v>71</v>
      </c>
      <c r="C19" s="17" t="s">
        <v>14</v>
      </c>
      <c r="D19" s="27" t="s">
        <v>10</v>
      </c>
      <c r="E19" s="22">
        <v>120</v>
      </c>
      <c r="F19" s="32"/>
      <c r="G19" s="12">
        <f t="shared" si="0"/>
        <v>0</v>
      </c>
      <c r="H19" s="13"/>
      <c r="I19" s="31">
        <f t="shared" si="1"/>
        <v>0</v>
      </c>
      <c r="J19" s="46">
        <f t="shared" si="2"/>
        <v>0</v>
      </c>
      <c r="K19" s="46"/>
    </row>
    <row r="20" spans="2:11" ht="60">
      <c r="B20" s="10" t="s">
        <v>72</v>
      </c>
      <c r="C20" s="17" t="s">
        <v>26</v>
      </c>
      <c r="D20" s="27" t="s">
        <v>10</v>
      </c>
      <c r="E20" s="22">
        <v>60</v>
      </c>
      <c r="F20" s="32"/>
      <c r="G20" s="12">
        <f t="shared" si="0"/>
        <v>0</v>
      </c>
      <c r="H20" s="13"/>
      <c r="I20" s="31">
        <f t="shared" si="1"/>
        <v>0</v>
      </c>
      <c r="J20" s="46">
        <f t="shared" si="2"/>
        <v>0</v>
      </c>
      <c r="K20" s="46"/>
    </row>
    <row r="21" spans="2:11" ht="45">
      <c r="B21" s="10" t="s">
        <v>73</v>
      </c>
      <c r="C21" s="17" t="s">
        <v>15</v>
      </c>
      <c r="D21" s="27" t="s">
        <v>11</v>
      </c>
      <c r="E21" s="22">
        <v>160</v>
      </c>
      <c r="F21" s="32"/>
      <c r="G21" s="12">
        <f t="shared" si="0"/>
        <v>0</v>
      </c>
      <c r="H21" s="13"/>
      <c r="I21" s="31">
        <f t="shared" si="1"/>
        <v>0</v>
      </c>
      <c r="J21" s="46">
        <f t="shared" si="2"/>
        <v>0</v>
      </c>
      <c r="K21" s="46"/>
    </row>
    <row r="22" spans="2:11" ht="45">
      <c r="B22" s="10" t="s">
        <v>74</v>
      </c>
      <c r="C22" s="17" t="s">
        <v>27</v>
      </c>
      <c r="D22" s="27" t="s">
        <v>11</v>
      </c>
      <c r="E22" s="22">
        <v>140</v>
      </c>
      <c r="F22" s="32"/>
      <c r="G22" s="12">
        <f t="shared" si="0"/>
        <v>0</v>
      </c>
      <c r="H22" s="13"/>
      <c r="I22" s="31">
        <f t="shared" si="1"/>
        <v>0</v>
      </c>
      <c r="J22" s="46">
        <f t="shared" si="2"/>
        <v>0</v>
      </c>
      <c r="K22" s="46"/>
    </row>
    <row r="23" spans="2:11" ht="30">
      <c r="B23" s="10" t="s">
        <v>75</v>
      </c>
      <c r="C23" s="17" t="s">
        <v>28</v>
      </c>
      <c r="D23" s="27" t="s">
        <v>11</v>
      </c>
      <c r="E23" s="22">
        <v>140</v>
      </c>
      <c r="F23" s="32"/>
      <c r="G23" s="12">
        <f t="shared" si="0"/>
        <v>0</v>
      </c>
      <c r="H23" s="13"/>
      <c r="I23" s="31">
        <f t="shared" si="1"/>
        <v>0</v>
      </c>
      <c r="J23" s="46">
        <f t="shared" si="2"/>
        <v>0</v>
      </c>
      <c r="K23" s="46"/>
    </row>
    <row r="24" spans="2:11" ht="60">
      <c r="B24" s="10" t="s">
        <v>76</v>
      </c>
      <c r="C24" s="17" t="s">
        <v>29</v>
      </c>
      <c r="D24" s="27" t="s">
        <v>11</v>
      </c>
      <c r="E24" s="22">
        <v>6</v>
      </c>
      <c r="F24" s="32"/>
      <c r="G24" s="12">
        <f t="shared" si="0"/>
        <v>0</v>
      </c>
      <c r="H24" s="13"/>
      <c r="I24" s="31">
        <f t="shared" si="1"/>
        <v>0</v>
      </c>
      <c r="J24" s="46">
        <f t="shared" si="2"/>
        <v>0</v>
      </c>
      <c r="K24" s="46"/>
    </row>
    <row r="25" spans="2:11">
      <c r="B25" s="10" t="s">
        <v>77</v>
      </c>
      <c r="C25" s="17" t="s">
        <v>30</v>
      </c>
      <c r="D25" s="27" t="s">
        <v>10</v>
      </c>
      <c r="E25" s="22">
        <v>160</v>
      </c>
      <c r="F25" s="32"/>
      <c r="G25" s="12">
        <f t="shared" si="0"/>
        <v>0</v>
      </c>
      <c r="H25" s="13"/>
      <c r="I25" s="31">
        <f t="shared" si="1"/>
        <v>0</v>
      </c>
      <c r="J25" s="46">
        <f t="shared" si="2"/>
        <v>0</v>
      </c>
      <c r="K25" s="46"/>
    </row>
    <row r="26" spans="2:11">
      <c r="B26" s="10" t="s">
        <v>78</v>
      </c>
      <c r="C26" s="17" t="s">
        <v>31</v>
      </c>
      <c r="D26" s="27" t="s">
        <v>10</v>
      </c>
      <c r="E26" s="22">
        <v>230</v>
      </c>
      <c r="F26" s="32"/>
      <c r="G26" s="31">
        <f t="shared" si="0"/>
        <v>0</v>
      </c>
      <c r="H26" s="13"/>
      <c r="I26" s="31">
        <f t="shared" si="1"/>
        <v>0</v>
      </c>
      <c r="J26" s="46">
        <f t="shared" si="2"/>
        <v>0</v>
      </c>
      <c r="K26" s="46"/>
    </row>
    <row r="27" spans="2:11" ht="39">
      <c r="B27" s="10" t="s">
        <v>79</v>
      </c>
      <c r="C27" s="34" t="s">
        <v>32</v>
      </c>
      <c r="D27" s="27" t="s">
        <v>11</v>
      </c>
      <c r="E27" s="23">
        <v>40</v>
      </c>
      <c r="F27" s="32"/>
      <c r="G27" s="12">
        <f t="shared" si="0"/>
        <v>0</v>
      </c>
      <c r="H27" s="13"/>
      <c r="I27" s="31">
        <f t="shared" si="1"/>
        <v>0</v>
      </c>
      <c r="J27" s="46">
        <f t="shared" si="2"/>
        <v>0</v>
      </c>
      <c r="K27" s="46"/>
    </row>
    <row r="28" spans="2:11" ht="39">
      <c r="B28" s="10" t="s">
        <v>80</v>
      </c>
      <c r="C28" s="34" t="s">
        <v>33</v>
      </c>
      <c r="D28" s="27" t="s">
        <v>11</v>
      </c>
      <c r="E28" s="22">
        <v>70</v>
      </c>
      <c r="F28" s="32"/>
      <c r="G28" s="12">
        <f t="shared" si="0"/>
        <v>0</v>
      </c>
      <c r="H28" s="13"/>
      <c r="I28" s="31">
        <f t="shared" si="1"/>
        <v>0</v>
      </c>
      <c r="J28" s="46">
        <f t="shared" si="2"/>
        <v>0</v>
      </c>
      <c r="K28" s="46"/>
    </row>
    <row r="29" spans="2:11" ht="60">
      <c r="B29" s="10" t="s">
        <v>81</v>
      </c>
      <c r="C29" s="17" t="s">
        <v>34</v>
      </c>
      <c r="D29" s="27" t="s">
        <v>11</v>
      </c>
      <c r="E29" s="22">
        <v>70</v>
      </c>
      <c r="F29" s="32"/>
      <c r="G29" s="12">
        <f t="shared" si="0"/>
        <v>0</v>
      </c>
      <c r="H29" s="13"/>
      <c r="I29" s="31">
        <f t="shared" si="1"/>
        <v>0</v>
      </c>
      <c r="J29" s="46">
        <f t="shared" si="2"/>
        <v>0</v>
      </c>
      <c r="K29" s="46"/>
    </row>
    <row r="30" spans="2:11" ht="26.25">
      <c r="B30" s="10" t="s">
        <v>82</v>
      </c>
      <c r="C30" s="34" t="s">
        <v>17</v>
      </c>
      <c r="D30" s="27" t="s">
        <v>11</v>
      </c>
      <c r="E30" s="22">
        <v>160</v>
      </c>
      <c r="F30" s="32"/>
      <c r="G30" s="12">
        <f t="shared" si="0"/>
        <v>0</v>
      </c>
      <c r="H30" s="13"/>
      <c r="I30" s="31">
        <f t="shared" si="1"/>
        <v>0</v>
      </c>
      <c r="J30" s="46">
        <f t="shared" si="2"/>
        <v>0</v>
      </c>
      <c r="K30" s="46"/>
    </row>
    <row r="31" spans="2:11" ht="26.25">
      <c r="B31" s="10" t="s">
        <v>83</v>
      </c>
      <c r="C31" s="34" t="s">
        <v>35</v>
      </c>
      <c r="D31" s="27" t="s">
        <v>11</v>
      </c>
      <c r="E31" s="22">
        <v>20</v>
      </c>
      <c r="F31" s="32"/>
      <c r="G31" s="12">
        <f t="shared" si="0"/>
        <v>0</v>
      </c>
      <c r="H31" s="13"/>
      <c r="I31" s="31">
        <f t="shared" si="1"/>
        <v>0</v>
      </c>
      <c r="J31" s="46">
        <f t="shared" si="2"/>
        <v>0</v>
      </c>
      <c r="K31" s="46"/>
    </row>
    <row r="32" spans="2:11" ht="26.25">
      <c r="B32" s="10" t="s">
        <v>84</v>
      </c>
      <c r="C32" s="34" t="s">
        <v>36</v>
      </c>
      <c r="D32" s="27" t="s">
        <v>11</v>
      </c>
      <c r="E32" s="22">
        <v>170</v>
      </c>
      <c r="F32" s="32"/>
      <c r="G32" s="12">
        <f t="shared" si="0"/>
        <v>0</v>
      </c>
      <c r="H32" s="13"/>
      <c r="I32" s="31">
        <f t="shared" si="1"/>
        <v>0</v>
      </c>
      <c r="J32" s="46">
        <f t="shared" si="2"/>
        <v>0</v>
      </c>
      <c r="K32" s="46"/>
    </row>
    <row r="33" spans="2:11" ht="51.75">
      <c r="B33" s="10" t="s">
        <v>85</v>
      </c>
      <c r="C33" s="34" t="s">
        <v>18</v>
      </c>
      <c r="D33" s="27" t="s">
        <v>11</v>
      </c>
      <c r="E33" s="22">
        <v>1500</v>
      </c>
      <c r="F33" s="32"/>
      <c r="G33" s="12">
        <f t="shared" si="0"/>
        <v>0</v>
      </c>
      <c r="H33" s="13"/>
      <c r="I33" s="31">
        <f t="shared" si="1"/>
        <v>0</v>
      </c>
      <c r="J33" s="46">
        <f t="shared" si="2"/>
        <v>0</v>
      </c>
      <c r="K33" s="46"/>
    </row>
    <row r="34" spans="2:11">
      <c r="B34" s="10" t="s">
        <v>86</v>
      </c>
      <c r="C34" s="19" t="s">
        <v>37</v>
      </c>
      <c r="D34" s="27" t="s">
        <v>11</v>
      </c>
      <c r="E34" s="22">
        <v>500</v>
      </c>
      <c r="F34" s="32"/>
      <c r="G34" s="12">
        <f t="shared" si="0"/>
        <v>0</v>
      </c>
      <c r="H34" s="13"/>
      <c r="I34" s="31">
        <f t="shared" si="1"/>
        <v>0</v>
      </c>
      <c r="J34" s="46">
        <f t="shared" si="2"/>
        <v>0</v>
      </c>
      <c r="K34" s="46"/>
    </row>
    <row r="35" spans="2:11">
      <c r="B35" s="10" t="s">
        <v>87</v>
      </c>
      <c r="C35" s="18" t="s">
        <v>38</v>
      </c>
      <c r="D35" s="27" t="s">
        <v>11</v>
      </c>
      <c r="E35" s="22">
        <v>1600</v>
      </c>
      <c r="F35" s="32"/>
      <c r="G35" s="12">
        <f t="shared" si="0"/>
        <v>0</v>
      </c>
      <c r="H35" s="13"/>
      <c r="I35" s="31">
        <f t="shared" si="1"/>
        <v>0</v>
      </c>
      <c r="J35" s="46">
        <f t="shared" si="2"/>
        <v>0</v>
      </c>
      <c r="K35" s="46"/>
    </row>
    <row r="36" spans="2:11">
      <c r="B36" s="10" t="s">
        <v>88</v>
      </c>
      <c r="C36" s="19" t="s">
        <v>39</v>
      </c>
      <c r="D36" s="27" t="s">
        <v>11</v>
      </c>
      <c r="E36" s="22">
        <v>160</v>
      </c>
      <c r="F36" s="32"/>
      <c r="G36" s="12">
        <f t="shared" si="0"/>
        <v>0</v>
      </c>
      <c r="H36" s="13"/>
      <c r="I36" s="31">
        <f t="shared" si="1"/>
        <v>0</v>
      </c>
      <c r="J36" s="46">
        <f t="shared" si="2"/>
        <v>0</v>
      </c>
      <c r="K36" s="46"/>
    </row>
    <row r="37" spans="2:11">
      <c r="B37" s="10" t="s">
        <v>89</v>
      </c>
      <c r="C37" s="18" t="s">
        <v>40</v>
      </c>
      <c r="D37" s="27" t="s">
        <v>11</v>
      </c>
      <c r="E37" s="24">
        <v>135</v>
      </c>
      <c r="F37" s="32"/>
      <c r="G37" s="12">
        <f t="shared" si="0"/>
        <v>0</v>
      </c>
      <c r="H37" s="13"/>
      <c r="I37" s="31">
        <f t="shared" si="1"/>
        <v>0</v>
      </c>
      <c r="J37" s="46">
        <f t="shared" si="2"/>
        <v>0</v>
      </c>
      <c r="K37" s="46"/>
    </row>
    <row r="38" spans="2:11">
      <c r="B38" s="10" t="s">
        <v>90</v>
      </c>
      <c r="C38" s="17" t="s">
        <v>41</v>
      </c>
      <c r="D38" s="27" t="s">
        <v>11</v>
      </c>
      <c r="E38" s="24">
        <v>50</v>
      </c>
      <c r="F38" s="32"/>
      <c r="G38" s="12">
        <f t="shared" si="0"/>
        <v>0</v>
      </c>
      <c r="H38" s="13"/>
      <c r="I38" s="31">
        <f t="shared" si="1"/>
        <v>0</v>
      </c>
      <c r="J38" s="46">
        <f t="shared" si="2"/>
        <v>0</v>
      </c>
      <c r="K38" s="46"/>
    </row>
    <row r="39" spans="2:11">
      <c r="B39" s="10" t="s">
        <v>91</v>
      </c>
      <c r="C39" s="17" t="s">
        <v>42</v>
      </c>
      <c r="D39" s="27" t="s">
        <v>11</v>
      </c>
      <c r="E39" s="24">
        <v>2000</v>
      </c>
      <c r="F39" s="32"/>
      <c r="G39" s="12">
        <f t="shared" si="0"/>
        <v>0</v>
      </c>
      <c r="H39" s="13"/>
      <c r="I39" s="31">
        <f t="shared" si="1"/>
        <v>0</v>
      </c>
      <c r="J39" s="46">
        <f t="shared" si="2"/>
        <v>0</v>
      </c>
      <c r="K39" s="46"/>
    </row>
    <row r="40" spans="2:11">
      <c r="B40" s="10" t="s">
        <v>92</v>
      </c>
      <c r="C40" s="17" t="s">
        <v>43</v>
      </c>
      <c r="D40" s="27" t="s">
        <v>11</v>
      </c>
      <c r="E40" s="24">
        <v>2200</v>
      </c>
      <c r="F40" s="32"/>
      <c r="G40" s="12">
        <f t="shared" si="0"/>
        <v>0</v>
      </c>
      <c r="H40" s="13"/>
      <c r="I40" s="31">
        <f t="shared" si="1"/>
        <v>0</v>
      </c>
      <c r="J40" s="46">
        <f t="shared" si="2"/>
        <v>0</v>
      </c>
      <c r="K40" s="46"/>
    </row>
    <row r="41" spans="2:11">
      <c r="B41" s="10" t="s">
        <v>93</v>
      </c>
      <c r="C41" s="17" t="s">
        <v>44</v>
      </c>
      <c r="D41" s="27" t="s">
        <v>11</v>
      </c>
      <c r="E41" s="24">
        <v>2000</v>
      </c>
      <c r="F41" s="32"/>
      <c r="G41" s="12">
        <f t="shared" ref="G41:G57" si="3">E41*F41</f>
        <v>0</v>
      </c>
      <c r="H41" s="13"/>
      <c r="I41" s="31">
        <f t="shared" ref="I41:I57" si="4">ROUND(F41*H41+F41,2)</f>
        <v>0</v>
      </c>
      <c r="J41" s="46">
        <f t="shared" ref="J41:J57" si="5">I41*E41</f>
        <v>0</v>
      </c>
      <c r="K41" s="46"/>
    </row>
    <row r="42" spans="2:11">
      <c r="B42" s="10" t="s">
        <v>94</v>
      </c>
      <c r="C42" s="17" t="s">
        <v>45</v>
      </c>
      <c r="D42" s="27" t="s">
        <v>11</v>
      </c>
      <c r="E42" s="24">
        <v>2000</v>
      </c>
      <c r="F42" s="32"/>
      <c r="G42" s="12">
        <f t="shared" si="3"/>
        <v>0</v>
      </c>
      <c r="H42" s="13"/>
      <c r="I42" s="31">
        <f t="shared" si="4"/>
        <v>0</v>
      </c>
      <c r="J42" s="46">
        <f t="shared" si="5"/>
        <v>0</v>
      </c>
      <c r="K42" s="46"/>
    </row>
    <row r="43" spans="2:11" ht="75">
      <c r="B43" s="10" t="s">
        <v>95</v>
      </c>
      <c r="C43" s="17" t="s">
        <v>46</v>
      </c>
      <c r="D43" s="27" t="s">
        <v>11</v>
      </c>
      <c r="E43" s="24">
        <v>160</v>
      </c>
      <c r="F43" s="32"/>
      <c r="G43" s="31">
        <f t="shared" si="3"/>
        <v>0</v>
      </c>
      <c r="H43" s="13"/>
      <c r="I43" s="31">
        <f t="shared" si="4"/>
        <v>0</v>
      </c>
      <c r="J43" s="46">
        <f t="shared" si="5"/>
        <v>0</v>
      </c>
      <c r="K43" s="46"/>
    </row>
    <row r="44" spans="2:11">
      <c r="B44" s="10" t="s">
        <v>96</v>
      </c>
      <c r="C44" s="17" t="s">
        <v>47</v>
      </c>
      <c r="D44" s="27" t="s">
        <v>11</v>
      </c>
      <c r="E44" s="24">
        <v>120</v>
      </c>
      <c r="F44" s="32"/>
      <c r="G44" s="12">
        <f t="shared" si="3"/>
        <v>0</v>
      </c>
      <c r="H44" s="13"/>
      <c r="I44" s="31">
        <f t="shared" si="4"/>
        <v>0</v>
      </c>
      <c r="J44" s="46">
        <f t="shared" si="5"/>
        <v>0</v>
      </c>
      <c r="K44" s="46"/>
    </row>
    <row r="45" spans="2:11">
      <c r="B45" s="10" t="s">
        <v>97</v>
      </c>
      <c r="C45" s="17" t="s">
        <v>48</v>
      </c>
      <c r="D45" s="27" t="s">
        <v>11</v>
      </c>
      <c r="E45" s="24">
        <v>100</v>
      </c>
      <c r="F45" s="32"/>
      <c r="G45" s="12">
        <f t="shared" si="3"/>
        <v>0</v>
      </c>
      <c r="H45" s="13"/>
      <c r="I45" s="31">
        <f t="shared" si="4"/>
        <v>0</v>
      </c>
      <c r="J45" s="46">
        <f t="shared" si="5"/>
        <v>0</v>
      </c>
      <c r="K45" s="46"/>
    </row>
    <row r="46" spans="2:11" ht="45">
      <c r="B46" s="10" t="s">
        <v>98</v>
      </c>
      <c r="C46" s="20" t="s">
        <v>49</v>
      </c>
      <c r="D46" s="27" t="s">
        <v>11</v>
      </c>
      <c r="E46" s="24">
        <v>380</v>
      </c>
      <c r="F46" s="32"/>
      <c r="G46" s="12">
        <f t="shared" si="3"/>
        <v>0</v>
      </c>
      <c r="H46" s="13"/>
      <c r="I46" s="31">
        <f t="shared" si="4"/>
        <v>0</v>
      </c>
      <c r="J46" s="46">
        <f t="shared" si="5"/>
        <v>0</v>
      </c>
      <c r="K46" s="46"/>
    </row>
    <row r="47" spans="2:11" ht="45">
      <c r="B47" s="10" t="s">
        <v>99</v>
      </c>
      <c r="C47" s="17" t="s">
        <v>50</v>
      </c>
      <c r="D47" s="27" t="s">
        <v>11</v>
      </c>
      <c r="E47" s="24">
        <v>100</v>
      </c>
      <c r="F47" s="32"/>
      <c r="G47" s="12">
        <f t="shared" si="3"/>
        <v>0</v>
      </c>
      <c r="H47" s="13"/>
      <c r="I47" s="31">
        <f t="shared" si="4"/>
        <v>0</v>
      </c>
      <c r="J47" s="46">
        <f t="shared" si="5"/>
        <v>0</v>
      </c>
      <c r="K47" s="46"/>
    </row>
    <row r="48" spans="2:11" ht="30">
      <c r="B48" s="10" t="s">
        <v>100</v>
      </c>
      <c r="C48" s="17" t="s">
        <v>51</v>
      </c>
      <c r="D48" s="27" t="s">
        <v>11</v>
      </c>
      <c r="E48" s="24">
        <v>40</v>
      </c>
      <c r="F48" s="32"/>
      <c r="G48" s="12">
        <f t="shared" si="3"/>
        <v>0</v>
      </c>
      <c r="H48" s="13"/>
      <c r="I48" s="31">
        <f t="shared" si="4"/>
        <v>0</v>
      </c>
      <c r="J48" s="46">
        <f t="shared" si="5"/>
        <v>0</v>
      </c>
      <c r="K48" s="46"/>
    </row>
    <row r="49" spans="2:11" ht="45">
      <c r="B49" s="10" t="s">
        <v>101</v>
      </c>
      <c r="C49" s="17" t="s">
        <v>52</v>
      </c>
      <c r="D49" s="27" t="s">
        <v>11</v>
      </c>
      <c r="E49" s="24">
        <v>1200</v>
      </c>
      <c r="F49" s="32"/>
      <c r="G49" s="12">
        <f t="shared" si="3"/>
        <v>0</v>
      </c>
      <c r="H49" s="13"/>
      <c r="I49" s="31">
        <f t="shared" si="4"/>
        <v>0</v>
      </c>
      <c r="J49" s="46">
        <f t="shared" si="5"/>
        <v>0</v>
      </c>
      <c r="K49" s="46"/>
    </row>
    <row r="50" spans="2:11" ht="45">
      <c r="B50" s="10" t="s">
        <v>102</v>
      </c>
      <c r="C50" s="17" t="s">
        <v>53</v>
      </c>
      <c r="D50" s="27" t="s">
        <v>11</v>
      </c>
      <c r="E50" s="24">
        <v>130</v>
      </c>
      <c r="F50" s="32"/>
      <c r="G50" s="12">
        <f t="shared" si="3"/>
        <v>0</v>
      </c>
      <c r="H50" s="13"/>
      <c r="I50" s="31">
        <f t="shared" si="4"/>
        <v>0</v>
      </c>
      <c r="J50" s="46">
        <f t="shared" si="5"/>
        <v>0</v>
      </c>
      <c r="K50" s="46"/>
    </row>
    <row r="51" spans="2:11">
      <c r="B51" s="10" t="s">
        <v>103</v>
      </c>
      <c r="C51" s="21" t="s">
        <v>54</v>
      </c>
      <c r="D51" s="27" t="s">
        <v>11</v>
      </c>
      <c r="E51" s="24">
        <v>60</v>
      </c>
      <c r="F51" s="32"/>
      <c r="G51" s="12">
        <f t="shared" si="3"/>
        <v>0</v>
      </c>
      <c r="H51" s="13"/>
      <c r="I51" s="31">
        <f t="shared" si="4"/>
        <v>0</v>
      </c>
      <c r="J51" s="46">
        <f t="shared" si="5"/>
        <v>0</v>
      </c>
      <c r="K51" s="46"/>
    </row>
    <row r="52" spans="2:11" ht="30">
      <c r="B52" s="10" t="s">
        <v>104</v>
      </c>
      <c r="C52" s="21" t="s">
        <v>55</v>
      </c>
      <c r="D52" s="27" t="s">
        <v>11</v>
      </c>
      <c r="E52" s="24">
        <v>70</v>
      </c>
      <c r="F52" s="32"/>
      <c r="G52" s="12">
        <f t="shared" si="3"/>
        <v>0</v>
      </c>
      <c r="H52" s="13"/>
      <c r="I52" s="31">
        <f t="shared" si="4"/>
        <v>0</v>
      </c>
      <c r="J52" s="46">
        <f t="shared" si="5"/>
        <v>0</v>
      </c>
      <c r="K52" s="46"/>
    </row>
    <row r="53" spans="2:11">
      <c r="B53" s="10" t="s">
        <v>105</v>
      </c>
      <c r="C53" s="21" t="s">
        <v>56</v>
      </c>
      <c r="D53" s="27" t="s">
        <v>11</v>
      </c>
      <c r="E53" s="24">
        <v>100</v>
      </c>
      <c r="F53" s="32"/>
      <c r="G53" s="12">
        <f t="shared" si="3"/>
        <v>0</v>
      </c>
      <c r="H53" s="13"/>
      <c r="I53" s="31">
        <f t="shared" si="4"/>
        <v>0</v>
      </c>
      <c r="J53" s="46">
        <f t="shared" si="5"/>
        <v>0</v>
      </c>
      <c r="K53" s="46"/>
    </row>
    <row r="54" spans="2:11">
      <c r="B54" s="10" t="s">
        <v>106</v>
      </c>
      <c r="C54" s="21" t="s">
        <v>57</v>
      </c>
      <c r="D54" s="27" t="s">
        <v>11</v>
      </c>
      <c r="E54" s="24">
        <v>900</v>
      </c>
      <c r="F54" s="32"/>
      <c r="G54" s="12">
        <f t="shared" si="3"/>
        <v>0</v>
      </c>
      <c r="H54" s="13"/>
      <c r="I54" s="31">
        <f t="shared" si="4"/>
        <v>0</v>
      </c>
      <c r="J54" s="46">
        <f t="shared" si="5"/>
        <v>0</v>
      </c>
      <c r="K54" s="46"/>
    </row>
    <row r="55" spans="2:11">
      <c r="B55" s="10" t="s">
        <v>107</v>
      </c>
      <c r="C55" s="21" t="s">
        <v>58</v>
      </c>
      <c r="D55" s="27" t="s">
        <v>11</v>
      </c>
      <c r="E55" s="24">
        <v>100</v>
      </c>
      <c r="F55" s="32"/>
      <c r="G55" s="12">
        <f t="shared" si="3"/>
        <v>0</v>
      </c>
      <c r="H55" s="13"/>
      <c r="I55" s="31">
        <f t="shared" si="4"/>
        <v>0</v>
      </c>
      <c r="J55" s="46">
        <f t="shared" si="5"/>
        <v>0</v>
      </c>
      <c r="K55" s="46"/>
    </row>
    <row r="56" spans="2:11" ht="45">
      <c r="B56" s="10" t="s">
        <v>108</v>
      </c>
      <c r="C56" s="21" t="s">
        <v>59</v>
      </c>
      <c r="D56" s="27" t="s">
        <v>11</v>
      </c>
      <c r="E56" s="24">
        <v>1500</v>
      </c>
      <c r="F56" s="32"/>
      <c r="G56" s="12">
        <f t="shared" si="3"/>
        <v>0</v>
      </c>
      <c r="H56" s="13"/>
      <c r="I56" s="31">
        <f t="shared" si="4"/>
        <v>0</v>
      </c>
      <c r="J56" s="46">
        <f t="shared" si="5"/>
        <v>0</v>
      </c>
      <c r="K56" s="46"/>
    </row>
    <row r="57" spans="2:11" ht="30">
      <c r="B57" s="10" t="s">
        <v>109</v>
      </c>
      <c r="C57" s="21" t="s">
        <v>60</v>
      </c>
      <c r="D57" s="27" t="s">
        <v>11</v>
      </c>
      <c r="E57" s="24">
        <v>1500</v>
      </c>
      <c r="F57" s="32"/>
      <c r="G57" s="12">
        <f t="shared" si="3"/>
        <v>0</v>
      </c>
      <c r="H57" s="13"/>
      <c r="I57" s="31">
        <f t="shared" si="4"/>
        <v>0</v>
      </c>
      <c r="J57" s="46">
        <f t="shared" si="5"/>
        <v>0</v>
      </c>
      <c r="K57" s="46"/>
    </row>
    <row r="58" spans="2:11" ht="16.5" thickBot="1">
      <c r="B58" s="47" t="s">
        <v>19</v>
      </c>
      <c r="C58" s="47"/>
      <c r="D58" s="14"/>
      <c r="E58" s="29"/>
      <c r="F58" s="15"/>
      <c r="G58" s="36">
        <f>SUM(G9:G57)</f>
        <v>0</v>
      </c>
      <c r="H58" s="16"/>
      <c r="I58" s="16"/>
      <c r="J58" s="48">
        <f>SUM(J9:K57)</f>
        <v>0</v>
      </c>
      <c r="K58" s="48"/>
    </row>
  </sheetData>
  <mergeCells count="62">
    <mergeCell ref="B58:C58"/>
    <mergeCell ref="J58:K58"/>
    <mergeCell ref="J53:K53"/>
    <mergeCell ref="J54:K54"/>
    <mergeCell ref="J55:K55"/>
    <mergeCell ref="J56:K56"/>
    <mergeCell ref="J57:K57"/>
    <mergeCell ref="J48:K48"/>
    <mergeCell ref="J49:K49"/>
    <mergeCell ref="J50:K50"/>
    <mergeCell ref="J51:K51"/>
    <mergeCell ref="J52:K52"/>
    <mergeCell ref="J43:K43"/>
    <mergeCell ref="J44:K44"/>
    <mergeCell ref="J45:K45"/>
    <mergeCell ref="J46:K46"/>
    <mergeCell ref="J47:K47"/>
    <mergeCell ref="J38:K38"/>
    <mergeCell ref="J39:K39"/>
    <mergeCell ref="J40:K40"/>
    <mergeCell ref="J41:K41"/>
    <mergeCell ref="J42:K42"/>
    <mergeCell ref="J33:K33"/>
    <mergeCell ref="J34:K34"/>
    <mergeCell ref="J35:K35"/>
    <mergeCell ref="J36:K36"/>
    <mergeCell ref="J37:K37"/>
    <mergeCell ref="J28:K28"/>
    <mergeCell ref="J29:K29"/>
    <mergeCell ref="J30:K30"/>
    <mergeCell ref="J31:K31"/>
    <mergeCell ref="J32:K32"/>
    <mergeCell ref="J23:K23"/>
    <mergeCell ref="J24:K24"/>
    <mergeCell ref="J25:K25"/>
    <mergeCell ref="J26:K26"/>
    <mergeCell ref="J27:K27"/>
    <mergeCell ref="J18:K18"/>
    <mergeCell ref="J19:K19"/>
    <mergeCell ref="J20:K20"/>
    <mergeCell ref="J21:K21"/>
    <mergeCell ref="J22:K22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Dorota</cp:lastModifiedBy>
  <cp:revision>3</cp:revision>
  <dcterms:created xsi:type="dcterms:W3CDTF">2015-06-05T18:19:00Z</dcterms:created>
  <dcterms:modified xsi:type="dcterms:W3CDTF">2025-05-20T08:18:01Z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