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cs.svo/Zkazky/02_Centrálne VO/#84632633_Mobilné telefóny a, tablety - CVO/03 SP/"/>
    </mc:Choice>
  </mc:AlternateContent>
  <xr:revisionPtr revIDLastSave="103" documentId="8_{BA6F652D-1323-427F-978C-B487562A488A}" xr6:coauthVersionLast="47" xr6:coauthVersionMax="47" xr10:uidLastSave="{9D2A3E8F-B993-4202-B0FD-4008D719DC31}"/>
  <bookViews>
    <workbookView xWindow="-110" yWindow="-110" windowWidth="38620" windowHeight="211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H22" i="6"/>
  <c r="H23" i="6"/>
  <c r="H24" i="6"/>
  <c r="H20" i="6"/>
  <c r="H33" i="6"/>
  <c r="H31" i="6"/>
  <c r="I25" i="6" l="1"/>
  <c r="I26" i="6" s="1"/>
  <c r="F27" i="6"/>
  <c r="H18" i="6"/>
  <c r="F18" i="6"/>
</calcChain>
</file>

<file path=xl/sharedStrings.xml><?xml version="1.0" encoding="utf-8"?>
<sst xmlns="http://schemas.openxmlformats.org/spreadsheetml/2006/main" count="86" uniqueCount="82">
  <si>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</si>
  <si>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</si>
  <si>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</si>
  <si>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</si>
  <si>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</si>
  <si>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</si>
  <si>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</si>
  <si>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</si>
  <si>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</si>
  <si>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</si>
  <si>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</si>
  <si>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</si>
  <si>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</si>
  <si>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</si>
  <si>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</si>
  <si>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</si>
  <si>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</si>
  <si>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</si>
  <si>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</si>
  <si>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</si>
  <si>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</si>
  <si>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</si>
  <si>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</si>
  <si>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</si>
  <si>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</si>
  <si>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</si>
  <si>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</si>
  <si>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</si>
  <si>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</si>
  <si>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</si>
  <si>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</si>
  <si>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</si>
  <si>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</si>
  <si>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</si>
  <si>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</si>
  <si>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</si>
  <si>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</si>
  <si>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</si>
  <si>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</si>
  <si>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</si>
  <si>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</si>
  <si>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</si>
  <si>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</si>
  <si>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</si>
  <si>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</si>
  <si>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</si>
  <si>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</si>
  <si>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</si>
  <si>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Por. č.</t>
  </si>
  <si>
    <t>Jednotková cena   bez DPH</t>
  </si>
  <si>
    <t>Dátum: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</si>
  <si>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</si>
  <si>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</si>
  <si>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</si>
  <si>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</si>
  <si>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</si>
  <si>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</si>
  <si>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</si>
  <si>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</si>
  <si>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</si>
  <si>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 xml:space="preserve">Ako uchádzač v tomto verejnom obstarávaní 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</si>
  <si>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</si>
  <si>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1.</t>
  </si>
  <si>
    <t>2</t>
  </si>
  <si>
    <t>3</t>
  </si>
  <si>
    <t>4</t>
  </si>
  <si>
    <t>5</t>
  </si>
  <si>
    <t xml:space="preserve">Celkové množstvo (v ks)* </t>
  </si>
  <si>
    <t>**Ponuková cena uchádzača musí byť konečná, nakoľko hodnotiacim kritériom je najnižšia celková cena bez DPH</t>
  </si>
  <si>
    <t>Rozhodné kritérium č. 1</t>
  </si>
  <si>
    <t>Rozhodné kritérium č. 2</t>
  </si>
  <si>
    <t xml:space="preserve">Cena v Eur bez DPH za položku č. 1                                                                                                                                                                                                                        </t>
  </si>
  <si>
    <t>Cena v Eur bez DPH za položku č. 3</t>
  </si>
  <si>
    <t xml:space="preserve">Celková cena bez DPH </t>
  </si>
  <si>
    <t>Mobilné telefóny – Android - referentské a)</t>
  </si>
  <si>
    <t>Mobilné telefóny – Android – manažérske b)</t>
  </si>
  <si>
    <t>Mobilné telefóny – iOS c)</t>
  </si>
  <si>
    <t>Tablety – Android d)</t>
  </si>
  <si>
    <t>Tablety - IOS e)</t>
  </si>
  <si>
    <t>Dynamický nákupný systém "IT HW a podpora"</t>
  </si>
  <si>
    <t>Príloha č. 2 - Ponuka uchádzača vo výzve č. 73 "Mobilné telefóny a, tablety - CVO"</t>
  </si>
  <si>
    <t>Cena spolu v eur s PDH: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</si>
</sst>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46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3" xfId="2" applyFont="1" applyFill="1" applyBorder="1" applyAlignment="1">
      <alignment horizontal="left" wrapText="1"/>
    </xf>
    <xf numFmtId="0" fontId="18" fillId="0" borderId="48" xfId="2" applyFont="1" applyFill="1" applyBorder="1" applyAlignment="1">
      <alignment horizontal="center" wrapText="1"/>
    </xf>
    <xf numFmtId="0" fontId="18" fillId="0" borderId="32" xfId="2" applyFont="1" applyFill="1" applyBorder="1" applyAlignment="1">
      <alignment horizontal="left"/>
    </xf>
    <xf numFmtId="0" fontId="19" fillId="0" borderId="16" xfId="2" applyFont="1" applyFill="1" applyBorder="1"/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49" fontId="0" fillId="6" borderId="52" xfId="0" applyNumberFormat="1" applyFill="1" applyBorder="1" applyAlignment="1">
      <alignment horizontal="left"/>
    </xf>
    <xf numFmtId="165" fontId="0" fillId="5" borderId="54" xfId="2" applyNumberFormat="1" applyFont="1" applyFill="1" applyBorder="1" applyAlignment="1">
      <alignment horizontal="center" vertical="center"/>
    </xf>
    <xf numFmtId="0" fontId="3" fillId="5" borderId="56" xfId="2" applyFont="1" applyFill="1" applyBorder="1" applyProtection="1">
      <protection hidden="1"/>
    </xf>
    <xf numFmtId="0" fontId="6" fillId="0" borderId="51" xfId="0" applyFont="1" applyBorder="1" applyAlignment="1">
      <alignment vertical="center"/>
    </xf>
    <xf numFmtId="0" fontId="5" fillId="6" borderId="57" xfId="0" applyFont="1" applyFill="1" applyBorder="1" applyAlignment="1">
      <alignment horizontal="center" vertical="center"/>
    </xf>
    <xf numFmtId="0" fontId="6" fillId="6" borderId="58" xfId="0" applyFont="1" applyFill="1" applyBorder="1" applyAlignment="1">
      <alignment horizontal="justify" vertical="center"/>
    </xf>
    <xf numFmtId="0" fontId="0" fillId="6" borderId="58" xfId="0" applyFill="1" applyBorder="1" applyAlignment="1">
      <alignment horizontal="left" vertical="center" wrapText="1" indent="1"/>
    </xf>
    <xf numFmtId="0" fontId="6" fillId="6" borderId="58" xfId="0" applyFont="1" applyFill="1" applyBorder="1" applyAlignment="1">
      <alignment horizontal="left" vertical="center" wrapText="1" indent="1"/>
    </xf>
    <xf numFmtId="0" fontId="2" fillId="6" borderId="58" xfId="0" applyFont="1" applyFill="1" applyBorder="1" applyAlignment="1">
      <alignment horizontal="center" vertical="center" wrapText="1"/>
    </xf>
    <xf numFmtId="0" fontId="23" fillId="6" borderId="58" xfId="4" applyFill="1" applyBorder="1" applyAlignment="1">
      <alignment horizontal="left" vertical="center" wrapText="1" indent="1"/>
    </xf>
    <xf numFmtId="0" fontId="0" fillId="6" borderId="58" xfId="0" applyFill="1" applyBorder="1" applyAlignment="1" applyProtection="1">
      <alignment horizontal="left" vertical="center" wrapText="1" indent="1"/>
      <protection locked="0"/>
    </xf>
    <xf numFmtId="0" fontId="0" fillId="6" borderId="58" xfId="0" applyFill="1" applyBorder="1" applyAlignment="1">
      <alignment horizontal="left" wrapText="1" indent="1"/>
    </xf>
    <xf numFmtId="0" fontId="24" fillId="0" borderId="0" xfId="2" applyFont="1" applyFill="1" applyBorder="1" applyAlignment="1">
      <alignment vertical="center"/>
    </xf>
    <xf numFmtId="0" fontId="10" fillId="0" borderId="5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22" fillId="6" borderId="0" xfId="2" applyFont="1" applyFill="1" applyBorder="1" applyAlignment="1">
      <alignment horizontal="left"/>
    </xf>
    <xf numFmtId="165" fontId="0" fillId="5" borderId="31" xfId="0" applyNumberFormat="1" applyFill="1" applyBorder="1" applyAlignment="1">
      <alignment horizontal="center" wrapText="1"/>
    </xf>
    <xf numFmtId="0" fontId="0" fillId="5" borderId="55" xfId="0" applyFill="1" applyBorder="1" applyAlignment="1">
      <alignment horizontal="center" wrapText="1"/>
    </xf>
    <xf numFmtId="166" fontId="21" fillId="7" borderId="60" xfId="2" applyNumberFormat="1" applyFont="1" applyFill="1" applyBorder="1" applyAlignment="1">
      <alignment vertical="center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8" xfId="2" applyFont="1" applyFill="1" applyBorder="1" applyAlignment="1">
      <alignment horizontal="left"/>
    </xf>
    <xf numFmtId="0" fontId="18" fillId="0" borderId="42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3" fillId="6" borderId="37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8" fillId="0" borderId="33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8" fillId="0" borderId="40" xfId="2" applyFont="1" applyFill="1" applyBorder="1" applyAlignment="1">
      <alignment horizontal="left"/>
    </xf>
    <xf numFmtId="0" fontId="10" fillId="5" borderId="39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39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0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0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5" fillId="6" borderId="40" xfId="2" applyFont="1" applyFill="1" applyBorder="1" applyAlignment="1">
      <alignment horizontal="center" wrapText="1"/>
    </xf>
    <xf numFmtId="0" fontId="15" fillId="6" borderId="42" xfId="2" applyFont="1" applyFill="1" applyBorder="1" applyAlignment="1">
      <alignment horizontal="center" wrapText="1"/>
    </xf>
    <xf numFmtId="0" fontId="11" fillId="6" borderId="45" xfId="2" applyFont="1" applyFill="1" applyBorder="1" applyAlignment="1">
      <alignment horizontal="center"/>
    </xf>
    <xf numFmtId="0" fontId="11" fillId="6" borderId="46" xfId="2" applyFont="1" applyFill="1" applyBorder="1" applyAlignment="1">
      <alignment horizontal="center"/>
    </xf>
    <xf numFmtId="0" fontId="11" fillId="6" borderId="49" xfId="2" applyFont="1" applyFill="1" applyBorder="1" applyAlignment="1">
      <alignment horizontal="center"/>
    </xf>
    <xf numFmtId="0" fontId="11" fillId="6" borderId="31" xfId="2" applyFont="1" applyFill="1" applyBorder="1" applyAlignment="1">
      <alignment horizontal="left" vertical="center" wrapText="1"/>
    </xf>
    <xf numFmtId="0" fontId="11" fillId="6" borderId="59" xfId="2" applyFont="1" applyFill="1" applyBorder="1" applyAlignment="1">
      <alignment horizontal="left" vertical="center" wrapText="1"/>
    </xf>
    <xf numFmtId="0" fontId="11" fillId="6" borderId="55" xfId="2" applyFont="1" applyFill="1" applyBorder="1" applyAlignment="1">
      <alignment horizontal="left" vertical="center" wrapText="1"/>
    </xf>
    <xf numFmtId="165" fontId="0" fillId="5" borderId="31" xfId="0" applyNumberFormat="1" applyFill="1" applyBorder="1" applyAlignment="1">
      <alignment horizontal="center" wrapText="1"/>
    </xf>
    <xf numFmtId="165" fontId="0" fillId="5" borderId="55" xfId="0" applyNumberFormat="1" applyFill="1" applyBorder="1" applyAlignment="1">
      <alignment horizontal="center" wrapText="1"/>
    </xf>
    <xf numFmtId="0" fontId="11" fillId="6" borderId="31" xfId="2" applyFont="1" applyFill="1" applyBorder="1" applyAlignment="1">
      <alignment horizontal="center" vertical="center" wrapText="1"/>
    </xf>
    <xf numFmtId="0" fontId="11" fillId="6" borderId="59" xfId="2" applyFont="1" applyFill="1" applyBorder="1" applyAlignment="1">
      <alignment horizontal="center" vertical="center" wrapText="1"/>
    </xf>
    <xf numFmtId="0" fontId="11" fillId="6" borderId="55" xfId="2" applyFont="1" applyFill="1" applyBorder="1" applyAlignment="1">
      <alignment horizontal="center" vertical="center" wrapText="1"/>
    </xf>
    <xf numFmtId="0" fontId="0" fillId="0" borderId="31" xfId="0" applyBorder="1" applyAlignment="1">
      <alignment wrapText="1"/>
    </xf>
    <xf numFmtId="0" fontId="0" fillId="0" borderId="59" xfId="0" applyBorder="1" applyAlignment="1">
      <alignment wrapText="1"/>
    </xf>
    <xf numFmtId="0" fontId="0" fillId="0" borderId="55" xfId="0" applyBorder="1" applyAlignment="1">
      <alignment wrapText="1"/>
    </xf>
    <xf numFmtId="0" fontId="21" fillId="7" borderId="60" xfId="2" applyFont="1" applyFill="1" applyBorder="1" applyAlignment="1">
      <alignment horizontal="left" vertical="center"/>
    </xf>
    <xf numFmtId="164" fontId="22" fillId="0" borderId="10" xfId="2" applyNumberFormat="1" applyFont="1" applyFill="1" applyBorder="1" applyAlignment="1">
      <alignment horizontal="right"/>
    </xf>
    <xf numFmtId="164" fontId="22" fillId="0" borderId="17" xfId="2" applyNumberFormat="1" applyFont="1" applyFill="1" applyBorder="1" applyAlignment="1">
      <alignment horizontal="right"/>
    </xf>
    <xf numFmtId="164" fontId="22" fillId="0" borderId="11" xfId="2" applyNumberFormat="1" applyFont="1" applyFill="1" applyBorder="1" applyAlignment="1">
      <alignment horizontal="right"/>
    </xf>
    <xf numFmtId="0" fontId="11" fillId="6" borderId="60" xfId="2" applyFont="1" applyFill="1" applyBorder="1" applyAlignment="1">
      <alignment horizontal="left" vertical="center" wrapText="1"/>
    </xf>
    <xf numFmtId="165" fontId="0" fillId="5" borderId="60" xfId="0" applyNumberFormat="1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166" fontId="0" fillId="0" borderId="44" xfId="2" applyNumberFormat="1" applyFont="1" applyFill="1" applyBorder="1" applyAlignment="1">
      <alignment horizontal="right" vertical="center"/>
    </xf>
    <xf numFmtId="166" fontId="0" fillId="0" borderId="20" xfId="2" applyNumberFormat="1" applyFont="1" applyFill="1" applyBorder="1" applyAlignment="1">
      <alignment horizontal="right" vertical="center"/>
    </xf>
    <xf numFmtId="166" fontId="0" fillId="0" borderId="53" xfId="2" applyNumberFormat="1" applyFont="1" applyFill="1" applyBorder="1" applyAlignment="1">
      <alignment horizontal="right" vertical="center"/>
    </xf>
    <xf numFmtId="166" fontId="0" fillId="0" borderId="47" xfId="2" applyNumberFormat="1" applyFont="1" applyFill="1" applyBorder="1" applyAlignment="1">
      <alignment horizontal="right" vertical="center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53" xfId="0" applyBorder="1"/>
    <xf numFmtId="0" fontId="0" fillId="0" borderId="46" xfId="0" applyBorder="1"/>
    <xf numFmtId="0" fontId="0" fillId="0" borderId="49" xfId="0" applyBorder="1"/>
    <xf numFmtId="2" fontId="17" fillId="0" borderId="34" xfId="2" applyNumberFormat="1" applyFont="1" applyFill="1" applyBorder="1" applyAlignment="1">
      <alignment horizontal="left"/>
    </xf>
    <xf numFmtId="2" fontId="17" fillId="0" borderId="43" xfId="2" applyNumberFormat="1" applyFont="1" applyFill="1" applyBorder="1" applyAlignment="1">
      <alignment horizontal="left"/>
    </xf>
    <xf numFmtId="2" fontId="17" fillId="0" borderId="22" xfId="2" applyNumberFormat="1" applyFont="1" applyFill="1" applyBorder="1" applyAlignment="1">
      <alignment horizontal="left"/>
    </xf>
    <xf numFmtId="0" fontId="17" fillId="0" borderId="24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3" xfId="2" applyFont="1" applyFill="1" applyBorder="1" applyAlignment="1">
      <alignment horizontal="left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14" fillId="7" borderId="47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3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18" fillId="0" borderId="44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18" fillId="0" borderId="44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415925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415925</xdr:colOff>
          <xdr:row>11</xdr:row>
          <xdr:rowOff>568325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415925</xdr:colOff>
          <xdr:row>13</xdr:row>
          <xdr:rowOff>568325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13</xdr:row>
          <xdr:rowOff>0</xdr:rowOff>
        </xdr:from>
        <xdr:to>
          <xdr:col>10</xdr:col>
          <xdr:colOff>530225</xdr:colOff>
          <xdr:row>13</xdr:row>
          <xdr:rowOff>568325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415925</xdr:colOff>
          <xdr:row>12</xdr:row>
          <xdr:rowOff>568325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361950</xdr:colOff>
          <xdr:row>10</xdr:row>
          <xdr:rowOff>111125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7"/>
  <sheetViews>
    <sheetView showGridLines="0" tabSelected="1" zoomScaleNormal="100" zoomScaleSheetLayoutView="160" workbookViewId="0">
      <selection activeCell="G22" sqref="G22"/>
    </sheetView>
  </sheetViews>
  <sheetFormatPr defaultRowHeight="15" x14ac:dyDescent="0.25"/>
  <cols>
    <col min="1" max="1" width="5" customWidth="1"/>
    <col min="2" max="2" width="6.140625" style="14" customWidth="1"/>
    <col min="3" max="3" width="10.5703125" style="14" customWidth="1"/>
    <col min="4" max="4" width="5.85546875" style="14" customWidth="1"/>
    <col min="5" max="5" width="65.28515625" style="14" customWidth="1"/>
    <col min="6" max="6" width="14" customWidth="1"/>
    <col min="7" max="7" width="14.5703125" customWidth="1"/>
    <col min="8" max="8" width="8.42578125" customWidth="1"/>
    <col min="9" max="9" width="13.85546875" customWidth="1"/>
  </cols>
  <sheetData>
    <row r="1" spans="2:9" ht="25.5" customHeight="1" x14ac:dyDescent="0.3">
      <c r="B1" s="44" t="s">
        <v>79</v>
      </c>
      <c r="C1" s="44"/>
      <c r="D1" s="44"/>
      <c r="E1" s="44"/>
      <c r="F1" s="44"/>
      <c r="G1" s="44"/>
      <c r="H1" s="44"/>
      <c r="I1" s="44"/>
    </row>
    <row r="2" spans="2:9" ht="25.5" customHeight="1" x14ac:dyDescent="0.3">
      <c r="B2" s="45" t="s">
        <v>44</v>
      </c>
      <c r="C2" s="45"/>
      <c r="D2" s="45"/>
      <c r="E2" s="45"/>
      <c r="F2" s="45"/>
      <c r="G2" s="45"/>
      <c r="H2" s="45"/>
      <c r="I2" s="45"/>
    </row>
    <row r="3" spans="2:9" ht="15.75" thickBot="1" x14ac:dyDescent="0.3">
      <c r="B3" s="67"/>
      <c r="C3" s="67"/>
      <c r="D3" s="67"/>
      <c r="E3" s="67"/>
      <c r="F3" s="67"/>
    </row>
    <row r="4" spans="2:9" ht="45.75" customHeight="1" thickBot="1" x14ac:dyDescent="0.3">
      <c r="B4" s="50" t="s">
        <v>80</v>
      </c>
      <c r="C4" s="51"/>
      <c r="D4" s="51"/>
      <c r="E4" s="51"/>
      <c r="F4" s="51"/>
      <c r="G4" s="51"/>
      <c r="H4" s="51"/>
      <c r="I4" s="52"/>
    </row>
    <row r="5" spans="2:9" s="14" customFormat="1" ht="15.75" thickBot="1" x14ac:dyDescent="0.3">
      <c r="B5" s="53"/>
      <c r="C5" s="54"/>
      <c r="D5" s="54"/>
      <c r="E5" s="54"/>
      <c r="F5" s="54"/>
      <c r="G5" s="54"/>
      <c r="H5" s="54"/>
      <c r="I5" s="54"/>
    </row>
    <row r="6" spans="2:9" ht="17.100000000000001" customHeight="1" x14ac:dyDescent="0.25">
      <c r="B6" s="59" t="s">
        <v>0</v>
      </c>
      <c r="C6" s="60"/>
      <c r="D6" s="60"/>
      <c r="E6" s="60"/>
      <c r="F6" s="55"/>
      <c r="G6" s="55"/>
      <c r="H6" s="55"/>
      <c r="I6" s="56"/>
    </row>
    <row r="7" spans="2:9" ht="17.100000000000001" customHeight="1" thickBot="1" x14ac:dyDescent="0.3">
      <c r="B7" s="61" t="s">
        <v>1</v>
      </c>
      <c r="C7" s="62"/>
      <c r="D7" s="62"/>
      <c r="E7" s="62"/>
      <c r="F7" s="63" t="s">
        <v>2</v>
      </c>
      <c r="G7" s="64"/>
      <c r="H7" s="57"/>
      <c r="I7" s="58"/>
    </row>
    <row r="8" spans="2:9" s="14" customFormat="1" ht="15.75" thickBot="1" x14ac:dyDescent="0.3">
      <c r="B8" s="65"/>
      <c r="C8" s="66"/>
      <c r="D8" s="66"/>
      <c r="E8" s="66"/>
      <c r="F8" s="66"/>
      <c r="G8" s="66"/>
      <c r="H8" s="66"/>
      <c r="I8" s="66"/>
    </row>
    <row r="9" spans="2:9" ht="30" customHeight="1" x14ac:dyDescent="0.25">
      <c r="B9" s="68" t="s">
        <v>3</v>
      </c>
      <c r="C9" s="69"/>
      <c r="D9" s="69"/>
      <c r="E9" s="69"/>
      <c r="F9" s="69"/>
      <c r="G9" s="69"/>
      <c r="H9" s="69"/>
      <c r="I9" s="70"/>
    </row>
    <row r="10" spans="2:9" ht="36.75" customHeight="1" x14ac:dyDescent="0.25">
      <c r="B10" s="117" t="s">
        <v>51</v>
      </c>
      <c r="C10" s="118"/>
      <c r="D10" s="118"/>
      <c r="E10" s="118"/>
      <c r="F10" s="118"/>
      <c r="G10" s="118"/>
      <c r="H10" s="119"/>
      <c r="I10" s="27"/>
    </row>
    <row r="11" spans="2:9" ht="45" customHeight="1" x14ac:dyDescent="0.25">
      <c r="B11" s="132" t="s">
        <v>40</v>
      </c>
      <c r="C11" s="133"/>
      <c r="D11" s="133"/>
      <c r="E11" s="133"/>
      <c r="F11" s="133"/>
      <c r="G11" s="133"/>
      <c r="H11" s="134"/>
      <c r="I11" s="12"/>
    </row>
    <row r="12" spans="2:9" ht="45" customHeight="1" x14ac:dyDescent="0.25">
      <c r="B12" s="138" t="s">
        <v>4</v>
      </c>
      <c r="C12" s="139"/>
      <c r="D12" s="139"/>
      <c r="E12" s="139"/>
      <c r="F12" s="139"/>
      <c r="G12" s="139"/>
      <c r="H12" s="140"/>
      <c r="I12" s="12"/>
    </row>
    <row r="13" spans="2:9" ht="45" customHeight="1" x14ac:dyDescent="0.25">
      <c r="B13" s="138" t="s">
        <v>45</v>
      </c>
      <c r="C13" s="139"/>
      <c r="D13" s="139"/>
      <c r="E13" s="139"/>
      <c r="F13" s="139"/>
      <c r="G13" s="139"/>
      <c r="H13" s="140"/>
      <c r="I13" s="12"/>
    </row>
    <row r="14" spans="2:9" ht="45" customHeight="1" thickBot="1" x14ac:dyDescent="0.3">
      <c r="B14" s="135" t="s">
        <v>43</v>
      </c>
      <c r="C14" s="136"/>
      <c r="D14" s="136"/>
      <c r="E14" s="136"/>
      <c r="F14" s="136"/>
      <c r="G14" s="136"/>
      <c r="H14" s="137"/>
      <c r="I14" s="13"/>
    </row>
    <row r="15" spans="2:9" s="14" customFormat="1" ht="15.75" thickBot="1" x14ac:dyDescent="0.3">
      <c r="B15" s="46"/>
      <c r="C15" s="47"/>
      <c r="D15" s="47"/>
      <c r="E15" s="47"/>
      <c r="F15" s="47"/>
      <c r="G15" s="47"/>
      <c r="H15" s="47"/>
      <c r="I15" s="47"/>
    </row>
    <row r="16" spans="2:9" ht="24" customHeight="1" x14ac:dyDescent="0.25">
      <c r="B16" s="129" t="s">
        <v>41</v>
      </c>
      <c r="C16" s="130"/>
      <c r="D16" s="130"/>
      <c r="E16" s="130"/>
      <c r="F16" s="130"/>
      <c r="G16" s="130"/>
      <c r="H16" s="130"/>
      <c r="I16" s="131"/>
    </row>
    <row r="17" spans="2:9" ht="15.6" customHeight="1" x14ac:dyDescent="0.25">
      <c r="B17" s="72" t="s">
        <v>5</v>
      </c>
      <c r="C17" s="73"/>
      <c r="D17" s="71"/>
      <c r="E17" s="20" t="s">
        <v>6</v>
      </c>
      <c r="F17" s="48" t="s">
        <v>7</v>
      </c>
      <c r="G17" s="71"/>
      <c r="H17" s="48" t="s">
        <v>8</v>
      </c>
      <c r="I17" s="49"/>
    </row>
    <row r="18" spans="2:9" ht="20.100000000000001" customHeight="1" thickBot="1" x14ac:dyDescent="0.3">
      <c r="B18" s="126" t="s">
        <v>42</v>
      </c>
      <c r="C18" s="127"/>
      <c r="D18" s="128"/>
      <c r="E18" s="17">
        <v>100</v>
      </c>
      <c r="F18" s="123" t="str">
        <f>IF(E18=100,"neuplatňuje sa","sem doplň minimum")</f>
        <v>neuplatňuje sa</v>
      </c>
      <c r="G18" s="124"/>
      <c r="H18" s="123" t="str">
        <f>IF(E18=100,"neuplatňuje sa","sem doplň maximum")</f>
        <v>neuplatňuje sa</v>
      </c>
      <c r="I18" s="125"/>
    </row>
    <row r="19" spans="2:9" ht="30.95" customHeight="1" thickBot="1" x14ac:dyDescent="0.3">
      <c r="B19" s="18" t="s">
        <v>48</v>
      </c>
      <c r="C19" s="141" t="s">
        <v>46</v>
      </c>
      <c r="D19" s="142"/>
      <c r="E19" s="143"/>
      <c r="F19" s="19" t="s">
        <v>67</v>
      </c>
      <c r="G19" s="19" t="s">
        <v>49</v>
      </c>
      <c r="H19" s="144" t="s">
        <v>73</v>
      </c>
      <c r="I19" s="145"/>
    </row>
    <row r="20" spans="2:9" ht="15.95" customHeight="1" thickBot="1" x14ac:dyDescent="0.3">
      <c r="B20" s="25" t="s">
        <v>62</v>
      </c>
      <c r="C20" s="120" t="s">
        <v>74</v>
      </c>
      <c r="D20" s="121"/>
      <c r="E20" s="122"/>
      <c r="F20" s="38">
        <v>250</v>
      </c>
      <c r="G20" s="26">
        <v>0</v>
      </c>
      <c r="H20" s="113">
        <f>G20*F20</f>
        <v>0</v>
      </c>
      <c r="I20" s="114"/>
    </row>
    <row r="21" spans="2:9" ht="15.95" customHeight="1" thickBot="1" x14ac:dyDescent="0.3">
      <c r="B21" s="25" t="s">
        <v>63</v>
      </c>
      <c r="C21" s="103" t="s">
        <v>75</v>
      </c>
      <c r="D21" s="104"/>
      <c r="E21" s="105"/>
      <c r="F21" s="39">
        <v>10</v>
      </c>
      <c r="G21" s="26">
        <v>0</v>
      </c>
      <c r="H21" s="113">
        <f>G21*F21</f>
        <v>0</v>
      </c>
      <c r="I21" s="114"/>
    </row>
    <row r="22" spans="2:9" ht="15.95" customHeight="1" thickBot="1" x14ac:dyDescent="0.3">
      <c r="B22" s="25" t="s">
        <v>64</v>
      </c>
      <c r="C22" s="103" t="s">
        <v>76</v>
      </c>
      <c r="D22" s="104"/>
      <c r="E22" s="105"/>
      <c r="F22" s="39">
        <v>30</v>
      </c>
      <c r="G22" s="26">
        <v>0</v>
      </c>
      <c r="H22" s="113">
        <f>G22*F22</f>
        <v>0</v>
      </c>
      <c r="I22" s="114"/>
    </row>
    <row r="23" spans="2:9" ht="15.95" customHeight="1" thickBot="1" x14ac:dyDescent="0.3">
      <c r="B23" s="25" t="s">
        <v>65</v>
      </c>
      <c r="C23" s="103" t="s">
        <v>77</v>
      </c>
      <c r="D23" s="104"/>
      <c r="E23" s="105"/>
      <c r="F23" s="39">
        <v>10</v>
      </c>
      <c r="G23" s="26">
        <v>0</v>
      </c>
      <c r="H23" s="113">
        <f>G23*F23</f>
        <v>0</v>
      </c>
      <c r="I23" s="114"/>
    </row>
    <row r="24" spans="2:9" ht="15.95" customHeight="1" x14ac:dyDescent="0.25">
      <c r="B24" s="25" t="s">
        <v>66</v>
      </c>
      <c r="C24" s="103" t="s">
        <v>78</v>
      </c>
      <c r="D24" s="104"/>
      <c r="E24" s="105"/>
      <c r="F24" s="39">
        <v>10</v>
      </c>
      <c r="G24" s="26">
        <v>0</v>
      </c>
      <c r="H24" s="115">
        <f>G24*F24</f>
        <v>0</v>
      </c>
      <c r="I24" s="116"/>
    </row>
    <row r="25" spans="2:9" ht="30.95" customHeight="1" x14ac:dyDescent="0.25">
      <c r="B25" s="106" t="s">
        <v>47</v>
      </c>
      <c r="C25" s="106"/>
      <c r="D25" s="106"/>
      <c r="E25" s="106"/>
      <c r="F25" s="106"/>
      <c r="G25" s="106"/>
      <c r="H25" s="106"/>
      <c r="I25" s="43">
        <f>SUM(H20:I24)</f>
        <v>0</v>
      </c>
    </row>
    <row r="26" spans="2:9" ht="30.95" customHeight="1" x14ac:dyDescent="0.25">
      <c r="B26" s="106" t="s">
        <v>81</v>
      </c>
      <c r="C26" s="106"/>
      <c r="D26" s="106"/>
      <c r="E26" s="106"/>
      <c r="F26" s="106"/>
      <c r="G26" s="106"/>
      <c r="H26" s="106"/>
      <c r="I26" s="43">
        <f>IF(F7="som platcom DPH",I25*1.23,I25*1)</f>
        <v>0</v>
      </c>
    </row>
    <row r="27" spans="2:9" ht="15.95" customHeight="1" thickBot="1" x14ac:dyDescent="0.3">
      <c r="B27" s="21" t="s">
        <v>10</v>
      </c>
      <c r="C27" s="22"/>
      <c r="D27" s="22"/>
      <c r="E27" s="22"/>
      <c r="F27" s="107" t="str">
        <f>IF(E18=100,"Toto je jediné kritérium a prepočet na body sa preto neuplatňuje",IF(B18="čím menej, tým lepšie",(E18*(H18-I25)/(H18-F18)),(E18*(I25-F18)/(H18-F18))))</f>
        <v>Toto je jediné kritérium a prepočet na body sa preto neuplatňuje</v>
      </c>
      <c r="G27" s="108"/>
      <c r="H27" s="108"/>
      <c r="I27" s="109"/>
    </row>
    <row r="28" spans="2:9" ht="15" customHeight="1" thickBot="1" x14ac:dyDescent="0.3">
      <c r="B28" s="65"/>
      <c r="C28" s="66"/>
      <c r="D28" s="66"/>
      <c r="E28" s="66"/>
      <c r="F28" s="66"/>
      <c r="G28" s="66"/>
      <c r="H28" s="66"/>
      <c r="I28" s="66"/>
    </row>
    <row r="29" spans="2:9" ht="23.1" customHeight="1" thickBot="1" x14ac:dyDescent="0.3">
      <c r="B29" s="50" t="s">
        <v>39</v>
      </c>
      <c r="C29" s="51"/>
      <c r="D29" s="51"/>
      <c r="E29" s="51"/>
      <c r="F29" s="51"/>
      <c r="G29" s="51"/>
      <c r="H29" s="51"/>
      <c r="I29" s="52"/>
    </row>
    <row r="30" spans="2:9" ht="20.45" customHeight="1" x14ac:dyDescent="0.25">
      <c r="B30" s="92" t="s">
        <v>69</v>
      </c>
      <c r="C30" s="93"/>
      <c r="D30" s="93"/>
      <c r="E30" s="93"/>
      <c r="F30" s="93"/>
      <c r="G30" s="94"/>
      <c r="H30" s="90" t="s">
        <v>9</v>
      </c>
      <c r="I30" s="91"/>
    </row>
    <row r="31" spans="2:9" ht="20.45" customHeight="1" x14ac:dyDescent="0.25">
      <c r="B31" s="110" t="s">
        <v>71</v>
      </c>
      <c r="C31" s="110"/>
      <c r="D31" s="110"/>
      <c r="E31" s="110"/>
      <c r="F31" s="110"/>
      <c r="G31" s="110"/>
      <c r="H31" s="111">
        <f>G20</f>
        <v>0</v>
      </c>
      <c r="I31" s="112"/>
    </row>
    <row r="32" spans="2:9" ht="20.45" customHeight="1" x14ac:dyDescent="0.25">
      <c r="B32" s="100" t="s">
        <v>70</v>
      </c>
      <c r="C32" s="101"/>
      <c r="D32" s="101"/>
      <c r="E32" s="101"/>
      <c r="F32" s="101"/>
      <c r="G32" s="102"/>
      <c r="H32" s="41"/>
      <c r="I32" s="42"/>
    </row>
    <row r="33" spans="2:9" s="16" customFormat="1" ht="26.25" customHeight="1" x14ac:dyDescent="0.25">
      <c r="B33" s="95" t="s">
        <v>72</v>
      </c>
      <c r="C33" s="96"/>
      <c r="D33" s="96"/>
      <c r="E33" s="96"/>
      <c r="F33" s="96"/>
      <c r="G33" s="97"/>
      <c r="H33" s="98">
        <f>G22</f>
        <v>0</v>
      </c>
      <c r="I33" s="99"/>
    </row>
    <row r="34" spans="2:9" s="16" customFormat="1" ht="17.100000000000001" customHeight="1" x14ac:dyDescent="0.25">
      <c r="B34" s="37" t="s">
        <v>61</v>
      </c>
      <c r="C34" s="24"/>
      <c r="D34" s="24"/>
      <c r="E34" s="24"/>
      <c r="F34" s="24"/>
      <c r="G34" s="23"/>
      <c r="H34" s="23"/>
      <c r="I34" s="23"/>
    </row>
    <row r="35" spans="2:9" ht="15" customHeight="1" thickBot="1" x14ac:dyDescent="0.3">
      <c r="B35" s="40" t="s">
        <v>68</v>
      </c>
      <c r="C35" s="15"/>
      <c r="D35" s="15"/>
      <c r="E35" s="15"/>
      <c r="F35" s="15"/>
    </row>
    <row r="36" spans="2:9" ht="15.6" customHeight="1" x14ac:dyDescent="0.25">
      <c r="B36" s="80" t="s">
        <v>11</v>
      </c>
      <c r="C36" s="81"/>
      <c r="D36" s="82"/>
      <c r="E36" s="86" t="s">
        <v>50</v>
      </c>
      <c r="F36" s="87"/>
      <c r="G36" s="74" t="s">
        <v>12</v>
      </c>
      <c r="H36" s="75"/>
      <c r="I36" s="76"/>
    </row>
    <row r="37" spans="2:9" ht="11.45" customHeight="1" thickBot="1" x14ac:dyDescent="0.3">
      <c r="B37" s="83"/>
      <c r="C37" s="84"/>
      <c r="D37" s="85"/>
      <c r="E37" s="88"/>
      <c r="F37" s="89"/>
      <c r="G37" s="77"/>
      <c r="H37" s="78"/>
      <c r="I37" s="79"/>
    </row>
  </sheetData>
  <mergeCells count="52">
    <mergeCell ref="B10:H10"/>
    <mergeCell ref="C20:E20"/>
    <mergeCell ref="F18:G18"/>
    <mergeCell ref="H18:I18"/>
    <mergeCell ref="B18:D18"/>
    <mergeCell ref="B16:I16"/>
    <mergeCell ref="B11:H11"/>
    <mergeCell ref="B14:H14"/>
    <mergeCell ref="B13:H13"/>
    <mergeCell ref="B12:H12"/>
    <mergeCell ref="C19:E19"/>
    <mergeCell ref="H19:I19"/>
    <mergeCell ref="H20:I20"/>
    <mergeCell ref="C21:E21"/>
    <mergeCell ref="C22:E22"/>
    <mergeCell ref="B25:H25"/>
    <mergeCell ref="F27:I27"/>
    <mergeCell ref="B31:G31"/>
    <mergeCell ref="H31:I31"/>
    <mergeCell ref="H21:I21"/>
    <mergeCell ref="H22:I22"/>
    <mergeCell ref="H23:I23"/>
    <mergeCell ref="H24:I24"/>
    <mergeCell ref="B28:I28"/>
    <mergeCell ref="C23:E23"/>
    <mergeCell ref="C24:E24"/>
    <mergeCell ref="B26:H26"/>
    <mergeCell ref="G36:I37"/>
    <mergeCell ref="B36:D37"/>
    <mergeCell ref="E36:F37"/>
    <mergeCell ref="B29:I29"/>
    <mergeCell ref="H30:I30"/>
    <mergeCell ref="B30:G30"/>
    <mergeCell ref="B33:G33"/>
    <mergeCell ref="H33:I33"/>
    <mergeCell ref="B32:G32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</mergeCells>
  <phoneticPr fontId="25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409575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409575</xdr:colOff>
                    <xdr:row>11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409575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1933575</xdr:colOff>
                    <xdr:row>13</xdr:row>
                    <xdr:rowOff>0</xdr:rowOff>
                  </from>
                  <to>
                    <xdr:col>10</xdr:col>
                    <xdr:colOff>523875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409575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361950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5" x14ac:dyDescent="0.25"/>
  <cols>
    <col min="1" max="1" width="3.85546875" style="14" customWidth="1"/>
    <col min="2" max="2" width="98.5703125" customWidth="1"/>
    <col min="3" max="54" width="9.140625" style="14"/>
  </cols>
  <sheetData>
    <row r="1" spans="2:2" ht="15.75" thickBot="1" x14ac:dyDescent="0.3"/>
    <row r="2" spans="2:2" ht="42.75" customHeight="1" x14ac:dyDescent="0.25">
      <c r="B2" s="29" t="s">
        <v>52</v>
      </c>
    </row>
    <row r="3" spans="2:2" x14ac:dyDescent="0.25">
      <c r="B3" s="30"/>
    </row>
    <row r="4" spans="2:2" x14ac:dyDescent="0.25">
      <c r="B4" s="31" t="s">
        <v>60</v>
      </c>
    </row>
    <row r="5" spans="2:2" x14ac:dyDescent="0.25">
      <c r="B5" s="32"/>
    </row>
    <row r="6" spans="2:2" x14ac:dyDescent="0.25">
      <c r="B6" s="33" t="s">
        <v>14</v>
      </c>
    </row>
    <row r="7" spans="2:2" x14ac:dyDescent="0.25">
      <c r="B7" s="31"/>
    </row>
    <row r="8" spans="2:2" ht="60.75" customHeight="1" x14ac:dyDescent="0.25">
      <c r="B8" s="34" t="s">
        <v>53</v>
      </c>
    </row>
    <row r="9" spans="2:2" x14ac:dyDescent="0.25">
      <c r="B9" s="34"/>
    </row>
    <row r="10" spans="2:2" x14ac:dyDescent="0.25">
      <c r="B10" s="35" t="s">
        <v>54</v>
      </c>
    </row>
    <row r="11" spans="2:2" x14ac:dyDescent="0.25">
      <c r="B11" s="35" t="s">
        <v>55</v>
      </c>
    </row>
    <row r="12" spans="2:2" x14ac:dyDescent="0.25">
      <c r="B12" s="35" t="s">
        <v>56</v>
      </c>
    </row>
    <row r="13" spans="2:2" x14ac:dyDescent="0.25">
      <c r="B13" s="35" t="s">
        <v>57</v>
      </c>
    </row>
    <row r="14" spans="2:2" x14ac:dyDescent="0.25">
      <c r="B14" s="31"/>
    </row>
    <row r="15" spans="2:2" ht="30" x14ac:dyDescent="0.25">
      <c r="B15" s="34" t="s">
        <v>58</v>
      </c>
    </row>
    <row r="16" spans="2:2" x14ac:dyDescent="0.25">
      <c r="B16" s="36"/>
    </row>
    <row r="17" spans="2:2" ht="30" x14ac:dyDescent="0.25">
      <c r="B17" s="31" t="s">
        <v>59</v>
      </c>
    </row>
    <row r="18" spans="2:2" ht="15.75" thickBot="1" x14ac:dyDescent="0.3">
      <c r="B18" s="28"/>
    </row>
    <row r="19" spans="2:2" s="14" customFormat="1" x14ac:dyDescent="0.25"/>
    <row r="20" spans="2:2" s="14" customFormat="1" x14ac:dyDescent="0.25"/>
    <row r="21" spans="2:2" s="14" customFormat="1" x14ac:dyDescent="0.25"/>
    <row r="22" spans="2:2" s="14" customFormat="1" x14ac:dyDescent="0.25"/>
    <row r="23" spans="2:2" s="14" customFormat="1" x14ac:dyDescent="0.25"/>
    <row r="24" spans="2:2" s="14" customFormat="1" x14ac:dyDescent="0.25"/>
    <row r="25" spans="2:2" s="14" customFormat="1" x14ac:dyDescent="0.25"/>
    <row r="26" spans="2:2" s="14" customFormat="1" x14ac:dyDescent="0.25"/>
    <row r="27" spans="2:2" s="14" customFormat="1" x14ac:dyDescent="0.25"/>
    <row r="28" spans="2:2" s="14" customFormat="1" x14ac:dyDescent="0.25"/>
    <row r="29" spans="2:2" s="14" customFormat="1" x14ac:dyDescent="0.25"/>
    <row r="30" spans="2:2" s="14" customFormat="1" x14ac:dyDescent="0.25"/>
    <row r="31" spans="2:2" s="14" customFormat="1" x14ac:dyDescent="0.25"/>
    <row r="32" spans="2:2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13</v>
      </c>
    </row>
    <row r="3" spans="1:1" x14ac:dyDescent="0.25">
      <c r="A3" s="2"/>
    </row>
    <row r="4" spans="1:1" x14ac:dyDescent="0.25">
      <c r="A4" s="7" t="s">
        <v>60</v>
      </c>
    </row>
    <row r="5" spans="1:1" x14ac:dyDescent="0.25">
      <c r="A5" s="2"/>
    </row>
    <row r="6" spans="1:1" x14ac:dyDescent="0.25">
      <c r="A6" s="5" t="s">
        <v>14</v>
      </c>
    </row>
    <row r="7" spans="1:1" x14ac:dyDescent="0.25">
      <c r="A7" s="6"/>
    </row>
    <row r="8" spans="1:1" ht="60.75" customHeight="1" x14ac:dyDescent="0.25">
      <c r="A8" s="8" t="s">
        <v>15</v>
      </c>
    </row>
    <row r="9" spans="1:1" x14ac:dyDescent="0.25">
      <c r="A9" s="8"/>
    </row>
    <row r="10" spans="1:1" x14ac:dyDescent="0.25">
      <c r="A10" s="8" t="s">
        <v>16</v>
      </c>
    </row>
    <row r="11" spans="1:1" x14ac:dyDescent="0.25">
      <c r="A11" s="8" t="s">
        <v>17</v>
      </c>
    </row>
    <row r="12" spans="1:1" x14ac:dyDescent="0.25">
      <c r="A12" s="8" t="s">
        <v>18</v>
      </c>
    </row>
    <row r="13" spans="1:1" x14ac:dyDescent="0.25">
      <c r="A13" s="8" t="s">
        <v>19</v>
      </c>
    </row>
    <row r="14" spans="1:1" x14ac:dyDescent="0.25">
      <c r="A14" s="8" t="s">
        <v>20</v>
      </c>
    </row>
    <row r="15" spans="1:1" x14ac:dyDescent="0.25">
      <c r="A15" s="8" t="s">
        <v>21</v>
      </c>
    </row>
    <row r="16" spans="1:1" x14ac:dyDescent="0.25">
      <c r="A16" s="8" t="s">
        <v>22</v>
      </c>
    </row>
    <row r="17" spans="1:1" ht="30" x14ac:dyDescent="0.25">
      <c r="A17" s="8" t="s">
        <v>23</v>
      </c>
    </row>
    <row r="18" spans="1:1" x14ac:dyDescent="0.25">
      <c r="A18" s="8" t="s">
        <v>24</v>
      </c>
    </row>
    <row r="19" spans="1:1" x14ac:dyDescent="0.25">
      <c r="A19" s="8" t="s">
        <v>25</v>
      </c>
    </row>
    <row r="20" spans="1:1" x14ac:dyDescent="0.25">
      <c r="A20" s="8" t="s">
        <v>26</v>
      </c>
    </row>
    <row r="21" spans="1:1" ht="30" x14ac:dyDescent="0.25">
      <c r="A21" s="8" t="s">
        <v>27</v>
      </c>
    </row>
    <row r="22" spans="1:1" x14ac:dyDescent="0.25">
      <c r="A22" s="8" t="s">
        <v>28</v>
      </c>
    </row>
    <row r="23" spans="1:1" x14ac:dyDescent="0.25">
      <c r="A23" s="9"/>
    </row>
    <row r="24" spans="1:1" ht="60" x14ac:dyDescent="0.25">
      <c r="A24" s="8" t="s">
        <v>29</v>
      </c>
    </row>
    <row r="25" spans="1:1" ht="13.5" customHeight="1" x14ac:dyDescent="0.25">
      <c r="A25" s="8"/>
    </row>
    <row r="26" spans="1:1" ht="30" x14ac:dyDescent="0.2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31</v>
      </c>
    </row>
    <row r="3" spans="1:1" x14ac:dyDescent="0.25">
      <c r="A3" s="2"/>
    </row>
    <row r="4" spans="1:1" x14ac:dyDescent="0.25">
      <c r="A4" s="8" t="s">
        <v>60</v>
      </c>
    </row>
    <row r="5" spans="1:1" x14ac:dyDescent="0.25">
      <c r="A5" s="9"/>
    </row>
    <row r="6" spans="1:1" x14ac:dyDescent="0.25">
      <c r="A6" s="11" t="s">
        <v>14</v>
      </c>
    </row>
    <row r="7" spans="1:1" x14ac:dyDescent="0.25">
      <c r="A7" s="8"/>
    </row>
    <row r="8" spans="1:1" ht="60.75" customHeight="1" x14ac:dyDescent="0.25">
      <c r="A8" s="8" t="s">
        <v>32</v>
      </c>
    </row>
    <row r="9" spans="1:1" x14ac:dyDescent="0.25">
      <c r="A9" s="8" t="s">
        <v>33</v>
      </c>
    </row>
    <row r="10" spans="1:1" x14ac:dyDescent="0.25">
      <c r="A10" s="10"/>
    </row>
    <row r="11" spans="1:1" ht="30" x14ac:dyDescent="0.25">
      <c r="A11" s="8" t="s">
        <v>34</v>
      </c>
    </row>
    <row r="12" spans="1:1" x14ac:dyDescent="0.25">
      <c r="A12" s="8"/>
    </row>
    <row r="13" spans="1:1" ht="45" x14ac:dyDescent="0.25">
      <c r="A13" s="8" t="s">
        <v>35</v>
      </c>
    </row>
    <row r="14" spans="1:1" x14ac:dyDescent="0.25">
      <c r="A14" s="8"/>
    </row>
    <row r="15" spans="1:1" ht="45" x14ac:dyDescent="0.25">
      <c r="A15" s="8" t="s">
        <v>36</v>
      </c>
    </row>
    <row r="16" spans="1:1" x14ac:dyDescent="0.25">
      <c r="A16" s="8"/>
    </row>
    <row r="17" spans="1:1" ht="60" x14ac:dyDescent="0.25">
      <c r="A17" s="8" t="s">
        <v>37</v>
      </c>
    </row>
    <row r="18" spans="1:1" x14ac:dyDescent="0.25">
      <c r="A18" s="8"/>
    </row>
    <row r="19" spans="1:1" ht="75" x14ac:dyDescent="0.25">
      <c r="A19" s="8" t="s">
        <v>38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d1df728c39d730c2cfccd6173255b683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a3cabce40994be7f1167385ddae523ae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  <xsd:enumeration value="DSA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a2337-edf0-44f9-b8d5-662660621587">
      <Terms xmlns="http://schemas.microsoft.com/office/infopath/2007/PartnerControls"/>
    </lcf76f155ced4ddcb4097134ff3c332f>
    <TaxCatchAll xmlns="00a517a2-c277-45b3-aa58-bae3ab78131b" xsi:nil="true"/>
    <Organiz_x00e1_cia xmlns="d21a2337-edf0-44f9-b8d5-662660621587" xsi:nil="true"/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Rework xmlns="d21a2337-edf0-44f9-b8d5-662660621587" xsi:nil="true"/>
  </documentManagement>
</p:properties>
</file>

<file path=customXml/itemProps1.xml><?xml version="1.0" encoding="utf-8"?>
<ds:datastoreItem xmlns:ds="http://schemas.openxmlformats.org/officeDocument/2006/customXml" ds:itemID="{B4B5A1EF-AC09-48A2-A234-E263038EB4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a2337-edf0-44f9-b8d5-662660621587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purl.org/dc/dcmitype/"/>
    <ds:schemaRef ds:uri="http://schemas.openxmlformats.org/package/2006/metadata/core-properties"/>
    <ds:schemaRef ds:uri="http://purl.org/dc/terms/"/>
    <ds:schemaRef ds:uri="d21a2337-edf0-44f9-b8d5-662660621587"/>
    <ds:schemaRef ds:uri="http://schemas.microsoft.com/office/infopath/2007/PartnerControls"/>
    <ds:schemaRef ds:uri="http://www.w3.org/XML/1998/namespace"/>
    <ds:schemaRef ds:uri="00a517a2-c277-45b3-aa58-bae3ab78131b"/>
    <ds:schemaRef ds:uri="http://schemas.microsoft.com/office/2006/metadata/properties"/>
    <ds:schemaRef ds:uri="http://purl.org/dc/elements/1.1/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Slavomíra Višňovská</cp:lastModifiedBy>
  <cp:revision/>
  <cp:lastPrinted>2024-11-22T13:17:50Z</cp:lastPrinted>
  <dcterms:created xsi:type="dcterms:W3CDTF">2022-09-22T09:41:16Z</dcterms:created>
  <dcterms:modified xsi:type="dcterms:W3CDTF">2025-05-28T07:23:36Z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