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MZ SR - ziadosti  o súhlas k realizácii VO\2019\2019 - Imobilizačné pomôcky\SP\"/>
    </mc:Choice>
  </mc:AlternateContent>
  <bookViews>
    <workbookView xWindow="-120" yWindow="-120" windowWidth="29040" windowHeight="15840" tabRatio="936"/>
  </bookViews>
  <sheets>
    <sheet name="časť 1" sheetId="34" r:id="rId1"/>
    <sheet name="časť 2" sheetId="61" r:id="rId2"/>
    <sheet name="časť 3" sheetId="63" r:id="rId3"/>
    <sheet name="časť 4" sheetId="64" r:id="rId4"/>
    <sheet name="časť 5" sheetId="65" r:id="rId5"/>
  </sheets>
  <definedNames>
    <definedName name="_xlnm.Print_Titles" localSheetId="0">'časť 1'!$B:$F,'časť 1'!$10:$11</definedName>
    <definedName name="_xlnm.Print_Titles" localSheetId="1">'časť 2'!$B:$F,'časť 2'!$10:$11</definedName>
    <definedName name="_xlnm.Print_Titles" localSheetId="2">'časť 3'!$B:$F,'časť 3'!$10:$11</definedName>
    <definedName name="_xlnm.Print_Titles" localSheetId="3">'časť 4'!$B:$F,'časť 4'!$10:$11</definedName>
    <definedName name="_xlnm.Print_Titles" localSheetId="4">'časť 5'!$B:$F,'časť 5'!$10:$11</definedName>
    <definedName name="_xlnm.Print_Area" localSheetId="0">'časť 1'!$A$1:$K$48</definedName>
    <definedName name="_xlnm.Print_Area" localSheetId="1">'časť 2'!$A$1:$K$21</definedName>
    <definedName name="_xlnm.Print_Area" localSheetId="2">'časť 3'!$A$1:$K$18</definedName>
    <definedName name="_xlnm.Print_Area" localSheetId="3">'časť 4'!$A$1:$K$18</definedName>
    <definedName name="_xlnm.Print_Area" localSheetId="4">'časť 5'!$A$1:$K$18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65" l="1"/>
  <c r="J12" i="65" s="1"/>
  <c r="K12" i="65" s="1"/>
  <c r="I12" i="64" l="1"/>
  <c r="J12" i="64" s="1"/>
  <c r="K12" i="64" s="1"/>
  <c r="I12" i="63"/>
  <c r="J12" i="63" s="1"/>
  <c r="K12" i="63" s="1"/>
  <c r="I15" i="61" l="1"/>
  <c r="J15" i="61" s="1"/>
  <c r="K15" i="61" s="1"/>
  <c r="I14" i="61"/>
  <c r="J14" i="61" s="1"/>
  <c r="K14" i="61" s="1"/>
  <c r="I43" i="34"/>
  <c r="J43" i="34" s="1"/>
  <c r="K43" i="34" s="1"/>
  <c r="I42" i="34"/>
  <c r="J42" i="34" s="1"/>
  <c r="K42" i="34" s="1"/>
  <c r="I41" i="34"/>
  <c r="J41" i="34" s="1"/>
  <c r="K41" i="34" s="1"/>
  <c r="I40" i="34"/>
  <c r="J40" i="34" s="1"/>
  <c r="K40" i="34" s="1"/>
  <c r="I39" i="34" l="1"/>
  <c r="J39" i="34" s="1"/>
  <c r="K39" i="34" s="1"/>
  <c r="I38" i="34"/>
  <c r="J38" i="34" s="1"/>
  <c r="K38" i="34" s="1"/>
  <c r="I37" i="34"/>
  <c r="J37" i="34" s="1"/>
  <c r="K37" i="34" s="1"/>
  <c r="I36" i="34"/>
  <c r="J36" i="34" s="1"/>
  <c r="K36" i="34" s="1"/>
  <c r="I35" i="34"/>
  <c r="J35" i="34" s="1"/>
  <c r="K35" i="34" s="1"/>
  <c r="I34" i="34"/>
  <c r="J34" i="34" s="1"/>
  <c r="K34" i="34" s="1"/>
  <c r="I33" i="34"/>
  <c r="J33" i="34" s="1"/>
  <c r="K33" i="34" s="1"/>
  <c r="I32" i="34"/>
  <c r="J32" i="34" s="1"/>
  <c r="K32" i="34" s="1"/>
  <c r="I31" i="34"/>
  <c r="J31" i="34" s="1"/>
  <c r="K31" i="34" s="1"/>
  <c r="I30" i="34"/>
  <c r="J30" i="34" s="1"/>
  <c r="K30" i="34" s="1"/>
  <c r="I29" i="34"/>
  <c r="J29" i="34" s="1"/>
  <c r="K29" i="34" s="1"/>
  <c r="I28" i="34"/>
  <c r="J28" i="34" s="1"/>
  <c r="K28" i="34" s="1"/>
  <c r="I27" i="34"/>
  <c r="J27" i="34" s="1"/>
  <c r="K27" i="34" s="1"/>
  <c r="I26" i="34"/>
  <c r="J26" i="34" s="1"/>
  <c r="K26" i="34" s="1"/>
  <c r="I25" i="34"/>
  <c r="J25" i="34" s="1"/>
  <c r="K25" i="34" s="1"/>
  <c r="I24" i="34"/>
  <c r="J24" i="34" s="1"/>
  <c r="K24" i="34" s="1"/>
  <c r="I23" i="34"/>
  <c r="J23" i="34" s="1"/>
  <c r="K23" i="34" s="1"/>
  <c r="I22" i="34"/>
  <c r="J22" i="34" s="1"/>
  <c r="K22" i="34" s="1"/>
  <c r="I21" i="34"/>
  <c r="J21" i="34" s="1"/>
  <c r="K21" i="34" s="1"/>
  <c r="I20" i="34"/>
  <c r="J20" i="34" s="1"/>
  <c r="K20" i="34" s="1"/>
  <c r="I19" i="34"/>
  <c r="J19" i="34" s="1"/>
  <c r="K19" i="34" s="1"/>
  <c r="I18" i="34"/>
  <c r="J18" i="34" s="1"/>
  <c r="K18" i="34" s="1"/>
  <c r="I17" i="34"/>
  <c r="J17" i="34" s="1"/>
  <c r="K17" i="34" s="1"/>
  <c r="I16" i="34"/>
  <c r="J16" i="34" s="1"/>
  <c r="K16" i="34" s="1"/>
  <c r="I15" i="34"/>
  <c r="J15" i="34" s="1"/>
  <c r="K15" i="34" s="1"/>
  <c r="I14" i="34"/>
  <c r="J14" i="34" s="1"/>
  <c r="K14" i="34" s="1"/>
  <c r="I12" i="61"/>
  <c r="J12" i="61" s="1"/>
  <c r="K12" i="61" s="1"/>
  <c r="I13" i="61"/>
  <c r="J13" i="61" s="1"/>
  <c r="K13" i="61" s="1"/>
  <c r="I13" i="34" l="1"/>
  <c r="J13" i="34" s="1"/>
  <c r="K13" i="34" s="1"/>
  <c r="I12" i="34" l="1"/>
  <c r="J12" i="34" s="1"/>
  <c r="K12" i="34" s="1"/>
</calcChain>
</file>

<file path=xl/sharedStrings.xml><?xml version="1.0" encoding="utf-8"?>
<sst xmlns="http://schemas.openxmlformats.org/spreadsheetml/2006/main" count="227" uniqueCount="104">
  <si>
    <t>Predpokladané množstvo MJ</t>
  </si>
  <si>
    <t>Opis položky</t>
  </si>
  <si>
    <t>Merná 
jednotka
(MJ)</t>
  </si>
  <si>
    <t>ks</t>
  </si>
  <si>
    <t>Názov položky/typ/popis/výrobca</t>
  </si>
  <si>
    <t>Verejný obstarávateľ: Fakultná nemocnica Trenčín</t>
  </si>
  <si>
    <t>Predmet zákazky: Anestéziologický prístroj s monitorom vitálnych funkcií</t>
  </si>
  <si>
    <t>Uchádzač: (názov, sídlo, IČO, kontaktná osoba, telefón, e-mail)</t>
  </si>
  <si>
    <t>Meno, priezvisko a podpis štatutárneho zástupcu</t>
  </si>
  <si>
    <t>V............................dňa........................................</t>
  </si>
  <si>
    <t>...................................................................................</t>
  </si>
  <si>
    <t>Uchádzač/Dodávateľ (názov, sídlo, IČO, kontaktná osoba, telefón, e-mail)</t>
  </si>
  <si>
    <t>Cena za MJ s DPH (Eur)</t>
  </si>
  <si>
    <t>Cena za predpokladané
množstvo MJ s DPH 
(EUR)</t>
  </si>
  <si>
    <t xml:space="preserve">Výška DPH (Eur) </t>
  </si>
  <si>
    <t>Sadzba DPH (%)</t>
  </si>
  <si>
    <t>Katalógové číslo</t>
  </si>
  <si>
    <t>Cena za MJ bez DPH (Eur)</t>
  </si>
  <si>
    <t>Položka</t>
  </si>
  <si>
    <r>
      <rPr>
        <b/>
        <u/>
        <sz val="10"/>
        <rFont val="Arial"/>
        <family val="2"/>
        <charset val="238"/>
      </rPr>
      <t>Imobilizačný systém pre lokalitu hlava a krk</t>
    </r>
    <r>
      <rPr>
        <b/>
        <sz val="10"/>
        <rFont val="Arial"/>
        <family val="2"/>
        <charset val="238"/>
      </rPr>
      <t>:</t>
    </r>
    <r>
      <rPr>
        <sz val="10"/>
        <rFont val="Arial"/>
        <family val="2"/>
        <charset val="238"/>
      </rPr>
      <t xml:space="preserve"> Každý imobilizačný systém pre lokalitu hlava a krk musí obsahovať :
- Základná doska na pripojenie termoplastických pomôcok, umožňujúca predĺženie ožarovacieho stola v hornej časti stola  (ak nie je súčasťou dodávaného systému)
- Základňa s variabilným náklonom, integrovateľná so základnou doskou, s možnosťou uloženia pacienta v supinačnej aj  pronačnej polohe
- Súprava opakovane použiteľných podložiek pod hlavu pre supinačnú polohu  (min. 5 ks podložiek v sade / súprave)
- Podložka pod hlavu v pronačnej polohe
- Adaptér umožňujúci pripojenie všetkých podložiek pod hlavu ku všetkým základniam (ak je potrebný) (ak nie je súčasťou dodávaného systému)
- Pomôcka na retrakciu pliec
</t>
    </r>
  </si>
  <si>
    <r>
      <rPr>
        <b/>
        <u/>
        <sz val="10"/>
        <rFont val="Arial"/>
        <family val="2"/>
        <charset val="238"/>
      </rPr>
      <t>Súprava individuálnych termoplastických masiek pre oblasť hlavy, krku a pliec:</t>
    </r>
    <r>
      <rPr>
        <sz val="10"/>
        <rFont val="Arial"/>
        <family val="2"/>
        <charset val="238"/>
      </rPr>
      <t xml:space="preserve">
- stabilita pohybu pacienta v maske do 2 mm, hrúbka  min. 2 mm, s najvyššou dodávateľom ponúkanou tuhosťou masiek (vyhovujú masky napr. Fibreplast RT, IMRT  Reinforced Style 27, REMCFC-5 Maska 5-bodová a iné
</t>
    </r>
  </si>
  <si>
    <r>
      <rPr>
        <b/>
        <u/>
        <sz val="10"/>
        <rFont val="Arial"/>
        <family val="2"/>
        <charset val="238"/>
      </rPr>
      <t>Súprava individuálnych termoplastických masiek pre oblasť hlavy:</t>
    </r>
    <r>
      <rPr>
        <sz val="10"/>
        <rFont val="Arial"/>
        <family val="2"/>
        <charset val="238"/>
      </rPr>
      <t xml:space="preserve">
- stabilita pohybu pacienta v maske do 2 mm, hrúbka min. 2 mm
</t>
    </r>
  </si>
  <si>
    <r>
      <rPr>
        <b/>
        <u/>
        <sz val="10"/>
        <rFont val="Arial"/>
        <family val="2"/>
        <charset val="238"/>
      </rPr>
      <t>Kožné bolusy</t>
    </r>
    <r>
      <rPr>
        <sz val="10"/>
        <rFont val="Arial"/>
        <family val="2"/>
        <charset val="238"/>
      </rPr>
      <t>: hrúbka 1 cm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</si>
  <si>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 xml:space="preserve">Formovateľný, plastelínový bolus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</si>
  <si>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>Vákuové podložky použiteľné s termoplastickými maskami:</t>
    </r>
    <r>
      <rPr>
        <sz val="10"/>
        <rFont val="Arial"/>
        <family val="2"/>
        <charset val="238"/>
      </rPr>
      <t xml:space="preserve">  špeciálne určené pre oblasť hlavy a krku  nylonové, indexovateľné  min. 61x65 cm , spolu s pomôckami na indexáciu zahrnutými do ceny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</si>
  <si>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>Vákuové podložky použiteľné s termoplastickými maskami:</t>
    </r>
    <r>
      <rPr>
        <sz val="10"/>
        <rFont val="Arial"/>
        <family val="2"/>
        <charset val="238"/>
      </rPr>
      <t xml:space="preserve">  špeciálne určené pre oblasť hlavy a krku  nylonové, indexovateľné min. 93x65 cm, spolu s pomôckami na indexáciu zahrnutými do ceny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</si>
  <si>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 xml:space="preserve">Súpravy záhryzových a dištančných blokov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</si>
  <si>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>Kompresor na vákuové podložky:</t>
    </r>
    <r>
      <rPr>
        <sz val="10"/>
        <rFont val="Arial"/>
        <family val="2"/>
        <charset val="238"/>
      </rPr>
      <t xml:space="preserve"> duálna funkcia vysatia a nafúknutia, 230V, s potrebným príslušenstvom pre všetky typy vákuových podložiek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</si>
  <si>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 xml:space="preserve">Jednorazové modelovateľné vankúše:
</t>
    </r>
    <r>
      <rPr>
        <sz val="10"/>
        <rFont val="Arial"/>
        <family val="2"/>
        <charset val="238"/>
      </rPr>
      <t>- pod hlavu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</si>
  <si>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>Jednorazové modelovateľné vankúše:</t>
    </r>
    <r>
      <rPr>
        <sz val="10"/>
        <rFont val="Arial"/>
        <family val="2"/>
        <charset val="238"/>
      </rPr>
      <t xml:space="preserve">
- pod hlavu a plecia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</si>
  <si>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>Odkladací stojan na vákuové podložky:</t>
    </r>
    <r>
      <rPr>
        <sz val="10"/>
        <rFont val="Arial"/>
        <family val="2"/>
        <charset val="238"/>
      </rPr>
      <t xml:space="preserve"> pre každý imobilizačný systém zvlášť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</si>
  <si>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 xml:space="preserve">Imobilizačný systém pre lokalitu hrudník v supinačnej polohe: </t>
    </r>
    <r>
      <rPr>
        <sz val="10"/>
        <rFont val="Arial"/>
        <family val="2"/>
        <charset val="238"/>
      </rPr>
      <t xml:space="preserve">Každý imobilizačný systém pre lokalitu hrudník v supinačnej polohe  musí byť:
- s možnosťou použitia termoplastickej masky na oblasť prsníka a  krku, tak aby bolo možné ruky fixovať nad hlavou
- s možnosťou naklonenia základne do viacerých uhlov
- s možnosťou použitia vákuových podložiek pod trup, horné končatiny a krk
- s indexáciou k ožarovaciemu stolu
- kevlar pre MRI
Požiadavke vyhovujú systémy napr. ArmShuttle; Monarch; OmniBoard s Breast Treatment Module s EagleBoard (v prípade OmniBoard s Breast Treatment Module je potrebné ponúknuť aj EagleBoard, ktorý musí byť zahrnutý v cene predmetu zákazky); AIO Breast and Lung Board  s Orfit High Precision Lung Board, resp. ekvivalent
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</si>
  <si>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>Vákuové podložky pod trup, horné končatiny a krk:</t>
    </r>
    <r>
      <rPr>
        <sz val="10"/>
        <rFont val="Arial"/>
        <family val="2"/>
        <charset val="238"/>
      </rPr>
      <t xml:space="preserve"> nylonové, indexovateľné určené pre ožarovanie v oblasti prsníka</t>
    </r>
  </si>
  <si>
    <t>Termoplastické imobilizačné masky na oblasť hrudníka</t>
  </si>
  <si>
    <t>Termoplastické imobilizačné masky na oblasť krku</t>
  </si>
  <si>
    <t>Doska pre transfer imobilných pacientov</t>
  </si>
  <si>
    <r>
      <rPr>
        <b/>
        <u/>
        <sz val="10"/>
        <rFont val="Arial"/>
        <family val="2"/>
        <charset val="238"/>
      </rPr>
      <t>Vákuové podložky pod panvu, stehná a brucho:</t>
    </r>
    <r>
      <rPr>
        <sz val="10"/>
        <rFont val="Arial"/>
        <family val="2"/>
        <charset val="238"/>
      </rPr>
      <t xml:space="preserve"> nylonové, indexovateľné
</t>
    </r>
  </si>
  <si>
    <r>
      <rPr>
        <b/>
        <u/>
        <sz val="10"/>
        <rFont val="Arial"/>
        <family val="2"/>
        <charset val="238"/>
      </rPr>
      <t>Umývateľná mäkká penová podložka pod pacienta:</t>
    </r>
    <r>
      <rPr>
        <sz val="10"/>
        <rFont val="Arial"/>
        <family val="2"/>
        <charset val="238"/>
      </rPr>
      <t xml:space="preserve"> 
hrúbka min. 0,6 cm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</si>
  <si>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r>
      <rPr>
        <b/>
        <u/>
        <sz val="10"/>
        <rFont val="Arial"/>
        <family val="2"/>
        <charset val="238"/>
      </rPr>
      <t>Implantovateľné markery slúžiace na IGRT verifikáciu polohy ožarovaného objemu:</t>
    </r>
    <r>
      <rPr>
        <sz val="10"/>
        <rFont val="Arial"/>
        <family val="2"/>
        <charset val="238"/>
      </rPr>
      <t xml:space="preserve"> (súpravy pre 40 pacientov)</t>
    </r>
    <r>
      <rPr>
        <b/>
        <u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</si>
  <si>
    <t>Fixky na zakreslenie značiek na kožu</t>
  </si>
  <si>
    <t>Hypoalergické, transparentné náplaste na udržiavanie zakreslených čiar</t>
  </si>
  <si>
    <r>
      <t>Hypoalergické náplaste:</t>
    </r>
    <r>
      <rPr>
        <sz val="10"/>
        <rFont val="Arial"/>
        <family val="2"/>
        <charset val="238"/>
      </rPr>
      <t xml:space="preserve"> s nekovovými značkami pre označenie izocentra na koži pacienta počas CT vyšetrenia, nespôsobujúce artefakty na CT</t>
    </r>
  </si>
  <si>
    <t>Označenie konečníka pre CT plánovanie 40cm</t>
  </si>
  <si>
    <t>Označenie konečníka pre CT plánovanie 10cm</t>
  </si>
  <si>
    <t>Označenie pošvy pre CT plánovanie 20cm</t>
  </si>
  <si>
    <t>Označenie jazvy 2mm, 3m</t>
  </si>
  <si>
    <t>Očný kryt z tungstenu –veľkosť “S“ + “L“</t>
  </si>
  <si>
    <t>Olovený kryt pre semeník +stojan – veľkosť “L“</t>
  </si>
  <si>
    <t>A 1</t>
  </si>
  <si>
    <t>A 1.1</t>
  </si>
  <si>
    <t>A 1.2</t>
  </si>
  <si>
    <t>A 1.3</t>
  </si>
  <si>
    <t>A 1.4</t>
  </si>
  <si>
    <t>A 1.5</t>
  </si>
  <si>
    <t>A 1.6</t>
  </si>
  <si>
    <t>A 1.7</t>
  </si>
  <si>
    <t>A 1.8</t>
  </si>
  <si>
    <t>A 1.9</t>
  </si>
  <si>
    <t>A 1.10</t>
  </si>
  <si>
    <t>A 1.11</t>
  </si>
  <si>
    <t>A 2</t>
  </si>
  <si>
    <t>A 2.1</t>
  </si>
  <si>
    <t>A 2.2</t>
  </si>
  <si>
    <t>A 2.3</t>
  </si>
  <si>
    <t>A 3</t>
  </si>
  <si>
    <t>A 3.1</t>
  </si>
  <si>
    <t>A 3.2</t>
  </si>
  <si>
    <t>A 3.3</t>
  </si>
  <si>
    <t>A 3.4</t>
  </si>
  <si>
    <t>A 3.5</t>
  </si>
  <si>
    <t>A 3.6</t>
  </si>
  <si>
    <t>A 3.7</t>
  </si>
  <si>
    <t>A 3.8</t>
  </si>
  <si>
    <t>A 3.9</t>
  </si>
  <si>
    <t>A 3.10</t>
  </si>
  <si>
    <t>A 3.11</t>
  </si>
  <si>
    <t>B 1</t>
  </si>
  <si>
    <r>
      <t xml:space="preserve">Imobilizačný systém pre stereotaktickú rádioterapiu: </t>
    </r>
    <r>
      <rPr>
        <sz val="10"/>
        <rFont val="Arial"/>
        <family val="2"/>
        <charset val="238"/>
      </rPr>
      <t xml:space="preserve">Imobilizačný systém pre intrakraniálnu stereotaktickú rádioterapiu a rádiochirurgiu </t>
    </r>
    <r>
      <rPr>
        <b/>
        <sz val="10"/>
        <rFont val="Arial"/>
        <family val="2"/>
        <charset val="238"/>
      </rPr>
      <t>(ak nie je možné použiť systémy uvedené pre časť A)</t>
    </r>
    <r>
      <rPr>
        <sz val="10"/>
        <rFont val="Arial"/>
        <family val="2"/>
        <charset val="238"/>
      </rPr>
      <t xml:space="preserve">: Každý imobilizačný systém pre intrakraniálnu stereotaktickú rádioterapiu a rádiochirurgiu musí spĺňať nasledovné:
-neinvazívny fixačný systém pre stereotaktickú rádioterapiu a stereotaktickú rádiochirurgiu
- kompatibilita s plánovacím systémom Varian Eclipse
- kompatibilita s potrebným príslušenstvom a časťami na CT simulátor
- minimálna presnosť systému do 1 mm
</t>
    </r>
  </si>
  <si>
    <t>B 1.1</t>
  </si>
  <si>
    <t>Súprava individuálnych masiek pre stereotaktickú rádioterapiu</t>
  </si>
  <si>
    <r>
      <rPr>
        <b/>
        <u/>
        <sz val="10"/>
        <rFont val="Arial"/>
        <family val="2"/>
        <charset val="238"/>
      </rPr>
      <t>MR kompatibilný imobilizačný systém pre intrakraniálnu stereotaktickú rádioterapiu a rádiochirurgiu:</t>
    </r>
    <r>
      <rPr>
        <sz val="10"/>
        <rFont val="Arial"/>
        <family val="2"/>
        <charset val="238"/>
      </rPr>
      <t xml:space="preserve"> umožňujúci vyšetriť pacienta na MR v polohe identickej s liečebnou polohou  </t>
    </r>
  </si>
  <si>
    <t>B 1.2</t>
  </si>
  <si>
    <r>
      <t xml:space="preserve">Imobilizačný systém určený pre extrakraniálnu stereotaktickú rádioterapiu: (ak nie je možné použiť systémy uvedené pre časť A) </t>
    </r>
    <r>
      <rPr>
        <sz val="10"/>
        <rFont val="Arial"/>
        <family val="2"/>
        <charset val="238"/>
      </rPr>
      <t xml:space="preserve">Každý imobilizačný systém určený pre extrakraniálnu stereotaktickú rádioterapiu  musí obsahovať :
- Systém pre obmedzenie dýchacích pohybov
</t>
    </r>
  </si>
  <si>
    <t>B 2</t>
  </si>
  <si>
    <t>Opis a cena predmetu zákazky</t>
  </si>
  <si>
    <r>
      <t xml:space="preserve">Predmet zákazky: </t>
    </r>
    <r>
      <rPr>
        <b/>
        <sz val="11"/>
        <color theme="1"/>
        <rFont val="Calibri"/>
        <family val="2"/>
        <charset val="238"/>
        <scheme val="minor"/>
      </rPr>
      <t>Imobilizačné pmôcky k lineárnym urýchľovačom a CT simulátoru - Časť 2 (Imobilizačný systém pre ožarovanie končatiny)</t>
    </r>
  </si>
  <si>
    <r>
      <rPr>
        <b/>
        <u/>
        <sz val="10"/>
        <rFont val="Arial"/>
        <family val="2"/>
        <charset val="238"/>
      </rPr>
      <t xml:space="preserve">Imobilizačný systém pre ožarovanie končatiny: </t>
    </r>
    <r>
      <rPr>
        <sz val="10"/>
        <rFont val="Arial"/>
        <family val="2"/>
        <charset val="238"/>
      </rPr>
      <t xml:space="preserve">Každý imobilizačný systém pre ožarovanie končatiny musí spĺňať nasledovné:
-karbónová základňa:
- s možnosťou indexácie
- s možnosťou použitia termoplastických fixačných pomôcok
- s možnosťou použitia vákuových podložiek pod končatiny
</t>
    </r>
  </si>
  <si>
    <t xml:space="preserve">Vákuové podložky pod končatiny </t>
  </si>
  <si>
    <t>C 1</t>
  </si>
  <si>
    <t>C 1.1</t>
  </si>
  <si>
    <t>C 1.2</t>
  </si>
  <si>
    <t>Termoplastické masky pre končatiny</t>
  </si>
  <si>
    <t>Set rôznych penových podložiek pod hlavu/telo (klinové)</t>
  </si>
  <si>
    <t>sady</t>
  </si>
  <si>
    <r>
      <t xml:space="preserve">Imobilizačný systém pre lokalitu panva: </t>
    </r>
    <r>
      <rPr>
        <sz val="10"/>
        <rFont val="Arial"/>
        <family val="2"/>
        <charset val="238"/>
      </rPr>
      <t>Každý imobilizačný systém pre lokalitu panva musí obsahovať :
- Súprava podložiek pod kolená a členky, indexovateľných k ožarovaciemu stolu,</t>
    </r>
    <r>
      <rPr>
        <b/>
        <sz val="10"/>
        <rFont val="Arial"/>
        <family val="2"/>
        <charset val="238"/>
      </rPr>
      <t xml:space="preserve"> MR kompatibilná</t>
    </r>
    <r>
      <rPr>
        <sz val="10"/>
        <rFont val="Arial"/>
        <family val="2"/>
        <charset val="238"/>
      </rPr>
      <t xml:space="preserve">
</t>
    </r>
  </si>
  <si>
    <r>
      <t xml:space="preserve">Predmet zákazky: </t>
    </r>
    <r>
      <rPr>
        <b/>
        <sz val="11"/>
        <color theme="1"/>
        <rFont val="Calibri"/>
        <family val="2"/>
        <charset val="238"/>
        <scheme val="minor"/>
      </rPr>
      <t>Imobilizačné pmôcky k lineárnym urýchľovačom a CT simulátoru - Časť 1 (Imobilizačný systém pre rádioterapiu)</t>
    </r>
  </si>
  <si>
    <t>Príloha č. 1 SP/Zmluvy</t>
  </si>
  <si>
    <t>D 1</t>
  </si>
  <si>
    <r>
      <rPr>
        <b/>
        <sz val="10"/>
        <rFont val="Arial"/>
        <family val="2"/>
        <charset val="238"/>
      </rPr>
      <t>Organizér pre uskladnenie  imobilizačných pomôcok</t>
    </r>
    <r>
      <rPr>
        <sz val="10"/>
        <rFont val="Arial"/>
        <family val="2"/>
        <charset val="238"/>
      </rPr>
      <t xml:space="preserve"> (okrem jednorázových): pre každý imobilizačný systém zvlášť
</t>
    </r>
  </si>
  <si>
    <t>E 1</t>
  </si>
  <si>
    <t>F 1</t>
  </si>
  <si>
    <r>
      <t xml:space="preserve">Predmet zákazky: </t>
    </r>
    <r>
      <rPr>
        <b/>
        <sz val="11"/>
        <color theme="1"/>
        <rFont val="Calibri"/>
        <family val="2"/>
        <charset val="238"/>
        <scheme val="minor"/>
      </rPr>
      <t>Imobilizačné pmôcky k lineárnym urýchľovačom a CT simulátoru - Časť 3 (Organizér pre uskladnenie  imobilizačných pomôcok)</t>
    </r>
  </si>
  <si>
    <r>
      <t xml:space="preserve">Predmet zákazky: </t>
    </r>
    <r>
      <rPr>
        <b/>
        <sz val="11"/>
        <color theme="1"/>
        <rFont val="Calibri"/>
        <family val="2"/>
        <charset val="238"/>
        <scheme val="minor"/>
      </rPr>
      <t>Imobilizačné pmôcky k lineárnym urýchľovačom a CT simulátoru - Časť 4 (Doska pre transfer imobilných pacientov)</t>
    </r>
  </si>
  <si>
    <r>
      <t xml:space="preserve">Predmet zákazky: </t>
    </r>
    <r>
      <rPr>
        <b/>
        <sz val="11"/>
        <color theme="1"/>
        <rFont val="Calibri"/>
        <family val="2"/>
        <charset val="238"/>
        <scheme val="minor"/>
      </rPr>
      <t>Imobilizačné pmôcky k lineárnym urýchľovačom a CT simulátoru - Časť 5 (Olovený kryt)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</si>
</sst>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 Narrow"/>
      <family val="2"/>
      <charset val="238"/>
    </font>
    <font>
      <i/>
      <sz val="10"/>
      <color indexed="8"/>
      <name val="Arial"/>
      <family val="2"/>
      <charset val="238"/>
    </font>
    <font>
      <b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1" fontId="8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vertical="center" wrapText="1"/>
      <protection locked="0"/>
    </xf>
    <xf numFmtId="1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Alignment="1">
      <alignment vertical="center" wrapText="1"/>
    </xf>
    <xf numFmtId="1" fontId="10" fillId="0" borderId="0" xfId="0" applyNumberFormat="1" applyFont="1" applyFill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Alignment="1">
      <alignment vertical="center" wrapText="1"/>
    </xf>
    <xf numFmtId="1" fontId="8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8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49" fontId="6" fillId="0" borderId="2" xfId="0" applyNumberFormat="1" applyFont="1" applyFill="1" applyBorder="1" applyAlignment="1">
      <alignment horizontal="center" vertical="center" textRotation="90" wrapText="1"/>
    </xf>
    <xf numFmtId="49" fontId="6" fillId="0" borderId="3" xfId="0" applyNumberFormat="1" applyFont="1" applyFill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K48"/>
  <sheetViews>
    <sheetView tabSelected="1" zoomScaleNormal="100" zoomScaleSheetLayoutView="80" zoomScalePageLayoutView="90" workbookViewId="0">
      <selection activeCell="F12" sqref="F12"/>
    </sheetView>
  </sheetViews>
  <sheetFormatPr defaultColWidth="9.140625" defaultRowHeight="12.75" x14ac:dyDescent="0.2"/>
  <cols>
    <col min="1" max="1" width="7.7109375" style="2" customWidth="1"/>
    <col min="2" max="2" width="41.140625" style="1" customWidth="1"/>
    <col min="3" max="3" width="8.7109375" style="1" customWidth="1"/>
    <col min="4" max="4" width="11.140625" style="1" customWidth="1"/>
    <col min="5" max="5" width="12.140625" style="1" customWidth="1"/>
    <col min="6" max="6" width="37.7109375" style="4" customWidth="1"/>
    <col min="7" max="7" width="12.7109375" style="5" customWidth="1"/>
    <col min="8" max="8" width="8.42578125" style="6" customWidth="1"/>
    <col min="9" max="9" width="12" style="5" customWidth="1"/>
    <col min="10" max="10" width="12.7109375" style="5" customWidth="1"/>
    <col min="11" max="11" width="24.85546875" style="5" customWidth="1"/>
    <col min="12" max="16384" width="9.140625" style="4"/>
  </cols>
  <sheetData>
    <row r="1" spans="1:11" ht="22.5" customHeight="1" x14ac:dyDescent="0.2">
      <c r="I1" s="56" t="s">
        <v>96</v>
      </c>
      <c r="J1" s="56"/>
      <c r="K1" s="56"/>
    </row>
    <row r="2" spans="1:11" ht="38.25" customHeight="1" x14ac:dyDescent="0.2">
      <c r="B2" s="55" t="s">
        <v>84</v>
      </c>
      <c r="C2" s="55"/>
      <c r="D2" s="55"/>
      <c r="E2" s="55"/>
      <c r="F2" s="55"/>
      <c r="G2" s="55"/>
      <c r="H2" s="55"/>
      <c r="I2" s="55"/>
      <c r="J2" s="55"/>
    </row>
    <row r="4" spans="1:11" s="3" customFormat="1" ht="14.25" x14ac:dyDescent="0.2">
      <c r="A4" s="63" t="s">
        <v>5</v>
      </c>
      <c r="B4" s="63"/>
      <c r="C4" s="63"/>
      <c r="D4" s="63"/>
      <c r="E4" s="63"/>
      <c r="F4" s="63"/>
      <c r="G4" s="63" t="s">
        <v>5</v>
      </c>
      <c r="H4" s="63"/>
      <c r="I4" s="11"/>
      <c r="J4" s="11"/>
      <c r="K4" s="12"/>
    </row>
    <row r="5" spans="1:11" s="3" customFormat="1" ht="14.25" x14ac:dyDescent="0.2">
      <c r="A5" s="63"/>
      <c r="B5" s="63"/>
      <c r="C5" s="63"/>
      <c r="D5" s="63"/>
      <c r="E5" s="63"/>
      <c r="F5" s="63"/>
      <c r="G5" s="63"/>
      <c r="H5" s="63"/>
      <c r="I5" s="11"/>
      <c r="J5" s="11"/>
      <c r="K5" s="12"/>
    </row>
    <row r="6" spans="1:11" s="3" customFormat="1" ht="15" x14ac:dyDescent="0.25">
      <c r="A6" s="63" t="s">
        <v>95</v>
      </c>
      <c r="B6" s="63"/>
      <c r="C6" s="63"/>
      <c r="D6" s="63"/>
      <c r="E6" s="63"/>
      <c r="F6" s="63"/>
      <c r="G6" s="63" t="s">
        <v>6</v>
      </c>
      <c r="H6" s="63"/>
      <c r="I6" s="11"/>
      <c r="J6" s="11"/>
      <c r="K6" s="12"/>
    </row>
    <row r="7" spans="1:11" s="3" customFormat="1" ht="14.25" x14ac:dyDescent="0.2">
      <c r="A7" s="63"/>
      <c r="B7" s="63"/>
      <c r="C7" s="63"/>
      <c r="D7" s="63"/>
      <c r="E7" s="63"/>
      <c r="F7" s="63"/>
      <c r="G7" s="63"/>
      <c r="H7" s="63"/>
      <c r="I7" s="11"/>
      <c r="J7" s="11"/>
      <c r="K7" s="12"/>
    </row>
    <row r="8" spans="1:11" s="3" customFormat="1" ht="14.25" x14ac:dyDescent="0.2">
      <c r="A8" s="63" t="s">
        <v>11</v>
      </c>
      <c r="B8" s="63"/>
      <c r="C8" s="63"/>
      <c r="D8" s="63"/>
      <c r="E8" s="63"/>
      <c r="F8" s="63"/>
      <c r="G8" s="63" t="s">
        <v>7</v>
      </c>
      <c r="H8" s="63"/>
      <c r="I8" s="11"/>
      <c r="J8" s="11"/>
      <c r="K8" s="12"/>
    </row>
    <row r="9" spans="1:11" s="3" customFormat="1" ht="15" x14ac:dyDescent="0.2">
      <c r="A9" s="12"/>
      <c r="B9" s="13"/>
      <c r="C9" s="12"/>
      <c r="D9" s="12"/>
      <c r="E9" s="12"/>
      <c r="F9" s="14"/>
      <c r="G9" s="15"/>
      <c r="H9" s="15"/>
      <c r="I9" s="11"/>
      <c r="J9" s="11"/>
      <c r="K9" s="12"/>
    </row>
    <row r="10" spans="1:11" ht="51.75" customHeight="1" x14ac:dyDescent="0.2">
      <c r="A10" s="64" t="s">
        <v>18</v>
      </c>
      <c r="B10" s="49" t="s">
        <v>1</v>
      </c>
      <c r="C10" s="51" t="s">
        <v>2</v>
      </c>
      <c r="D10" s="53" t="s">
        <v>0</v>
      </c>
      <c r="E10" s="51" t="s">
        <v>16</v>
      </c>
      <c r="F10" s="53" t="s">
        <v>4</v>
      </c>
      <c r="G10" s="58" t="s">
        <v>17</v>
      </c>
      <c r="H10" s="60" t="s">
        <v>15</v>
      </c>
      <c r="I10" s="58" t="s">
        <v>14</v>
      </c>
      <c r="J10" s="58" t="s">
        <v>12</v>
      </c>
      <c r="K10" s="58" t="s">
        <v>13</v>
      </c>
    </row>
    <row r="11" spans="1:11" s="7" customFormat="1" ht="16.5" customHeight="1" thickBot="1" x14ac:dyDescent="0.25">
      <c r="A11" s="65"/>
      <c r="B11" s="50"/>
      <c r="C11" s="52"/>
      <c r="D11" s="54"/>
      <c r="E11" s="62"/>
      <c r="F11" s="54"/>
      <c r="G11" s="59"/>
      <c r="H11" s="59"/>
      <c r="I11" s="59"/>
      <c r="J11" s="61"/>
      <c r="K11" s="59"/>
    </row>
    <row r="12" spans="1:11" s="8" customFormat="1" ht="272.25" customHeight="1" thickTop="1" thickBot="1" x14ac:dyDescent="0.25">
      <c r="A12" s="19" t="s">
        <v>48</v>
      </c>
      <c r="B12" s="35" t="s">
        <v>19</v>
      </c>
      <c r="C12" s="33" t="s">
        <v>3</v>
      </c>
      <c r="D12" s="34">
        <v>4</v>
      </c>
      <c r="E12" s="20"/>
      <c r="F12" s="21"/>
      <c r="G12" s="36">
        <v>0</v>
      </c>
      <c r="H12" s="22">
        <v>0</v>
      </c>
      <c r="I12" s="37">
        <f t="shared" ref="I12:I39" si="0">G12/100*H12</f>
        <v>0</v>
      </c>
      <c r="J12" s="38">
        <f t="shared" ref="J12:J39" si="1">G12+I12</f>
        <v>0</v>
      </c>
      <c r="K12" s="38">
        <f t="shared" ref="K12:K43" si="2">J12*D12</f>
        <v>0</v>
      </c>
    </row>
    <row r="13" spans="1:11" s="8" customFormat="1" ht="98.25" customHeight="1" thickTop="1" thickBot="1" x14ac:dyDescent="0.25">
      <c r="A13" s="39" t="s">
        <v>49</v>
      </c>
      <c r="B13" s="35" t="s">
        <v>20</v>
      </c>
      <c r="C13" s="33" t="s">
        <v>3</v>
      </c>
      <c r="D13" s="34">
        <v>500</v>
      </c>
      <c r="E13" s="20"/>
      <c r="F13" s="21"/>
      <c r="G13" s="36">
        <v>0</v>
      </c>
      <c r="H13" s="22">
        <v>0</v>
      </c>
      <c r="I13" s="37">
        <f t="shared" si="0"/>
        <v>0</v>
      </c>
      <c r="J13" s="38">
        <f t="shared" si="1"/>
        <v>0</v>
      </c>
      <c r="K13" s="38">
        <f t="shared" si="2"/>
        <v>0</v>
      </c>
    </row>
    <row r="14" spans="1:11" s="8" customFormat="1" ht="60" customHeight="1" thickTop="1" thickBot="1" x14ac:dyDescent="0.25">
      <c r="A14" s="39" t="s">
        <v>50</v>
      </c>
      <c r="B14" s="35" t="s">
        <v>21</v>
      </c>
      <c r="C14" s="33" t="s">
        <v>3</v>
      </c>
      <c r="D14" s="34">
        <v>100</v>
      </c>
      <c r="E14" s="20"/>
      <c r="F14" s="21"/>
      <c r="G14" s="36">
        <v>0</v>
      </c>
      <c r="H14" s="22">
        <v>0</v>
      </c>
      <c r="I14" s="37">
        <f t="shared" si="0"/>
        <v>0</v>
      </c>
      <c r="J14" s="38">
        <f t="shared" si="1"/>
        <v>0</v>
      </c>
      <c r="K14" s="38">
        <f t="shared" si="2"/>
        <v>0</v>
      </c>
    </row>
    <row r="15" spans="1:11" s="8" customFormat="1" ht="28.5" customHeight="1" thickTop="1" thickBot="1" x14ac:dyDescent="0.25">
      <c r="A15" s="39" t="s">
        <v>51</v>
      </c>
      <c r="B15" s="35" t="s">
        <v>28</v>
      </c>
      <c r="C15" s="33" t="s">
        <v>3</v>
      </c>
      <c r="D15" s="34">
        <v>50</v>
      </c>
      <c r="E15" s="20"/>
      <c r="F15" s="21"/>
      <c r="G15" s="36">
        <v>0</v>
      </c>
      <c r="H15" s="22">
        <v>0</v>
      </c>
      <c r="I15" s="37">
        <f t="shared" si="0"/>
        <v>0</v>
      </c>
      <c r="J15" s="38">
        <f t="shared" si="1"/>
        <v>0</v>
      </c>
      <c r="K15" s="38">
        <f t="shared" si="2"/>
        <v>0</v>
      </c>
    </row>
    <row r="16" spans="1:11" s="8" customFormat="1" ht="28.5" customHeight="1" thickTop="1" thickBot="1" x14ac:dyDescent="0.25">
      <c r="A16" s="39" t="s">
        <v>52</v>
      </c>
      <c r="B16" s="35" t="s">
        <v>29</v>
      </c>
      <c r="C16" s="33" t="s">
        <v>3</v>
      </c>
      <c r="D16" s="34">
        <v>50</v>
      </c>
      <c r="E16" s="20"/>
      <c r="F16" s="21"/>
      <c r="G16" s="36">
        <v>0</v>
      </c>
      <c r="H16" s="22">
        <v>0</v>
      </c>
      <c r="I16" s="37">
        <f t="shared" si="0"/>
        <v>0</v>
      </c>
      <c r="J16" s="38">
        <f t="shared" si="1"/>
        <v>0</v>
      </c>
      <c r="K16" s="38">
        <f t="shared" si="2"/>
        <v>0</v>
      </c>
    </row>
    <row r="17" spans="1:11" s="8" customFormat="1" ht="28.5" customHeight="1" thickTop="1" thickBot="1" x14ac:dyDescent="0.25">
      <c r="A17" s="39" t="s">
        <v>53</v>
      </c>
      <c r="B17" s="35" t="s">
        <v>22</v>
      </c>
      <c r="C17" s="33" t="s">
        <v>3</v>
      </c>
      <c r="D17" s="34">
        <v>30</v>
      </c>
      <c r="E17" s="20"/>
      <c r="F17" s="21"/>
      <c r="G17" s="36">
        <v>0</v>
      </c>
      <c r="H17" s="22">
        <v>0</v>
      </c>
      <c r="I17" s="37">
        <f t="shared" si="0"/>
        <v>0</v>
      </c>
      <c r="J17" s="38">
        <f t="shared" si="1"/>
        <v>0</v>
      </c>
      <c r="K17" s="38">
        <f t="shared" si="2"/>
        <v>0</v>
      </c>
    </row>
    <row r="18" spans="1:11" s="8" customFormat="1" ht="28.5" customHeight="1" thickTop="1" thickBot="1" x14ac:dyDescent="0.25">
      <c r="A18" s="39" t="s">
        <v>54</v>
      </c>
      <c r="B18" s="35" t="s">
        <v>23</v>
      </c>
      <c r="C18" s="33" t="s">
        <v>3</v>
      </c>
      <c r="D18" s="34">
        <v>3</v>
      </c>
      <c r="E18" s="20"/>
      <c r="F18" s="21"/>
      <c r="G18" s="36">
        <v>0</v>
      </c>
      <c r="H18" s="22">
        <v>0</v>
      </c>
      <c r="I18" s="37">
        <f t="shared" si="0"/>
        <v>0</v>
      </c>
      <c r="J18" s="38">
        <f t="shared" si="1"/>
        <v>0</v>
      </c>
      <c r="K18" s="38">
        <f t="shared" si="2"/>
        <v>0</v>
      </c>
    </row>
    <row r="19" spans="1:11" s="8" customFormat="1" ht="82.5" customHeight="1" thickTop="1" thickBot="1" x14ac:dyDescent="0.25">
      <c r="A19" s="39" t="s">
        <v>55</v>
      </c>
      <c r="B19" s="35" t="s">
        <v>24</v>
      </c>
      <c r="C19" s="33" t="s">
        <v>3</v>
      </c>
      <c r="D19" s="34">
        <v>30</v>
      </c>
      <c r="E19" s="20"/>
      <c r="F19" s="21"/>
      <c r="G19" s="36">
        <v>0</v>
      </c>
      <c r="H19" s="22">
        <v>0</v>
      </c>
      <c r="I19" s="37">
        <f t="shared" si="0"/>
        <v>0</v>
      </c>
      <c r="J19" s="38">
        <f t="shared" si="1"/>
        <v>0</v>
      </c>
      <c r="K19" s="38">
        <f t="shared" si="2"/>
        <v>0</v>
      </c>
    </row>
    <row r="20" spans="1:11" s="8" customFormat="1" ht="82.5" customHeight="1" thickTop="1" thickBot="1" x14ac:dyDescent="0.25">
      <c r="A20" s="39" t="s">
        <v>56</v>
      </c>
      <c r="B20" s="35" t="s">
        <v>25</v>
      </c>
      <c r="C20" s="33" t="s">
        <v>3</v>
      </c>
      <c r="D20" s="34">
        <v>30</v>
      </c>
      <c r="E20" s="20"/>
      <c r="F20" s="21"/>
      <c r="G20" s="36">
        <v>0</v>
      </c>
      <c r="H20" s="22">
        <v>0</v>
      </c>
      <c r="I20" s="37">
        <f t="shared" si="0"/>
        <v>0</v>
      </c>
      <c r="J20" s="38">
        <f t="shared" si="1"/>
        <v>0</v>
      </c>
      <c r="K20" s="38">
        <f t="shared" si="2"/>
        <v>0</v>
      </c>
    </row>
    <row r="21" spans="1:11" s="8" customFormat="1" ht="28.5" customHeight="1" thickTop="1" thickBot="1" x14ac:dyDescent="0.25">
      <c r="A21" s="39" t="s">
        <v>57</v>
      </c>
      <c r="B21" s="35" t="s">
        <v>26</v>
      </c>
      <c r="C21" s="33" t="s">
        <v>3</v>
      </c>
      <c r="D21" s="34">
        <v>100</v>
      </c>
      <c r="E21" s="20"/>
      <c r="F21" s="21"/>
      <c r="G21" s="36">
        <v>0</v>
      </c>
      <c r="H21" s="22">
        <v>0</v>
      </c>
      <c r="I21" s="37">
        <f t="shared" si="0"/>
        <v>0</v>
      </c>
      <c r="J21" s="38">
        <f t="shared" si="1"/>
        <v>0</v>
      </c>
      <c r="K21" s="38">
        <f t="shared" si="2"/>
        <v>0</v>
      </c>
    </row>
    <row r="22" spans="1:11" s="8" customFormat="1" ht="56.25" customHeight="1" thickTop="1" thickBot="1" x14ac:dyDescent="0.25">
      <c r="A22" s="39" t="s">
        <v>58</v>
      </c>
      <c r="B22" s="35" t="s">
        <v>27</v>
      </c>
      <c r="C22" s="33" t="s">
        <v>3</v>
      </c>
      <c r="D22" s="34">
        <v>1</v>
      </c>
      <c r="E22" s="20"/>
      <c r="F22" s="21"/>
      <c r="G22" s="36">
        <v>0</v>
      </c>
      <c r="H22" s="22">
        <v>0</v>
      </c>
      <c r="I22" s="37">
        <f t="shared" si="0"/>
        <v>0</v>
      </c>
      <c r="J22" s="38">
        <f t="shared" si="1"/>
        <v>0</v>
      </c>
      <c r="K22" s="38">
        <f t="shared" si="2"/>
        <v>0</v>
      </c>
    </row>
    <row r="23" spans="1:11" s="8" customFormat="1" ht="28.5" customHeight="1" thickTop="1" thickBot="1" x14ac:dyDescent="0.25">
      <c r="A23" s="39" t="s">
        <v>59</v>
      </c>
      <c r="B23" s="35" t="s">
        <v>30</v>
      </c>
      <c r="C23" s="33" t="s">
        <v>3</v>
      </c>
      <c r="D23" s="34">
        <v>4</v>
      </c>
      <c r="E23" s="20"/>
      <c r="F23" s="21"/>
      <c r="G23" s="36">
        <v>0</v>
      </c>
      <c r="H23" s="22">
        <v>0</v>
      </c>
      <c r="I23" s="37">
        <f t="shared" si="0"/>
        <v>0</v>
      </c>
      <c r="J23" s="38">
        <f t="shared" si="1"/>
        <v>0</v>
      </c>
      <c r="K23" s="38">
        <f t="shared" si="2"/>
        <v>0</v>
      </c>
    </row>
    <row r="24" spans="1:11" s="8" customFormat="1" ht="282" customHeight="1" thickTop="1" thickBot="1" x14ac:dyDescent="0.25">
      <c r="A24" s="39" t="s">
        <v>60</v>
      </c>
      <c r="B24" s="35" t="s">
        <v>31</v>
      </c>
      <c r="C24" s="33" t="s">
        <v>3</v>
      </c>
      <c r="D24" s="34">
        <v>4</v>
      </c>
      <c r="E24" s="20"/>
      <c r="F24" s="21"/>
      <c r="G24" s="36">
        <v>0</v>
      </c>
      <c r="H24" s="22">
        <v>0</v>
      </c>
      <c r="I24" s="37">
        <f t="shared" si="0"/>
        <v>0</v>
      </c>
      <c r="J24" s="38">
        <f t="shared" si="1"/>
        <v>0</v>
      </c>
      <c r="K24" s="38">
        <f t="shared" si="2"/>
        <v>0</v>
      </c>
    </row>
    <row r="25" spans="1:11" s="8" customFormat="1" ht="44.25" customHeight="1" thickTop="1" thickBot="1" x14ac:dyDescent="0.25">
      <c r="A25" s="39" t="s">
        <v>61</v>
      </c>
      <c r="B25" s="35" t="s">
        <v>32</v>
      </c>
      <c r="C25" s="33" t="s">
        <v>3</v>
      </c>
      <c r="D25" s="34">
        <v>30</v>
      </c>
      <c r="E25" s="20"/>
      <c r="F25" s="21"/>
      <c r="G25" s="36">
        <v>0</v>
      </c>
      <c r="H25" s="22">
        <v>0</v>
      </c>
      <c r="I25" s="37">
        <f t="shared" si="0"/>
        <v>0</v>
      </c>
      <c r="J25" s="38">
        <f t="shared" si="1"/>
        <v>0</v>
      </c>
      <c r="K25" s="38">
        <f t="shared" si="2"/>
        <v>0</v>
      </c>
    </row>
    <row r="26" spans="1:11" s="8" customFormat="1" ht="28.5" customHeight="1" thickTop="1" thickBot="1" x14ac:dyDescent="0.25">
      <c r="A26" s="39" t="s">
        <v>62</v>
      </c>
      <c r="B26" s="48" t="s">
        <v>33</v>
      </c>
      <c r="C26" s="33" t="s">
        <v>3</v>
      </c>
      <c r="D26" s="34">
        <v>50</v>
      </c>
      <c r="E26" s="20"/>
      <c r="F26" s="21"/>
      <c r="G26" s="36">
        <v>0</v>
      </c>
      <c r="H26" s="22">
        <v>0</v>
      </c>
      <c r="I26" s="37">
        <f t="shared" si="0"/>
        <v>0</v>
      </c>
      <c r="J26" s="38">
        <f t="shared" si="1"/>
        <v>0</v>
      </c>
      <c r="K26" s="38">
        <f t="shared" si="2"/>
        <v>0</v>
      </c>
    </row>
    <row r="27" spans="1:11" s="8" customFormat="1" ht="28.5" customHeight="1" thickTop="1" thickBot="1" x14ac:dyDescent="0.25">
      <c r="A27" s="39" t="s">
        <v>63</v>
      </c>
      <c r="B27" s="48" t="s">
        <v>34</v>
      </c>
      <c r="C27" s="33" t="s">
        <v>3</v>
      </c>
      <c r="D27" s="34">
        <v>50</v>
      </c>
      <c r="E27" s="20"/>
      <c r="F27" s="21"/>
      <c r="G27" s="36">
        <v>0</v>
      </c>
      <c r="H27" s="22">
        <v>0</v>
      </c>
      <c r="I27" s="37">
        <f t="shared" si="0"/>
        <v>0</v>
      </c>
      <c r="J27" s="38">
        <f t="shared" si="1"/>
        <v>0</v>
      </c>
      <c r="K27" s="38">
        <f t="shared" si="2"/>
        <v>0</v>
      </c>
    </row>
    <row r="28" spans="1:11" s="8" customFormat="1" ht="82.5" customHeight="1" thickTop="1" thickBot="1" x14ac:dyDescent="0.25">
      <c r="A28" s="39" t="s">
        <v>64</v>
      </c>
      <c r="B28" s="48" t="s">
        <v>94</v>
      </c>
      <c r="C28" s="33" t="s">
        <v>3</v>
      </c>
      <c r="D28" s="34">
        <v>4</v>
      </c>
      <c r="E28" s="20"/>
      <c r="F28" s="21"/>
      <c r="G28" s="36">
        <v>0</v>
      </c>
      <c r="H28" s="22">
        <v>0</v>
      </c>
      <c r="I28" s="37">
        <f t="shared" si="0"/>
        <v>0</v>
      </c>
      <c r="J28" s="38">
        <f t="shared" si="1"/>
        <v>0</v>
      </c>
      <c r="K28" s="38">
        <f t="shared" si="2"/>
        <v>0</v>
      </c>
    </row>
    <row r="29" spans="1:11" s="8" customFormat="1" ht="28.5" customHeight="1" thickTop="1" thickBot="1" x14ac:dyDescent="0.25">
      <c r="A29" s="39" t="s">
        <v>65</v>
      </c>
      <c r="B29" s="35" t="s">
        <v>36</v>
      </c>
      <c r="C29" s="33" t="s">
        <v>3</v>
      </c>
      <c r="D29" s="34">
        <v>30</v>
      </c>
      <c r="E29" s="20"/>
      <c r="F29" s="21"/>
      <c r="G29" s="36">
        <v>0</v>
      </c>
      <c r="H29" s="22">
        <v>0</v>
      </c>
      <c r="I29" s="37">
        <f t="shared" si="0"/>
        <v>0</v>
      </c>
      <c r="J29" s="38">
        <f t="shared" si="1"/>
        <v>0</v>
      </c>
      <c r="K29" s="38">
        <f t="shared" si="2"/>
        <v>0</v>
      </c>
    </row>
    <row r="30" spans="1:11" s="8" customFormat="1" ht="43.5" customHeight="1" thickTop="1" thickBot="1" x14ac:dyDescent="0.25">
      <c r="A30" s="39" t="s">
        <v>66</v>
      </c>
      <c r="B30" s="35" t="s">
        <v>37</v>
      </c>
      <c r="C30" s="33" t="s">
        <v>3</v>
      </c>
      <c r="D30" s="34">
        <v>4</v>
      </c>
      <c r="E30" s="20"/>
      <c r="F30" s="21"/>
      <c r="G30" s="36">
        <v>0</v>
      </c>
      <c r="H30" s="22">
        <v>0</v>
      </c>
      <c r="I30" s="37">
        <f t="shared" si="0"/>
        <v>0</v>
      </c>
      <c r="J30" s="38">
        <f t="shared" si="1"/>
        <v>0</v>
      </c>
      <c r="K30" s="38">
        <f t="shared" si="2"/>
        <v>0</v>
      </c>
    </row>
    <row r="31" spans="1:11" s="8" customFormat="1" ht="43.5" customHeight="1" thickTop="1" thickBot="1" x14ac:dyDescent="0.25">
      <c r="A31" s="39" t="s">
        <v>67</v>
      </c>
      <c r="B31" s="35" t="s">
        <v>38</v>
      </c>
      <c r="C31" s="33" t="s">
        <v>3</v>
      </c>
      <c r="D31" s="34">
        <v>40</v>
      </c>
      <c r="E31" s="20"/>
      <c r="F31" s="21"/>
      <c r="G31" s="36">
        <v>0</v>
      </c>
      <c r="H31" s="22">
        <v>0</v>
      </c>
      <c r="I31" s="37">
        <f t="shared" si="0"/>
        <v>0</v>
      </c>
      <c r="J31" s="38">
        <f t="shared" si="1"/>
        <v>0</v>
      </c>
      <c r="K31" s="38">
        <f t="shared" si="2"/>
        <v>0</v>
      </c>
    </row>
    <row r="32" spans="1:11" s="8" customFormat="1" ht="28.5" customHeight="1" thickTop="1" thickBot="1" x14ac:dyDescent="0.25">
      <c r="A32" s="39" t="s">
        <v>68</v>
      </c>
      <c r="B32" s="48" t="s">
        <v>39</v>
      </c>
      <c r="C32" s="33" t="s">
        <v>3</v>
      </c>
      <c r="D32" s="34">
        <v>50</v>
      </c>
      <c r="E32" s="20"/>
      <c r="F32" s="21"/>
      <c r="G32" s="36">
        <v>0</v>
      </c>
      <c r="H32" s="22">
        <v>0</v>
      </c>
      <c r="I32" s="37">
        <f t="shared" si="0"/>
        <v>0</v>
      </c>
      <c r="J32" s="38">
        <f t="shared" si="1"/>
        <v>0</v>
      </c>
      <c r="K32" s="38">
        <f t="shared" si="2"/>
        <v>0</v>
      </c>
    </row>
    <row r="33" spans="1:11" s="8" customFormat="1" ht="28.5" customHeight="1" thickTop="1" thickBot="1" x14ac:dyDescent="0.25">
      <c r="A33" s="39" t="s">
        <v>69</v>
      </c>
      <c r="B33" s="48" t="s">
        <v>40</v>
      </c>
      <c r="C33" s="33" t="s">
        <v>3</v>
      </c>
      <c r="D33" s="34">
        <v>1500</v>
      </c>
      <c r="E33" s="20"/>
      <c r="F33" s="21"/>
      <c r="G33" s="36">
        <v>0</v>
      </c>
      <c r="H33" s="22">
        <v>0</v>
      </c>
      <c r="I33" s="37">
        <f t="shared" si="0"/>
        <v>0</v>
      </c>
      <c r="J33" s="38">
        <f t="shared" si="1"/>
        <v>0</v>
      </c>
      <c r="K33" s="38">
        <f t="shared" si="2"/>
        <v>0</v>
      </c>
    </row>
    <row r="34" spans="1:11" s="8" customFormat="1" ht="57" customHeight="1" thickTop="1" thickBot="1" x14ac:dyDescent="0.25">
      <c r="A34" s="39" t="s">
        <v>70</v>
      </c>
      <c r="B34" s="48" t="s">
        <v>41</v>
      </c>
      <c r="C34" s="33" t="s">
        <v>3</v>
      </c>
      <c r="D34" s="34">
        <v>300</v>
      </c>
      <c r="E34" s="20"/>
      <c r="F34" s="21"/>
      <c r="G34" s="36">
        <v>0</v>
      </c>
      <c r="H34" s="22">
        <v>0</v>
      </c>
      <c r="I34" s="37">
        <f t="shared" si="0"/>
        <v>0</v>
      </c>
      <c r="J34" s="38">
        <f t="shared" si="1"/>
        <v>0</v>
      </c>
      <c r="K34" s="38">
        <f t="shared" si="2"/>
        <v>0</v>
      </c>
    </row>
    <row r="35" spans="1:11" s="8" customFormat="1" ht="28.5" customHeight="1" thickTop="1" thickBot="1" x14ac:dyDescent="0.25">
      <c r="A35" s="39" t="s">
        <v>71</v>
      </c>
      <c r="B35" s="48" t="s">
        <v>42</v>
      </c>
      <c r="C35" s="33" t="s">
        <v>3</v>
      </c>
      <c r="D35" s="34">
        <v>50</v>
      </c>
      <c r="E35" s="20"/>
      <c r="F35" s="21"/>
      <c r="G35" s="36">
        <v>0</v>
      </c>
      <c r="H35" s="22">
        <v>0</v>
      </c>
      <c r="I35" s="37">
        <f t="shared" si="0"/>
        <v>0</v>
      </c>
      <c r="J35" s="38">
        <f t="shared" si="1"/>
        <v>0</v>
      </c>
      <c r="K35" s="38">
        <f t="shared" si="2"/>
        <v>0</v>
      </c>
    </row>
    <row r="36" spans="1:11" s="8" customFormat="1" ht="28.5" customHeight="1" thickTop="1" thickBot="1" x14ac:dyDescent="0.25">
      <c r="A36" s="39" t="s">
        <v>72</v>
      </c>
      <c r="B36" s="48" t="s">
        <v>43</v>
      </c>
      <c r="C36" s="33" t="s">
        <v>3</v>
      </c>
      <c r="D36" s="34">
        <v>50</v>
      </c>
      <c r="E36" s="20"/>
      <c r="F36" s="21"/>
      <c r="G36" s="36">
        <v>0</v>
      </c>
      <c r="H36" s="22">
        <v>0</v>
      </c>
      <c r="I36" s="37">
        <f t="shared" si="0"/>
        <v>0</v>
      </c>
      <c r="J36" s="38">
        <f t="shared" si="1"/>
        <v>0</v>
      </c>
      <c r="K36" s="38">
        <f t="shared" si="2"/>
        <v>0</v>
      </c>
    </row>
    <row r="37" spans="1:11" s="8" customFormat="1" ht="28.5" customHeight="1" thickTop="1" thickBot="1" x14ac:dyDescent="0.25">
      <c r="A37" s="39" t="s">
        <v>73</v>
      </c>
      <c r="B37" s="48" t="s">
        <v>44</v>
      </c>
      <c r="C37" s="33" t="s">
        <v>3</v>
      </c>
      <c r="D37" s="34">
        <v>50</v>
      </c>
      <c r="E37" s="20"/>
      <c r="F37" s="21"/>
      <c r="G37" s="36">
        <v>0</v>
      </c>
      <c r="H37" s="22">
        <v>0</v>
      </c>
      <c r="I37" s="37">
        <f t="shared" si="0"/>
        <v>0</v>
      </c>
      <c r="J37" s="38">
        <f t="shared" si="1"/>
        <v>0</v>
      </c>
      <c r="K37" s="38">
        <f t="shared" si="2"/>
        <v>0</v>
      </c>
    </row>
    <row r="38" spans="1:11" s="8" customFormat="1" ht="28.5" customHeight="1" thickTop="1" thickBot="1" x14ac:dyDescent="0.25">
      <c r="A38" s="39" t="s">
        <v>74</v>
      </c>
      <c r="B38" s="48" t="s">
        <v>45</v>
      </c>
      <c r="C38" s="33" t="s">
        <v>3</v>
      </c>
      <c r="D38" s="34">
        <v>10</v>
      </c>
      <c r="E38" s="20"/>
      <c r="F38" s="21"/>
      <c r="G38" s="36">
        <v>0</v>
      </c>
      <c r="H38" s="22">
        <v>0</v>
      </c>
      <c r="I38" s="37">
        <f t="shared" si="0"/>
        <v>0</v>
      </c>
      <c r="J38" s="38">
        <f t="shared" si="1"/>
        <v>0</v>
      </c>
      <c r="K38" s="38">
        <f t="shared" si="2"/>
        <v>0</v>
      </c>
    </row>
    <row r="39" spans="1:11" s="8" customFormat="1" ht="28.5" customHeight="1" thickTop="1" thickBot="1" x14ac:dyDescent="0.25">
      <c r="A39" s="39" t="s">
        <v>75</v>
      </c>
      <c r="B39" s="48" t="s">
        <v>46</v>
      </c>
      <c r="C39" s="33" t="s">
        <v>3</v>
      </c>
      <c r="D39" s="34">
        <v>2</v>
      </c>
      <c r="E39" s="20"/>
      <c r="F39" s="21"/>
      <c r="G39" s="36">
        <v>0</v>
      </c>
      <c r="H39" s="22">
        <v>0</v>
      </c>
      <c r="I39" s="37">
        <f t="shared" si="0"/>
        <v>0</v>
      </c>
      <c r="J39" s="38">
        <f t="shared" si="1"/>
        <v>0</v>
      </c>
      <c r="K39" s="38">
        <f t="shared" si="2"/>
        <v>0</v>
      </c>
    </row>
    <row r="40" spans="1:11" s="8" customFormat="1" ht="208.5" customHeight="1" thickTop="1" thickBot="1" x14ac:dyDescent="0.25">
      <c r="A40" s="39" t="s">
        <v>76</v>
      </c>
      <c r="B40" s="48" t="s">
        <v>77</v>
      </c>
      <c r="C40" s="33" t="s">
        <v>3</v>
      </c>
      <c r="D40" s="34">
        <v>2</v>
      </c>
      <c r="E40" s="20"/>
      <c r="F40" s="21"/>
      <c r="G40" s="36">
        <v>0</v>
      </c>
      <c r="H40" s="22">
        <v>0</v>
      </c>
      <c r="I40" s="37">
        <f t="shared" ref="I40" si="3">G40/100*H40</f>
        <v>0</v>
      </c>
      <c r="J40" s="38">
        <f t="shared" ref="J40" si="4">G40+I40</f>
        <v>0</v>
      </c>
      <c r="K40" s="38">
        <f t="shared" si="2"/>
        <v>0</v>
      </c>
    </row>
    <row r="41" spans="1:11" s="8" customFormat="1" ht="28.5" customHeight="1" thickTop="1" thickBot="1" x14ac:dyDescent="0.25">
      <c r="A41" s="39" t="s">
        <v>78</v>
      </c>
      <c r="B41" s="48" t="s">
        <v>79</v>
      </c>
      <c r="C41" s="33" t="s">
        <v>3</v>
      </c>
      <c r="D41" s="34">
        <v>30</v>
      </c>
      <c r="E41" s="20"/>
      <c r="F41" s="21"/>
      <c r="G41" s="36">
        <v>0</v>
      </c>
      <c r="H41" s="22">
        <v>0</v>
      </c>
      <c r="I41" s="37">
        <f t="shared" ref="I41" si="5">G41/100*H41</f>
        <v>0</v>
      </c>
      <c r="J41" s="38">
        <f t="shared" ref="J41" si="6">G41+I41</f>
        <v>0</v>
      </c>
      <c r="K41" s="38">
        <f t="shared" si="2"/>
        <v>0</v>
      </c>
    </row>
    <row r="42" spans="1:11" s="8" customFormat="1" ht="71.25" customHeight="1" thickTop="1" thickBot="1" x14ac:dyDescent="0.25">
      <c r="A42" s="39" t="s">
        <v>81</v>
      </c>
      <c r="B42" s="35" t="s">
        <v>80</v>
      </c>
      <c r="C42" s="33" t="s">
        <v>3</v>
      </c>
      <c r="D42" s="34">
        <v>1</v>
      </c>
      <c r="E42" s="20"/>
      <c r="F42" s="21"/>
      <c r="G42" s="36">
        <v>0</v>
      </c>
      <c r="H42" s="22">
        <v>0</v>
      </c>
      <c r="I42" s="37">
        <f t="shared" ref="I42" si="7">G42/100*H42</f>
        <v>0</v>
      </c>
      <c r="J42" s="38">
        <f t="shared" ref="J42" si="8">G42+I42</f>
        <v>0</v>
      </c>
      <c r="K42" s="38">
        <f t="shared" si="2"/>
        <v>0</v>
      </c>
    </row>
    <row r="43" spans="1:11" s="8" customFormat="1" ht="94.5" customHeight="1" thickTop="1" thickBot="1" x14ac:dyDescent="0.25">
      <c r="A43" s="39" t="s">
        <v>83</v>
      </c>
      <c r="B43" s="48" t="s">
        <v>82</v>
      </c>
      <c r="C43" s="33" t="s">
        <v>3</v>
      </c>
      <c r="D43" s="34">
        <v>2</v>
      </c>
      <c r="E43" s="20"/>
      <c r="F43" s="21"/>
      <c r="G43" s="36">
        <v>0</v>
      </c>
      <c r="H43" s="22">
        <v>0</v>
      </c>
      <c r="I43" s="37">
        <f t="shared" ref="I43" si="9">G43/100*H43</f>
        <v>0</v>
      </c>
      <c r="J43" s="38">
        <f t="shared" ref="J43" si="10">G43+I43</f>
        <v>0</v>
      </c>
      <c r="K43" s="38">
        <f t="shared" si="2"/>
        <v>0</v>
      </c>
    </row>
    <row r="44" spans="1:11" s="8" customFormat="1" ht="28.5" customHeight="1" thickTop="1" x14ac:dyDescent="0.2">
      <c r="A44" s="40"/>
      <c r="B44" s="41"/>
      <c r="C44" s="42"/>
      <c r="D44" s="42"/>
      <c r="E44" s="42"/>
      <c r="F44" s="43"/>
      <c r="G44" s="44"/>
      <c r="H44" s="45"/>
      <c r="I44" s="46"/>
      <c r="J44" s="47"/>
      <c r="K44" s="47"/>
    </row>
    <row r="45" spans="1:11" s="8" customFormat="1" ht="28.5" customHeight="1" x14ac:dyDescent="0.2">
      <c r="A45" s="40"/>
      <c r="B45" s="41"/>
      <c r="C45" s="42"/>
      <c r="D45" s="42"/>
      <c r="E45" s="42"/>
      <c r="F45" s="43"/>
      <c r="G45" s="44"/>
      <c r="H45" s="45"/>
      <c r="I45" s="46"/>
      <c r="J45" s="47"/>
      <c r="K45" s="47"/>
    </row>
    <row r="46" spans="1:11" s="9" customFormat="1" ht="12" customHeight="1" x14ac:dyDescent="0.2">
      <c r="A46" s="32"/>
      <c r="B46" s="32"/>
      <c r="C46" s="32"/>
      <c r="D46" s="32"/>
      <c r="E46" s="32"/>
      <c r="F46" s="32"/>
      <c r="G46" s="57" t="s">
        <v>10</v>
      </c>
      <c r="H46" s="57"/>
      <c r="I46" s="57"/>
      <c r="J46" s="57"/>
      <c r="K46" s="18"/>
    </row>
    <row r="47" spans="1:11" s="9" customFormat="1" ht="12.75" customHeight="1" x14ac:dyDescent="0.2">
      <c r="A47" s="23"/>
      <c r="B47" s="10" t="s">
        <v>9</v>
      </c>
      <c r="C47" s="10"/>
      <c r="D47" s="10"/>
      <c r="G47" s="31" t="s">
        <v>8</v>
      </c>
      <c r="H47" s="31"/>
      <c r="I47" s="31"/>
      <c r="J47" s="31"/>
      <c r="K47" s="31"/>
    </row>
    <row r="48" spans="1:11" s="8" customFormat="1" ht="14.25" x14ac:dyDescent="0.2">
      <c r="A48" s="28"/>
      <c r="B48" s="16"/>
      <c r="C48" s="16"/>
      <c r="D48" s="16"/>
      <c r="E48" s="16"/>
      <c r="F48" s="17"/>
      <c r="G48" s="29"/>
      <c r="H48" s="30"/>
      <c r="I48" s="29"/>
      <c r="J48" s="29"/>
      <c r="K48" s="29"/>
    </row>
  </sheetData>
  <mergeCells count="19">
    <mergeCell ref="G46:J46"/>
    <mergeCell ref="G10:G11"/>
    <mergeCell ref="H10:H11"/>
    <mergeCell ref="I10:I11"/>
    <mergeCell ref="J10:J11"/>
    <mergeCell ref="B10:B11"/>
    <mergeCell ref="C10:C11"/>
    <mergeCell ref="F10:F11"/>
    <mergeCell ref="B2:J2"/>
    <mergeCell ref="I1:K1"/>
    <mergeCell ref="K10:K11"/>
    <mergeCell ref="E10:E11"/>
    <mergeCell ref="D10:D11"/>
    <mergeCell ref="A4:H4"/>
    <mergeCell ref="A5:H5"/>
    <mergeCell ref="A6:H6"/>
    <mergeCell ref="A7:H7"/>
    <mergeCell ref="A8:H8"/>
    <mergeCell ref="A10:A11"/>
  </mergeCells>
  <pageMargins left="0.70866141732283472" right="0.70866141732283472" top="0.98425196850393704" bottom="0.98425196850393704" header="0.39370078740157483" footer="0.39370078740157483"/>
  <pageSetup paperSize="9" scale="60" fitToHeight="99" orientation="landscape" r:id="rId1"/>
  <headerFooter>
    <oddFooter>&amp;CStrana &amp;P z &amp;N&amp;Rhárok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zoomScaleSheetLayoutView="80" zoomScalePageLayoutView="90" workbookViewId="0">
      <selection activeCell="E12" sqref="E12"/>
    </sheetView>
  </sheetViews>
  <sheetFormatPr defaultColWidth="9.140625" defaultRowHeight="12.75" x14ac:dyDescent="0.2"/>
  <cols>
    <col min="1" max="1" width="6.140625" style="2" customWidth="1"/>
    <col min="2" max="2" width="41.140625" style="1" customWidth="1"/>
    <col min="3" max="3" width="8.7109375" style="1" customWidth="1"/>
    <col min="4" max="4" width="11.140625" style="1" customWidth="1"/>
    <col min="5" max="5" width="12.140625" style="1" customWidth="1"/>
    <col min="6" max="6" width="37.7109375" style="4" customWidth="1"/>
    <col min="7" max="7" width="12.7109375" style="5" customWidth="1"/>
    <col min="8" max="8" width="8.42578125" style="6" customWidth="1"/>
    <col min="9" max="9" width="12" style="5" customWidth="1"/>
    <col min="10" max="10" width="12.7109375" style="5" customWidth="1"/>
    <col min="11" max="11" width="24.85546875" style="5" customWidth="1"/>
    <col min="12" max="16384" width="9.140625" style="4"/>
  </cols>
  <sheetData>
    <row r="1" spans="1:11" ht="22.5" customHeight="1" x14ac:dyDescent="0.2">
      <c r="I1" s="56" t="s">
        <v>96</v>
      </c>
      <c r="J1" s="56"/>
      <c r="K1" s="56"/>
    </row>
    <row r="2" spans="1:11" ht="38.25" customHeight="1" x14ac:dyDescent="0.2">
      <c r="B2" s="55" t="s">
        <v>84</v>
      </c>
      <c r="C2" s="55"/>
      <c r="D2" s="55"/>
      <c r="E2" s="55"/>
      <c r="F2" s="55"/>
      <c r="G2" s="55"/>
      <c r="H2" s="55"/>
      <c r="I2" s="55"/>
      <c r="J2" s="55"/>
    </row>
    <row r="4" spans="1:11" s="3" customFormat="1" ht="14.25" x14ac:dyDescent="0.2">
      <c r="A4" s="63" t="s">
        <v>5</v>
      </c>
      <c r="B4" s="63"/>
      <c r="C4" s="63"/>
      <c r="D4" s="63"/>
      <c r="E4" s="63"/>
      <c r="F4" s="63"/>
      <c r="G4" s="63" t="s">
        <v>5</v>
      </c>
      <c r="H4" s="63"/>
      <c r="I4" s="11"/>
      <c r="J4" s="11"/>
      <c r="K4" s="12"/>
    </row>
    <row r="5" spans="1:11" s="3" customFormat="1" ht="14.25" x14ac:dyDescent="0.2">
      <c r="A5" s="63"/>
      <c r="B5" s="63"/>
      <c r="C5" s="63"/>
      <c r="D5" s="63"/>
      <c r="E5" s="63"/>
      <c r="F5" s="63"/>
      <c r="G5" s="63"/>
      <c r="H5" s="63"/>
      <c r="I5" s="11"/>
      <c r="J5" s="11"/>
      <c r="K5" s="12"/>
    </row>
    <row r="6" spans="1:11" s="3" customFormat="1" ht="15" x14ac:dyDescent="0.25">
      <c r="A6" s="63" t="s">
        <v>85</v>
      </c>
      <c r="B6" s="63"/>
      <c r="C6" s="63"/>
      <c r="D6" s="63"/>
      <c r="E6" s="63"/>
      <c r="F6" s="63"/>
      <c r="G6" s="63" t="s">
        <v>6</v>
      </c>
      <c r="H6" s="63"/>
      <c r="I6" s="11"/>
      <c r="J6" s="11"/>
      <c r="K6" s="12"/>
    </row>
    <row r="7" spans="1:11" s="3" customFormat="1" ht="14.25" x14ac:dyDescent="0.2">
      <c r="A7" s="63"/>
      <c r="B7" s="63"/>
      <c r="C7" s="63"/>
      <c r="D7" s="63"/>
      <c r="E7" s="63"/>
      <c r="F7" s="63"/>
      <c r="G7" s="63"/>
      <c r="H7" s="63"/>
      <c r="I7" s="11"/>
      <c r="J7" s="11"/>
      <c r="K7" s="12"/>
    </row>
    <row r="8" spans="1:11" s="3" customFormat="1" ht="14.25" x14ac:dyDescent="0.2">
      <c r="A8" s="63" t="s">
        <v>11</v>
      </c>
      <c r="B8" s="63"/>
      <c r="C8" s="63"/>
      <c r="D8" s="63"/>
      <c r="E8" s="63"/>
      <c r="F8" s="63"/>
      <c r="G8" s="63" t="s">
        <v>7</v>
      </c>
      <c r="H8" s="63"/>
      <c r="I8" s="11"/>
      <c r="J8" s="11"/>
      <c r="K8" s="12"/>
    </row>
    <row r="9" spans="1:11" s="3" customFormat="1" ht="15" x14ac:dyDescent="0.2">
      <c r="A9" s="12"/>
      <c r="B9" s="13"/>
      <c r="C9" s="12"/>
      <c r="D9" s="12"/>
      <c r="E9" s="12"/>
      <c r="F9" s="14"/>
      <c r="G9" s="15"/>
      <c r="H9" s="15"/>
      <c r="I9" s="11"/>
      <c r="J9" s="11"/>
      <c r="K9" s="12"/>
    </row>
    <row r="10" spans="1:11" ht="51.75" customHeight="1" x14ac:dyDescent="0.2">
      <c r="A10" s="64" t="s">
        <v>18</v>
      </c>
      <c r="B10" s="49" t="s">
        <v>1</v>
      </c>
      <c r="C10" s="51" t="s">
        <v>2</v>
      </c>
      <c r="D10" s="53" t="s">
        <v>0</v>
      </c>
      <c r="E10" s="51" t="s">
        <v>16</v>
      </c>
      <c r="F10" s="53" t="s">
        <v>4</v>
      </c>
      <c r="G10" s="58" t="s">
        <v>17</v>
      </c>
      <c r="H10" s="60" t="s">
        <v>15</v>
      </c>
      <c r="I10" s="58" t="s">
        <v>14</v>
      </c>
      <c r="J10" s="58" t="s">
        <v>12</v>
      </c>
      <c r="K10" s="58" t="s">
        <v>13</v>
      </c>
    </row>
    <row r="11" spans="1:11" s="7" customFormat="1" ht="16.5" customHeight="1" thickBot="1" x14ac:dyDescent="0.25">
      <c r="A11" s="65"/>
      <c r="B11" s="50"/>
      <c r="C11" s="52"/>
      <c r="D11" s="54"/>
      <c r="E11" s="62"/>
      <c r="F11" s="54"/>
      <c r="G11" s="59"/>
      <c r="H11" s="59"/>
      <c r="I11" s="59"/>
      <c r="J11" s="61"/>
      <c r="K11" s="59"/>
    </row>
    <row r="12" spans="1:11" s="8" customFormat="1" ht="120.75" customHeight="1" thickTop="1" thickBot="1" x14ac:dyDescent="0.25">
      <c r="A12" s="19" t="s">
        <v>88</v>
      </c>
      <c r="B12" s="35" t="s">
        <v>86</v>
      </c>
      <c r="C12" s="33" t="s">
        <v>3</v>
      </c>
      <c r="D12" s="34">
        <v>2</v>
      </c>
      <c r="E12" s="20"/>
      <c r="F12" s="21"/>
      <c r="G12" s="36">
        <v>0</v>
      </c>
      <c r="H12" s="22">
        <v>0</v>
      </c>
      <c r="I12" s="37">
        <f>G12/100*H12</f>
        <v>0</v>
      </c>
      <c r="J12" s="38">
        <f>G12+I12</f>
        <v>0</v>
      </c>
      <c r="K12" s="38">
        <f>J12*D12</f>
        <v>0</v>
      </c>
    </row>
    <row r="13" spans="1:11" s="8" customFormat="1" ht="15" customHeight="1" thickTop="1" thickBot="1" x14ac:dyDescent="0.25">
      <c r="A13" s="19" t="s">
        <v>89</v>
      </c>
      <c r="B13" s="48" t="s">
        <v>87</v>
      </c>
      <c r="C13" s="33" t="s">
        <v>3</v>
      </c>
      <c r="D13" s="34">
        <v>10</v>
      </c>
      <c r="E13" s="20"/>
      <c r="F13" s="21"/>
      <c r="G13" s="36">
        <v>0</v>
      </c>
      <c r="H13" s="22">
        <v>0</v>
      </c>
      <c r="I13" s="37">
        <f>G13/100*H13</f>
        <v>0</v>
      </c>
      <c r="J13" s="38">
        <f>G13+I13</f>
        <v>0</v>
      </c>
      <c r="K13" s="38">
        <f>J13*D13</f>
        <v>0</v>
      </c>
    </row>
    <row r="14" spans="1:11" s="8" customFormat="1" ht="15" customHeight="1" thickTop="1" thickBot="1" x14ac:dyDescent="0.25">
      <c r="A14" s="19" t="s">
        <v>90</v>
      </c>
      <c r="B14" s="48" t="s">
        <v>91</v>
      </c>
      <c r="C14" s="33" t="s">
        <v>3</v>
      </c>
      <c r="D14" s="34">
        <v>10</v>
      </c>
      <c r="E14" s="20"/>
      <c r="F14" s="21"/>
      <c r="G14" s="36">
        <v>0</v>
      </c>
      <c r="H14" s="22">
        <v>0</v>
      </c>
      <c r="I14" s="37">
        <f>G14/100*H14</f>
        <v>0</v>
      </c>
      <c r="J14" s="38">
        <f>G14+I14</f>
        <v>0</v>
      </c>
      <c r="K14" s="38">
        <f>J14*D14</f>
        <v>0</v>
      </c>
    </row>
    <row r="15" spans="1:11" s="8" customFormat="1" ht="30" customHeight="1" thickTop="1" thickBot="1" x14ac:dyDescent="0.25">
      <c r="A15" s="19" t="s">
        <v>90</v>
      </c>
      <c r="B15" s="48" t="s">
        <v>92</v>
      </c>
      <c r="C15" s="33" t="s">
        <v>93</v>
      </c>
      <c r="D15" s="34">
        <v>4</v>
      </c>
      <c r="E15" s="20"/>
      <c r="F15" s="21"/>
      <c r="G15" s="36">
        <v>0</v>
      </c>
      <c r="H15" s="22">
        <v>0</v>
      </c>
      <c r="I15" s="37">
        <f>G15/100*H15</f>
        <v>0</v>
      </c>
      <c r="J15" s="38">
        <f>G15+I15</f>
        <v>0</v>
      </c>
      <c r="K15" s="38">
        <f>J15*D15</f>
        <v>0</v>
      </c>
    </row>
    <row r="16" spans="1:11" s="9" customFormat="1" ht="15.75" thickTop="1" x14ac:dyDescent="0.2">
      <c r="A16" s="23"/>
      <c r="B16" s="10"/>
      <c r="C16" s="10"/>
      <c r="D16" s="10"/>
      <c r="E16" s="10"/>
      <c r="F16" s="24"/>
      <c r="G16" s="25"/>
      <c r="H16" s="26"/>
      <c r="I16" s="25"/>
      <c r="J16" s="25"/>
      <c r="K16" s="27"/>
    </row>
    <row r="17" spans="1:11" s="9" customFormat="1" ht="15" x14ac:dyDescent="0.2">
      <c r="A17" s="23"/>
      <c r="B17" s="10"/>
      <c r="C17" s="10"/>
      <c r="D17" s="10"/>
      <c r="E17" s="10"/>
      <c r="F17" s="24"/>
      <c r="G17" s="25"/>
      <c r="H17" s="26"/>
      <c r="I17" s="25"/>
      <c r="J17" s="25"/>
      <c r="K17" s="27"/>
    </row>
    <row r="18" spans="1:11" s="9" customFormat="1" ht="15" x14ac:dyDescent="0.2">
      <c r="A18" s="23"/>
      <c r="B18" s="10"/>
      <c r="C18" s="10"/>
      <c r="D18" s="10"/>
      <c r="E18" s="10"/>
      <c r="F18" s="24"/>
      <c r="G18" s="25"/>
      <c r="H18" s="26"/>
      <c r="I18" s="25"/>
      <c r="J18" s="25"/>
      <c r="K18" s="27"/>
    </row>
    <row r="19" spans="1:11" s="9" customFormat="1" ht="12" customHeight="1" x14ac:dyDescent="0.2">
      <c r="A19" s="32"/>
      <c r="B19" s="32"/>
      <c r="C19" s="32"/>
      <c r="D19" s="32"/>
      <c r="E19" s="32"/>
      <c r="F19" s="32"/>
      <c r="G19" s="57" t="s">
        <v>10</v>
      </c>
      <c r="H19" s="57"/>
      <c r="I19" s="57"/>
      <c r="J19" s="57"/>
      <c r="K19" s="18"/>
    </row>
    <row r="20" spans="1:11" s="9" customFormat="1" ht="12.75" customHeight="1" x14ac:dyDescent="0.2">
      <c r="A20" s="23"/>
      <c r="B20" s="10" t="s">
        <v>9</v>
      </c>
      <c r="C20" s="10"/>
      <c r="D20" s="10"/>
      <c r="G20" s="31" t="s">
        <v>8</v>
      </c>
      <c r="H20" s="31"/>
      <c r="I20" s="31"/>
      <c r="J20" s="31"/>
      <c r="K20" s="31"/>
    </row>
    <row r="21" spans="1:11" s="8" customFormat="1" ht="14.25" x14ac:dyDescent="0.2">
      <c r="A21" s="28"/>
      <c r="B21" s="16"/>
      <c r="C21" s="16"/>
      <c r="D21" s="16"/>
      <c r="E21" s="16"/>
      <c r="F21" s="17"/>
      <c r="G21" s="29"/>
      <c r="H21" s="30"/>
      <c r="I21" s="29"/>
      <c r="J21" s="29"/>
      <c r="K21" s="29"/>
    </row>
  </sheetData>
  <mergeCells count="19">
    <mergeCell ref="A7:H7"/>
    <mergeCell ref="E10:E11"/>
    <mergeCell ref="F10:F11"/>
    <mergeCell ref="G10:G11"/>
    <mergeCell ref="H10:H11"/>
    <mergeCell ref="I1:K1"/>
    <mergeCell ref="B2:J2"/>
    <mergeCell ref="A4:H4"/>
    <mergeCell ref="A5:H5"/>
    <mergeCell ref="A6:H6"/>
    <mergeCell ref="I10:I11"/>
    <mergeCell ref="J10:J11"/>
    <mergeCell ref="K10:K11"/>
    <mergeCell ref="G19:J19"/>
    <mergeCell ref="A8:H8"/>
    <mergeCell ref="A10:A11"/>
    <mergeCell ref="B10:B11"/>
    <mergeCell ref="C10:C11"/>
    <mergeCell ref="D10:D11"/>
  </mergeCells>
  <pageMargins left="0.70866141732283472" right="0.70866141732283472" top="0.98425196850393704" bottom="0.98425196850393704" header="0.39370078740157483" footer="0.39370078740157483"/>
  <pageSetup paperSize="9" scale="60" fitToHeight="99" orientation="landscape" r:id="rId1"/>
  <headerFooter>
    <oddFooter>&amp;CStrana &amp;P z &amp;N&amp;Rhárok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80" zoomScalePageLayoutView="90" workbookViewId="0">
      <selection activeCell="G12" sqref="G12"/>
    </sheetView>
  </sheetViews>
  <sheetFormatPr defaultColWidth="9.140625" defaultRowHeight="12.75" x14ac:dyDescent="0.2"/>
  <cols>
    <col min="1" max="1" width="6.140625" style="2" customWidth="1"/>
    <col min="2" max="2" width="41.140625" style="1" customWidth="1"/>
    <col min="3" max="3" width="8.7109375" style="1" customWidth="1"/>
    <col min="4" max="4" width="11.140625" style="1" customWidth="1"/>
    <col min="5" max="5" width="12.140625" style="1" customWidth="1"/>
    <col min="6" max="6" width="37.7109375" style="4" customWidth="1"/>
    <col min="7" max="7" width="12.7109375" style="5" customWidth="1"/>
    <col min="8" max="8" width="8.42578125" style="6" customWidth="1"/>
    <col min="9" max="9" width="12" style="5" customWidth="1"/>
    <col min="10" max="10" width="12.7109375" style="5" customWidth="1"/>
    <col min="11" max="11" width="24.85546875" style="5" customWidth="1"/>
    <col min="12" max="16384" width="9.140625" style="4"/>
  </cols>
  <sheetData>
    <row r="1" spans="1:11" ht="22.5" customHeight="1" x14ac:dyDescent="0.2">
      <c r="I1" s="56" t="s">
        <v>96</v>
      </c>
      <c r="J1" s="56"/>
      <c r="K1" s="56"/>
    </row>
    <row r="2" spans="1:11" ht="38.25" customHeight="1" x14ac:dyDescent="0.2">
      <c r="B2" s="55" t="s">
        <v>84</v>
      </c>
      <c r="C2" s="55"/>
      <c r="D2" s="55"/>
      <c r="E2" s="55"/>
      <c r="F2" s="55"/>
      <c r="G2" s="55"/>
      <c r="H2" s="55"/>
      <c r="I2" s="55"/>
      <c r="J2" s="55"/>
    </row>
    <row r="4" spans="1:11" s="3" customFormat="1" ht="14.25" x14ac:dyDescent="0.2">
      <c r="A4" s="63" t="s">
        <v>5</v>
      </c>
      <c r="B4" s="63"/>
      <c r="C4" s="63"/>
      <c r="D4" s="63"/>
      <c r="E4" s="63"/>
      <c r="F4" s="63"/>
      <c r="G4" s="63" t="s">
        <v>5</v>
      </c>
      <c r="H4" s="63"/>
      <c r="I4" s="11"/>
      <c r="J4" s="11"/>
      <c r="K4" s="12"/>
    </row>
    <row r="5" spans="1:11" s="3" customFormat="1" ht="14.25" x14ac:dyDescent="0.2">
      <c r="A5" s="63"/>
      <c r="B5" s="63"/>
      <c r="C5" s="63"/>
      <c r="D5" s="63"/>
      <c r="E5" s="63"/>
      <c r="F5" s="63"/>
      <c r="G5" s="63"/>
      <c r="H5" s="63"/>
      <c r="I5" s="11"/>
      <c r="J5" s="11"/>
      <c r="K5" s="12"/>
    </row>
    <row r="6" spans="1:11" s="3" customFormat="1" ht="15" x14ac:dyDescent="0.25">
      <c r="A6" s="63" t="s">
        <v>101</v>
      </c>
      <c r="B6" s="63"/>
      <c r="C6" s="63"/>
      <c r="D6" s="63"/>
      <c r="E6" s="63"/>
      <c r="F6" s="63"/>
      <c r="G6" s="63" t="s">
        <v>6</v>
      </c>
      <c r="H6" s="63"/>
      <c r="I6" s="11"/>
      <c r="J6" s="11"/>
      <c r="K6" s="12"/>
    </row>
    <row r="7" spans="1:11" s="3" customFormat="1" ht="14.25" x14ac:dyDescent="0.2">
      <c r="A7" s="63"/>
      <c r="B7" s="63"/>
      <c r="C7" s="63"/>
      <c r="D7" s="63"/>
      <c r="E7" s="63"/>
      <c r="F7" s="63"/>
      <c r="G7" s="63"/>
      <c r="H7" s="63"/>
      <c r="I7" s="11"/>
      <c r="J7" s="11"/>
      <c r="K7" s="12"/>
    </row>
    <row r="8" spans="1:11" s="3" customFormat="1" ht="14.25" x14ac:dyDescent="0.2">
      <c r="A8" s="63" t="s">
        <v>11</v>
      </c>
      <c r="B8" s="63"/>
      <c r="C8" s="63"/>
      <c r="D8" s="63"/>
      <c r="E8" s="63"/>
      <c r="F8" s="63"/>
      <c r="G8" s="63" t="s">
        <v>7</v>
      </c>
      <c r="H8" s="63"/>
      <c r="I8" s="11"/>
      <c r="J8" s="11"/>
      <c r="K8" s="12"/>
    </row>
    <row r="9" spans="1:11" s="3" customFormat="1" ht="15" x14ac:dyDescent="0.2">
      <c r="A9" s="12"/>
      <c r="B9" s="13"/>
      <c r="C9" s="12"/>
      <c r="D9" s="12"/>
      <c r="E9" s="12"/>
      <c r="F9" s="14"/>
      <c r="G9" s="15"/>
      <c r="H9" s="15"/>
      <c r="I9" s="11"/>
      <c r="J9" s="11"/>
      <c r="K9" s="12"/>
    </row>
    <row r="10" spans="1:11" ht="51.75" customHeight="1" x14ac:dyDescent="0.2">
      <c r="A10" s="64" t="s">
        <v>18</v>
      </c>
      <c r="B10" s="49" t="s">
        <v>1</v>
      </c>
      <c r="C10" s="51" t="s">
        <v>2</v>
      </c>
      <c r="D10" s="53" t="s">
        <v>0</v>
      </c>
      <c r="E10" s="51" t="s">
        <v>16</v>
      </c>
      <c r="F10" s="53" t="s">
        <v>4</v>
      </c>
      <c r="G10" s="58" t="s">
        <v>17</v>
      </c>
      <c r="H10" s="60" t="s">
        <v>15</v>
      </c>
      <c r="I10" s="58" t="s">
        <v>14</v>
      </c>
      <c r="J10" s="58" t="s">
        <v>12</v>
      </c>
      <c r="K10" s="58" t="s">
        <v>13</v>
      </c>
    </row>
    <row r="11" spans="1:11" s="7" customFormat="1" ht="16.5" customHeight="1" thickBot="1" x14ac:dyDescent="0.25">
      <c r="A11" s="65"/>
      <c r="B11" s="50"/>
      <c r="C11" s="52"/>
      <c r="D11" s="54"/>
      <c r="E11" s="62"/>
      <c r="F11" s="54"/>
      <c r="G11" s="59"/>
      <c r="H11" s="59"/>
      <c r="I11" s="59"/>
      <c r="J11" s="61"/>
      <c r="K11" s="59"/>
    </row>
    <row r="12" spans="1:11" s="8" customFormat="1" ht="48" customHeight="1" thickTop="1" thickBot="1" x14ac:dyDescent="0.25">
      <c r="A12" s="19" t="s">
        <v>97</v>
      </c>
      <c r="B12" s="35" t="s">
        <v>98</v>
      </c>
      <c r="C12" s="33" t="s">
        <v>3</v>
      </c>
      <c r="D12" s="34">
        <v>3</v>
      </c>
      <c r="E12" s="20"/>
      <c r="F12" s="21"/>
      <c r="G12" s="36">
        <v>0</v>
      </c>
      <c r="H12" s="22">
        <v>0</v>
      </c>
      <c r="I12" s="37">
        <f>G12/100*H12</f>
        <v>0</v>
      </c>
      <c r="J12" s="38">
        <f>G12+I12</f>
        <v>0</v>
      </c>
      <c r="K12" s="38">
        <f>J12*D12</f>
        <v>0</v>
      </c>
    </row>
    <row r="13" spans="1:11" s="9" customFormat="1" ht="15.75" thickTop="1" x14ac:dyDescent="0.2">
      <c r="A13" s="23"/>
      <c r="B13" s="10"/>
      <c r="C13" s="10"/>
      <c r="D13" s="10"/>
      <c r="E13" s="10"/>
      <c r="F13" s="24"/>
      <c r="G13" s="25"/>
      <c r="H13" s="26"/>
      <c r="I13" s="25"/>
      <c r="J13" s="25"/>
      <c r="K13" s="27"/>
    </row>
    <row r="14" spans="1:11" s="9" customFormat="1" ht="15" x14ac:dyDescent="0.2">
      <c r="A14" s="23"/>
      <c r="B14" s="10"/>
      <c r="C14" s="10"/>
      <c r="D14" s="10"/>
      <c r="E14" s="10"/>
      <c r="F14" s="24"/>
      <c r="G14" s="25"/>
      <c r="H14" s="26"/>
      <c r="I14" s="25"/>
      <c r="J14" s="25"/>
      <c r="K14" s="27"/>
    </row>
    <row r="15" spans="1:11" s="9" customFormat="1" ht="15" x14ac:dyDescent="0.2">
      <c r="A15" s="23"/>
      <c r="B15" s="10"/>
      <c r="C15" s="10"/>
      <c r="D15" s="10"/>
      <c r="E15" s="10"/>
      <c r="F15" s="24"/>
      <c r="G15" s="25"/>
      <c r="H15" s="26"/>
      <c r="I15" s="25"/>
      <c r="J15" s="25"/>
      <c r="K15" s="27"/>
    </row>
    <row r="16" spans="1:11" s="9" customFormat="1" ht="12" customHeight="1" x14ac:dyDescent="0.2">
      <c r="A16" s="32"/>
      <c r="B16" s="32"/>
      <c r="C16" s="32"/>
      <c r="D16" s="32"/>
      <c r="E16" s="32"/>
      <c r="F16" s="32"/>
      <c r="G16" s="57" t="s">
        <v>10</v>
      </c>
      <c r="H16" s="57"/>
      <c r="I16" s="57"/>
      <c r="J16" s="57"/>
      <c r="K16" s="18"/>
    </row>
    <row r="17" spans="1:11" s="9" customFormat="1" ht="12.75" customHeight="1" x14ac:dyDescent="0.2">
      <c r="A17" s="23"/>
      <c r="B17" s="10" t="s">
        <v>9</v>
      </c>
      <c r="C17" s="10"/>
      <c r="D17" s="10"/>
      <c r="G17" s="31" t="s">
        <v>8</v>
      </c>
      <c r="H17" s="31"/>
      <c r="I17" s="31"/>
      <c r="J17" s="31"/>
      <c r="K17" s="31"/>
    </row>
    <row r="18" spans="1:11" s="8" customFormat="1" ht="14.25" x14ac:dyDescent="0.2">
      <c r="A18" s="28"/>
      <c r="B18" s="16"/>
      <c r="C18" s="16"/>
      <c r="D18" s="16"/>
      <c r="E18" s="16"/>
      <c r="F18" s="17"/>
      <c r="G18" s="29"/>
      <c r="H18" s="30"/>
      <c r="I18" s="29"/>
      <c r="J18" s="29"/>
      <c r="K18" s="29"/>
    </row>
  </sheetData>
  <mergeCells count="19">
    <mergeCell ref="A7:H7"/>
    <mergeCell ref="I1:K1"/>
    <mergeCell ref="B2:J2"/>
    <mergeCell ref="A4:H4"/>
    <mergeCell ref="A5:H5"/>
    <mergeCell ref="A6:H6"/>
    <mergeCell ref="I10:I11"/>
    <mergeCell ref="J10:J11"/>
    <mergeCell ref="K10:K11"/>
    <mergeCell ref="G16:J16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0866141732283472" right="0.70866141732283472" top="0.98425196850393704" bottom="0.98425196850393704" header="0.39370078740157483" footer="0.39370078740157483"/>
  <pageSetup paperSize="9" scale="60" fitToHeight="99" orientation="landscape" r:id="rId1"/>
  <headerFooter>
    <oddFooter>&amp;CStrana &amp;P z &amp;N&amp;Rhárok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80" zoomScalePageLayoutView="90" workbookViewId="0">
      <selection activeCell="C25" sqref="C25"/>
    </sheetView>
  </sheetViews>
  <sheetFormatPr defaultColWidth="9.140625" defaultRowHeight="12.75" x14ac:dyDescent="0.2"/>
  <cols>
    <col min="1" max="1" width="6.140625" style="2" customWidth="1"/>
    <col min="2" max="2" width="41.140625" style="1" customWidth="1"/>
    <col min="3" max="3" width="8.7109375" style="1" customWidth="1"/>
    <col min="4" max="4" width="11.140625" style="1" customWidth="1"/>
    <col min="5" max="5" width="12.140625" style="1" customWidth="1"/>
    <col min="6" max="6" width="37.7109375" style="4" customWidth="1"/>
    <col min="7" max="7" width="12.7109375" style="5" customWidth="1"/>
    <col min="8" max="8" width="8.42578125" style="6" customWidth="1"/>
    <col min="9" max="9" width="12" style="5" customWidth="1"/>
    <col min="10" max="10" width="12.7109375" style="5" customWidth="1"/>
    <col min="11" max="11" width="24.85546875" style="5" customWidth="1"/>
    <col min="12" max="16384" width="9.140625" style="4"/>
  </cols>
  <sheetData>
    <row r="1" spans="1:11" ht="22.5" customHeight="1" x14ac:dyDescent="0.2">
      <c r="I1" s="56" t="s">
        <v>96</v>
      </c>
      <c r="J1" s="56"/>
      <c r="K1" s="56"/>
    </row>
    <row r="2" spans="1:11" ht="38.25" customHeight="1" x14ac:dyDescent="0.2">
      <c r="B2" s="55" t="s">
        <v>84</v>
      </c>
      <c r="C2" s="55"/>
      <c r="D2" s="55"/>
      <c r="E2" s="55"/>
      <c r="F2" s="55"/>
      <c r="G2" s="55"/>
      <c r="H2" s="55"/>
      <c r="I2" s="55"/>
      <c r="J2" s="55"/>
    </row>
    <row r="4" spans="1:11" s="3" customFormat="1" ht="14.25" x14ac:dyDescent="0.2">
      <c r="A4" s="63" t="s">
        <v>5</v>
      </c>
      <c r="B4" s="63"/>
      <c r="C4" s="63"/>
      <c r="D4" s="63"/>
      <c r="E4" s="63"/>
      <c r="F4" s="63"/>
      <c r="G4" s="63" t="s">
        <v>5</v>
      </c>
      <c r="H4" s="63"/>
      <c r="I4" s="11"/>
      <c r="J4" s="11"/>
      <c r="K4" s="12"/>
    </row>
    <row r="5" spans="1:11" s="3" customFormat="1" ht="14.25" x14ac:dyDescent="0.2">
      <c r="A5" s="63"/>
      <c r="B5" s="63"/>
      <c r="C5" s="63"/>
      <c r="D5" s="63"/>
      <c r="E5" s="63"/>
      <c r="F5" s="63"/>
      <c r="G5" s="63"/>
      <c r="H5" s="63"/>
      <c r="I5" s="11"/>
      <c r="J5" s="11"/>
      <c r="K5" s="12"/>
    </row>
    <row r="6" spans="1:11" s="3" customFormat="1" ht="15" x14ac:dyDescent="0.25">
      <c r="A6" s="63" t="s">
        <v>102</v>
      </c>
      <c r="B6" s="63"/>
      <c r="C6" s="63"/>
      <c r="D6" s="63"/>
      <c r="E6" s="63"/>
      <c r="F6" s="63"/>
      <c r="G6" s="63" t="s">
        <v>6</v>
      </c>
      <c r="H6" s="63"/>
      <c r="I6" s="11"/>
      <c r="J6" s="11"/>
      <c r="K6" s="12"/>
    </row>
    <row r="7" spans="1:11" s="3" customFormat="1" ht="14.25" x14ac:dyDescent="0.2">
      <c r="A7" s="63"/>
      <c r="B7" s="63"/>
      <c r="C7" s="63"/>
      <c r="D7" s="63"/>
      <c r="E7" s="63"/>
      <c r="F7" s="63"/>
      <c r="G7" s="63"/>
      <c r="H7" s="63"/>
      <c r="I7" s="11"/>
      <c r="J7" s="11"/>
      <c r="K7" s="12"/>
    </row>
    <row r="8" spans="1:11" s="3" customFormat="1" ht="14.25" x14ac:dyDescent="0.2">
      <c r="A8" s="63" t="s">
        <v>11</v>
      </c>
      <c r="B8" s="63"/>
      <c r="C8" s="63"/>
      <c r="D8" s="63"/>
      <c r="E8" s="63"/>
      <c r="F8" s="63"/>
      <c r="G8" s="63" t="s">
        <v>7</v>
      </c>
      <c r="H8" s="63"/>
      <c r="I8" s="11"/>
      <c r="J8" s="11"/>
      <c r="K8" s="12"/>
    </row>
    <row r="9" spans="1:11" s="3" customFormat="1" ht="15" x14ac:dyDescent="0.2">
      <c r="A9" s="12"/>
      <c r="B9" s="13"/>
      <c r="C9" s="12"/>
      <c r="D9" s="12"/>
      <c r="E9" s="12"/>
      <c r="F9" s="14"/>
      <c r="G9" s="15"/>
      <c r="H9" s="15"/>
      <c r="I9" s="11"/>
      <c r="J9" s="11"/>
      <c r="K9" s="12"/>
    </row>
    <row r="10" spans="1:11" ht="51.75" customHeight="1" x14ac:dyDescent="0.2">
      <c r="A10" s="64" t="s">
        <v>18</v>
      </c>
      <c r="B10" s="49" t="s">
        <v>1</v>
      </c>
      <c r="C10" s="51" t="s">
        <v>2</v>
      </c>
      <c r="D10" s="53" t="s">
        <v>0</v>
      </c>
      <c r="E10" s="51" t="s">
        <v>16</v>
      </c>
      <c r="F10" s="53" t="s">
        <v>4</v>
      </c>
      <c r="G10" s="58" t="s">
        <v>17</v>
      </c>
      <c r="H10" s="60" t="s">
        <v>15</v>
      </c>
      <c r="I10" s="58" t="s">
        <v>14</v>
      </c>
      <c r="J10" s="58" t="s">
        <v>12</v>
      </c>
      <c r="K10" s="58" t="s">
        <v>13</v>
      </c>
    </row>
    <row r="11" spans="1:11" s="7" customFormat="1" ht="16.5" customHeight="1" thickBot="1" x14ac:dyDescent="0.25">
      <c r="A11" s="65"/>
      <c r="B11" s="50"/>
      <c r="C11" s="52"/>
      <c r="D11" s="54"/>
      <c r="E11" s="62"/>
      <c r="F11" s="54"/>
      <c r="G11" s="59"/>
      <c r="H11" s="59"/>
      <c r="I11" s="59"/>
      <c r="J11" s="61"/>
      <c r="K11" s="59"/>
    </row>
    <row r="12" spans="1:11" s="8" customFormat="1" ht="48" customHeight="1" thickTop="1" thickBot="1" x14ac:dyDescent="0.25">
      <c r="A12" s="19" t="s">
        <v>99</v>
      </c>
      <c r="B12" s="48" t="s">
        <v>35</v>
      </c>
      <c r="C12" s="33" t="s">
        <v>3</v>
      </c>
      <c r="D12" s="34">
        <v>3</v>
      </c>
      <c r="E12" s="20"/>
      <c r="F12" s="21"/>
      <c r="G12" s="36">
        <v>0</v>
      </c>
      <c r="H12" s="22">
        <v>0</v>
      </c>
      <c r="I12" s="37">
        <f>G12/100*H12</f>
        <v>0</v>
      </c>
      <c r="J12" s="38">
        <f>G12+I12</f>
        <v>0</v>
      </c>
      <c r="K12" s="38">
        <f>J12*D12</f>
        <v>0</v>
      </c>
    </row>
    <row r="13" spans="1:11" s="9" customFormat="1" ht="15.75" thickTop="1" x14ac:dyDescent="0.2">
      <c r="A13" s="23"/>
      <c r="B13" s="10"/>
      <c r="C13" s="10"/>
      <c r="D13" s="10"/>
      <c r="E13" s="10"/>
      <c r="F13" s="24"/>
      <c r="G13" s="25"/>
      <c r="H13" s="26"/>
      <c r="I13" s="25"/>
      <c r="J13" s="25"/>
      <c r="K13" s="27"/>
    </row>
    <row r="14" spans="1:11" s="9" customFormat="1" ht="15" x14ac:dyDescent="0.2">
      <c r="A14" s="23"/>
      <c r="B14" s="10"/>
      <c r="C14" s="10"/>
      <c r="D14" s="10"/>
      <c r="E14" s="10"/>
      <c r="F14" s="24"/>
      <c r="G14" s="25"/>
      <c r="H14" s="26"/>
      <c r="I14" s="25"/>
      <c r="J14" s="25"/>
      <c r="K14" s="27"/>
    </row>
    <row r="15" spans="1:11" s="9" customFormat="1" ht="15" x14ac:dyDescent="0.2">
      <c r="A15" s="23"/>
      <c r="B15" s="10"/>
      <c r="C15" s="10"/>
      <c r="D15" s="10"/>
      <c r="E15" s="10"/>
      <c r="F15" s="24"/>
      <c r="G15" s="25"/>
      <c r="H15" s="26"/>
      <c r="I15" s="25"/>
      <c r="J15" s="25"/>
      <c r="K15" s="27"/>
    </row>
    <row r="16" spans="1:11" s="9" customFormat="1" ht="12" customHeight="1" x14ac:dyDescent="0.2">
      <c r="A16" s="32"/>
      <c r="B16" s="32"/>
      <c r="C16" s="32"/>
      <c r="D16" s="32"/>
      <c r="E16" s="32"/>
      <c r="F16" s="32"/>
      <c r="G16" s="57" t="s">
        <v>10</v>
      </c>
      <c r="H16" s="57"/>
      <c r="I16" s="57"/>
      <c r="J16" s="57"/>
      <c r="K16" s="18"/>
    </row>
    <row r="17" spans="1:11" s="9" customFormat="1" ht="12.75" customHeight="1" x14ac:dyDescent="0.2">
      <c r="A17" s="23"/>
      <c r="B17" s="10" t="s">
        <v>9</v>
      </c>
      <c r="C17" s="10"/>
      <c r="D17" s="10"/>
      <c r="G17" s="31" t="s">
        <v>8</v>
      </c>
      <c r="H17" s="31"/>
      <c r="I17" s="31"/>
      <c r="J17" s="31"/>
      <c r="K17" s="31"/>
    </row>
    <row r="18" spans="1:11" s="8" customFormat="1" ht="14.25" x14ac:dyDescent="0.2">
      <c r="A18" s="28"/>
      <c r="B18" s="16"/>
      <c r="C18" s="16"/>
      <c r="D18" s="16"/>
      <c r="E18" s="16"/>
      <c r="F18" s="17"/>
      <c r="G18" s="29"/>
      <c r="H18" s="30"/>
      <c r="I18" s="29"/>
      <c r="J18" s="29"/>
      <c r="K18" s="29"/>
    </row>
  </sheetData>
  <mergeCells count="19">
    <mergeCell ref="A7:H7"/>
    <mergeCell ref="I1:K1"/>
    <mergeCell ref="B2:J2"/>
    <mergeCell ref="A4:H4"/>
    <mergeCell ref="A5:H5"/>
    <mergeCell ref="A6:H6"/>
    <mergeCell ref="I10:I11"/>
    <mergeCell ref="J10:J11"/>
    <mergeCell ref="K10:K11"/>
    <mergeCell ref="G16:J16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0866141732283472" right="0.70866141732283472" top="0.98425196850393704" bottom="0.98425196850393704" header="0.39370078740157483" footer="0.39370078740157483"/>
  <pageSetup paperSize="9" scale="60" fitToHeight="99" orientation="landscape" r:id="rId1"/>
  <headerFooter>
    <oddFooter>&amp;CStrana &amp;P z &amp;N&amp;Rhárok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80" zoomScalePageLayoutView="90" workbookViewId="0">
      <selection activeCell="A5" sqref="A5:H5"/>
    </sheetView>
  </sheetViews>
  <sheetFormatPr defaultColWidth="9.140625" defaultRowHeight="12.75" x14ac:dyDescent="0.2"/>
  <cols>
    <col min="1" max="1" width="6.140625" style="2" customWidth="1"/>
    <col min="2" max="2" width="41.140625" style="1" customWidth="1"/>
    <col min="3" max="3" width="8.7109375" style="1" customWidth="1"/>
    <col min="4" max="4" width="11.140625" style="1" customWidth="1"/>
    <col min="5" max="5" width="12.140625" style="1" customWidth="1"/>
    <col min="6" max="6" width="37.7109375" style="4" customWidth="1"/>
    <col min="7" max="7" width="12.7109375" style="5" customWidth="1"/>
    <col min="8" max="8" width="8.42578125" style="6" customWidth="1"/>
    <col min="9" max="9" width="12" style="5" customWidth="1"/>
    <col min="10" max="10" width="12.7109375" style="5" customWidth="1"/>
    <col min="11" max="11" width="24.85546875" style="5" customWidth="1"/>
    <col min="12" max="16384" width="9.140625" style="4"/>
  </cols>
  <sheetData>
    <row r="1" spans="1:11" ht="22.5" customHeight="1" x14ac:dyDescent="0.2">
      <c r="I1" s="56" t="s">
        <v>96</v>
      </c>
      <c r="J1" s="56"/>
      <c r="K1" s="56"/>
    </row>
    <row r="2" spans="1:11" ht="38.25" customHeight="1" x14ac:dyDescent="0.2">
      <c r="B2" s="55" t="s">
        <v>84</v>
      </c>
      <c r="C2" s="55"/>
      <c r="D2" s="55"/>
      <c r="E2" s="55"/>
      <c r="F2" s="55"/>
      <c r="G2" s="55"/>
      <c r="H2" s="55"/>
      <c r="I2" s="55"/>
      <c r="J2" s="55"/>
    </row>
    <row r="4" spans="1:11" s="3" customFormat="1" ht="14.25" x14ac:dyDescent="0.2">
      <c r="A4" s="63" t="s">
        <v>5</v>
      </c>
      <c r="B4" s="63"/>
      <c r="C4" s="63"/>
      <c r="D4" s="63"/>
      <c r="E4" s="63"/>
      <c r="F4" s="63"/>
      <c r="G4" s="63" t="s">
        <v>5</v>
      </c>
      <c r="H4" s="63"/>
      <c r="I4" s="11"/>
      <c r="J4" s="11"/>
      <c r="K4" s="12"/>
    </row>
    <row r="5" spans="1:11" s="3" customFormat="1" ht="14.25" x14ac:dyDescent="0.2">
      <c r="A5" s="63"/>
      <c r="B5" s="63"/>
      <c r="C5" s="63"/>
      <c r="D5" s="63"/>
      <c r="E5" s="63"/>
      <c r="F5" s="63"/>
      <c r="G5" s="63"/>
      <c r="H5" s="63"/>
      <c r="I5" s="11"/>
      <c r="J5" s="11"/>
      <c r="K5" s="12"/>
    </row>
    <row r="6" spans="1:11" s="3" customFormat="1" ht="15" x14ac:dyDescent="0.25">
      <c r="A6" s="63" t="s">
        <v>103</v>
      </c>
      <c r="B6" s="63"/>
      <c r="C6" s="63"/>
      <c r="D6" s="63"/>
      <c r="E6" s="63"/>
      <c r="F6" s="63"/>
      <c r="G6" s="63" t="s">
        <v>6</v>
      </c>
      <c r="H6" s="63"/>
      <c r="I6" s="11"/>
      <c r="J6" s="11"/>
      <c r="K6" s="12"/>
    </row>
    <row r="7" spans="1:11" s="3" customFormat="1" ht="14.25" x14ac:dyDescent="0.2">
      <c r="A7" s="63"/>
      <c r="B7" s="63"/>
      <c r="C7" s="63"/>
      <c r="D7" s="63"/>
      <c r="E7" s="63"/>
      <c r="F7" s="63"/>
      <c r="G7" s="63"/>
      <c r="H7" s="63"/>
      <c r="I7" s="11"/>
      <c r="J7" s="11"/>
      <c r="K7" s="12"/>
    </row>
    <row r="8" spans="1:11" s="3" customFormat="1" ht="14.25" x14ac:dyDescent="0.2">
      <c r="A8" s="63" t="s">
        <v>11</v>
      </c>
      <c r="B8" s="63"/>
      <c r="C8" s="63"/>
      <c r="D8" s="63"/>
      <c r="E8" s="63"/>
      <c r="F8" s="63"/>
      <c r="G8" s="63" t="s">
        <v>7</v>
      </c>
      <c r="H8" s="63"/>
      <c r="I8" s="11"/>
      <c r="J8" s="11"/>
      <c r="K8" s="12"/>
    </row>
    <row r="9" spans="1:11" s="3" customFormat="1" ht="15" x14ac:dyDescent="0.2">
      <c r="A9" s="12"/>
      <c r="B9" s="13"/>
      <c r="C9" s="12"/>
      <c r="D9" s="12"/>
      <c r="E9" s="12"/>
      <c r="F9" s="14"/>
      <c r="G9" s="15"/>
      <c r="H9" s="15"/>
      <c r="I9" s="11"/>
      <c r="J9" s="11"/>
      <c r="K9" s="12"/>
    </row>
    <row r="10" spans="1:11" ht="51.75" customHeight="1" x14ac:dyDescent="0.2">
      <c r="A10" s="64" t="s">
        <v>18</v>
      </c>
      <c r="B10" s="49" t="s">
        <v>1</v>
      </c>
      <c r="C10" s="51" t="s">
        <v>2</v>
      </c>
      <c r="D10" s="53" t="s">
        <v>0</v>
      </c>
      <c r="E10" s="51" t="s">
        <v>16</v>
      </c>
      <c r="F10" s="53" t="s">
        <v>4</v>
      </c>
      <c r="G10" s="58" t="s">
        <v>17</v>
      </c>
      <c r="H10" s="60" t="s">
        <v>15</v>
      </c>
      <c r="I10" s="58" t="s">
        <v>14</v>
      </c>
      <c r="J10" s="58" t="s">
        <v>12</v>
      </c>
      <c r="K10" s="58" t="s">
        <v>13</v>
      </c>
    </row>
    <row r="11" spans="1:11" s="7" customFormat="1" ht="16.5" customHeight="1" thickBot="1" x14ac:dyDescent="0.25">
      <c r="A11" s="65"/>
      <c r="B11" s="50"/>
      <c r="C11" s="52"/>
      <c r="D11" s="54"/>
      <c r="E11" s="62"/>
      <c r="F11" s="54"/>
      <c r="G11" s="59"/>
      <c r="H11" s="59"/>
      <c r="I11" s="59"/>
      <c r="J11" s="61"/>
      <c r="K11" s="59"/>
    </row>
    <row r="12" spans="1:11" s="8" customFormat="1" ht="48" customHeight="1" thickTop="1" thickBot="1" x14ac:dyDescent="0.25">
      <c r="A12" s="39" t="s">
        <v>100</v>
      </c>
      <c r="B12" s="48" t="s">
        <v>47</v>
      </c>
      <c r="C12" s="33" t="s">
        <v>3</v>
      </c>
      <c r="D12" s="34">
        <v>1</v>
      </c>
      <c r="E12" s="20"/>
      <c r="F12" s="21"/>
      <c r="G12" s="36">
        <v>0</v>
      </c>
      <c r="H12" s="22">
        <v>0</v>
      </c>
      <c r="I12" s="37">
        <f t="shared" ref="I12" si="0">G12/100*H12</f>
        <v>0</v>
      </c>
      <c r="J12" s="38">
        <f t="shared" ref="J12" si="1">G12+I12</f>
        <v>0</v>
      </c>
      <c r="K12" s="38">
        <f>J12*D12</f>
        <v>0</v>
      </c>
    </row>
    <row r="13" spans="1:11" s="9" customFormat="1" ht="15.75" thickTop="1" x14ac:dyDescent="0.2">
      <c r="A13" s="23"/>
      <c r="B13" s="10"/>
      <c r="C13" s="10"/>
      <c r="D13" s="10"/>
      <c r="E13" s="10"/>
      <c r="F13" s="24"/>
      <c r="G13" s="25"/>
      <c r="H13" s="26"/>
      <c r="I13" s="25"/>
      <c r="J13" s="25"/>
      <c r="K13" s="27"/>
    </row>
    <row r="14" spans="1:11" s="9" customFormat="1" ht="15" x14ac:dyDescent="0.2">
      <c r="A14" s="23"/>
      <c r="B14" s="10"/>
      <c r="C14" s="10"/>
      <c r="D14" s="10"/>
      <c r="E14" s="10"/>
      <c r="F14" s="24"/>
      <c r="G14" s="25"/>
      <c r="H14" s="26"/>
      <c r="I14" s="25"/>
      <c r="J14" s="25"/>
      <c r="K14" s="27"/>
    </row>
    <row r="15" spans="1:11" s="9" customFormat="1" ht="15" x14ac:dyDescent="0.2">
      <c r="A15" s="23"/>
      <c r="B15" s="10"/>
      <c r="C15" s="10"/>
      <c r="D15" s="10"/>
      <c r="E15" s="10"/>
      <c r="F15" s="24"/>
      <c r="G15" s="25"/>
      <c r="H15" s="26"/>
      <c r="I15" s="25"/>
      <c r="J15" s="25"/>
      <c r="K15" s="27"/>
    </row>
    <row r="16" spans="1:11" s="9" customFormat="1" ht="12" customHeight="1" x14ac:dyDescent="0.2">
      <c r="A16" s="32"/>
      <c r="B16" s="32"/>
      <c r="C16" s="32"/>
      <c r="D16" s="32"/>
      <c r="E16" s="32"/>
      <c r="F16" s="32"/>
      <c r="G16" s="57" t="s">
        <v>10</v>
      </c>
      <c r="H16" s="57"/>
      <c r="I16" s="57"/>
      <c r="J16" s="57"/>
      <c r="K16" s="18"/>
    </row>
    <row r="17" spans="1:11" s="9" customFormat="1" ht="12.75" customHeight="1" x14ac:dyDescent="0.2">
      <c r="A17" s="23"/>
      <c r="B17" s="10" t="s">
        <v>9</v>
      </c>
      <c r="C17" s="10"/>
      <c r="D17" s="10"/>
      <c r="G17" s="31" t="s">
        <v>8</v>
      </c>
      <c r="H17" s="31"/>
      <c r="I17" s="31"/>
      <c r="J17" s="31"/>
      <c r="K17" s="31"/>
    </row>
    <row r="18" spans="1:11" s="8" customFormat="1" ht="14.25" x14ac:dyDescent="0.2">
      <c r="A18" s="28"/>
      <c r="B18" s="16"/>
      <c r="C18" s="16"/>
      <c r="D18" s="16"/>
      <c r="E18" s="16"/>
      <c r="F18" s="17"/>
      <c r="G18" s="29"/>
      <c r="H18" s="30"/>
      <c r="I18" s="29"/>
      <c r="J18" s="29"/>
      <c r="K18" s="29"/>
    </row>
  </sheetData>
  <mergeCells count="19">
    <mergeCell ref="I10:I11"/>
    <mergeCell ref="J10:J11"/>
    <mergeCell ref="K10:K11"/>
    <mergeCell ref="G16:J16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7:H7"/>
    <mergeCell ref="I1:K1"/>
    <mergeCell ref="B2:J2"/>
    <mergeCell ref="A4:H4"/>
    <mergeCell ref="A5:H5"/>
    <mergeCell ref="A6:H6"/>
  </mergeCells>
  <pageMargins left="0.70866141732283472" right="0.70866141732283472" top="0.98425196850393704" bottom="0.98425196850393704" header="0.39370078740157483" footer="0.39370078740157483"/>
  <pageSetup paperSize="9" scale="60" fitToHeight="99" orientation="landscape" r:id="rId1"/>
  <headerFooter>
    <oddFooter>&amp;CStrana &amp;P z &amp;N&amp;Rhárok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časť 1</vt:lpstr>
      <vt:lpstr>časť 2</vt:lpstr>
      <vt:lpstr>časť 3</vt:lpstr>
      <vt:lpstr>časť 4</vt:lpstr>
      <vt:lpstr>časť 5</vt:lpstr>
      <vt:lpstr>'časť 1'!Názvy_tlače</vt:lpstr>
      <vt:lpstr>'časť 2'!Názvy_tlače</vt:lpstr>
      <vt:lpstr>'časť 3'!Názvy_tlače</vt:lpstr>
      <vt:lpstr>'časť 4'!Názvy_tlače</vt:lpstr>
      <vt:lpstr>'časť 5'!Názvy_tlače</vt:lpstr>
      <vt:lpstr>'časť 1'!Oblasť_tlače</vt:lpstr>
      <vt:lpstr>'časť 2'!Oblasť_tlače</vt:lpstr>
      <vt:lpstr>'časť 3'!Oblasť_tlače</vt:lpstr>
      <vt:lpstr>'časť 4'!Oblasť_tlače</vt:lpstr>
      <vt:lpstr>'časť 5'!Oblasť_tlače</vt:lpstr>
    </vt:vector>
  </TitlesOfParts>
  <Company>PRO - TENDER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Henrieta Marková</dc:creator>
  <cp:lastModifiedBy>Windows User</cp:lastModifiedBy>
  <cp:lastPrinted>2019-05-13T13:03:00Z</cp:lastPrinted>
  <dcterms:created xsi:type="dcterms:W3CDTF">2011-04-04T11:24:28Z</dcterms:created>
  <dcterms:modified xsi:type="dcterms:W3CDTF">2019-11-22T10:46:43Z</dcterms:modified>
</cp:coreProperties>
</file>