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Šárka Goldmannová\Documents\ZVZ - Šternberk - Svatoplukova ZŠ - vybavení\ZD vyhlášení\"/>
    </mc:Choice>
  </mc:AlternateContent>
  <bookViews>
    <workbookView xWindow="0" yWindow="0" windowWidth="23040" windowHeight="8808"/>
  </bookViews>
  <sheets>
    <sheet name="ICT" sheetId="5" r:id="rId1"/>
  </sheet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36" i="5" l="1"/>
  <c r="H38" i="5" s="1"/>
  <c r="H34" i="5"/>
  <c r="H33" i="5"/>
  <c r="H32" i="5"/>
  <c r="H31" i="5"/>
  <c r="H30" i="5"/>
  <c r="H29" i="5"/>
  <c r="H28" i="5"/>
  <c r="H27" i="5"/>
  <c r="H26" i="5"/>
  <c r="H25" i="5"/>
  <c r="H24" i="5"/>
  <c r="H23" i="5"/>
  <c r="H22" i="5"/>
  <c r="H21" i="5"/>
  <c r="H20" i="5"/>
  <c r="H19" i="5"/>
  <c r="H15" i="5"/>
  <c r="H14" i="5"/>
  <c r="H13" i="5"/>
  <c r="H12" i="5"/>
  <c r="H11" i="5"/>
  <c r="H10" i="5"/>
  <c r="H9" i="5"/>
  <c r="H8" i="5"/>
  <c r="H7" i="5"/>
  <c r="H6" i="5"/>
</calcChain>
</file>

<file path=xl/sharedStrings.xml><?xml version="1.0" encoding="utf-8"?>
<sst xmlns="http://schemas.openxmlformats.org/spreadsheetml/2006/main" count="145" uniqueCount="78">
  <si>
    <t>3.05 - UČEBNA PRO PŘÍRODNÍ VĚDY</t>
  </si>
  <si>
    <t>JEDNOTKA</t>
  </si>
  <si>
    <t>drobný hmotný/neinvestiční</t>
  </si>
  <si>
    <t>KS</t>
  </si>
  <si>
    <t>3.</t>
  </si>
  <si>
    <t>4.</t>
  </si>
  <si>
    <t>5.</t>
  </si>
  <si>
    <t>9.</t>
  </si>
  <si>
    <t>10.</t>
  </si>
  <si>
    <t>dlouhodobý hmotný/investiční</t>
  </si>
  <si>
    <t>11.</t>
  </si>
  <si>
    <t>12.</t>
  </si>
  <si>
    <t>13.</t>
  </si>
  <si>
    <t>14.</t>
  </si>
  <si>
    <t>15.</t>
  </si>
  <si>
    <t>16.</t>
  </si>
  <si>
    <t>Reproduktory stolní</t>
  </si>
  <si>
    <t>SADA</t>
  </si>
  <si>
    <t>Webkamera k PC</t>
  </si>
  <si>
    <t>3.06 - KOMBINOVANÁ UČEBNA PRO PRACOVNÍ ČINNOSTI A NA DĚLENÍ CIZÍCH JAZYKŮ</t>
  </si>
  <si>
    <t>Fotoaparát</t>
  </si>
  <si>
    <t>Videokamera</t>
  </si>
  <si>
    <t>Wi-Fi přístupový bod - anténa AP + licence</t>
  </si>
  <si>
    <t>intaraktivní tabule + instalace</t>
  </si>
  <si>
    <t xml:space="preserve">dataprojektor </t>
  </si>
  <si>
    <t>pojezd pylonový s křídly</t>
  </si>
  <si>
    <t>Interaktivní dotykový displej</t>
  </si>
  <si>
    <t>software v českém jazyce,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 Plná kompatibilita se SW ActivInspire, již používaným na škole</t>
  </si>
  <si>
    <t>interaktivní SW</t>
  </si>
  <si>
    <t xml:space="preserve">Interaktivní dotykový panel s úhlopříčkou 75" 4K,, rozlišení min. (3840 x 2160), 2 x digitální pero,  min. 10 dotykových bodů, umožňuje připojení   externího PC prostřednictvím slotu OPC. Panel obsahuje interní SW, který umožňuje ovládání jednotlivých připojených zařízení, má funkci zrcadlení, flipchart, poznámky. Tabule je díky internímu SW schopna pracovat samostatně i bez připojení ostatních PC.  Panel má Anti Glare sklo, ovládání tabule je umožněno tlačítky na přední straně panelu min. funkce - zapnutí/vypnutí mazání anotací dlaní, zamrznutí obrazu, zamrznutí dotyku, zesílení/zeslabení zvuku, nastavení jasu, přepínání mezi vstupy -  pro snadné použití pedagogických pracovníků ve výuce. 3 x HDMI, Součástí dodávky je i PC se slotem OPC, který obsahuje SW Android (škola již vlastní a používá) PC umožňuje nákup a stahování aplikací google play, má implementovaný interaktivní SW dodávaný k tabuli, který zajišťuje funkčnost po i-cloudu. </t>
  </si>
  <si>
    <t>připojení USB, VGA, HDMI, flexibilní rameno s kamerou pro snímání z různých úhlů, kompatibilní se SW interaktivního panelu</t>
  </si>
  <si>
    <t>Rám s křídly určený pro dotykový interaktivní panel, Křídla ZBBZ</t>
  </si>
  <si>
    <t>Základna pro interaktivní displej</t>
  </si>
  <si>
    <t>ozvučení panelu</t>
  </si>
  <si>
    <t>externí ozvučení panelu, dálkové ovládání, možná implementace do rámu dodávaného LCD panelu. Výkon min. 2 x 20 W</t>
  </si>
  <si>
    <t xml:space="preserve">PC stolní učitelský </t>
  </si>
  <si>
    <t xml:space="preserve">PC stolní žákovský </t>
  </si>
  <si>
    <t xml:space="preserve"> min. 2 ks reproduktorů s implementovaným zesilovačem, porty: 1 x set reproduktorových svorek, výkon: min. 100 W, Dřevěná konstrukce, 2 pásmový reproduktor</t>
  </si>
  <si>
    <t>video v rozlišení až 1280 x 720 bodů při frekvenci 30 fps. je možné video také ukládat a následně jej nahrát např. na Facebook či jej někomu odeslat. Spolu s videem je možné pořizovat také fotografie v rozlišení až 3,7 megapixelu.</t>
  </si>
  <si>
    <t>Přístupový bod typu 2x2 MU-MIMO 802.11ac 2
1,3 Gbps agregovaný datový dvoupásmový tok
Integrované zabezpečení podniku a přístup pro hosty
Vestavěné WIDS/WIPS pro detekci hrozeb a jejich nápravu
Auto-konfigurace, plug-and-play nasazení
Optimalizovaný pro video a audio přenosy</t>
  </si>
  <si>
    <t>ozvučení je integrovatelné do interaktivní tabule, dálkové ovládání. Výkon min. 2 x 20 W</t>
  </si>
  <si>
    <t>Ozvučení interaktivní tabule</t>
  </si>
  <si>
    <t>Rám s křídly určený pro interaktivní tabuli, Křídla ZBBZ</t>
  </si>
  <si>
    <t>výukový software interaktivní tabule - licence</t>
  </si>
  <si>
    <t>SW interaktivní tabule, plně kompatibilní se SW SMART NOTEBOOK (škola již používá)</t>
  </si>
  <si>
    <t xml:space="preserve">vizualizér </t>
  </si>
  <si>
    <t>vizualizér plně kompatibilní s interaktivním SW</t>
  </si>
  <si>
    <t>připojení USB, VGA, HDMI, flexibilní rameno s kamerou pro snímání z různých úhlů</t>
  </si>
  <si>
    <t>PC učitelský</t>
  </si>
  <si>
    <t>min. 2 ks reproduktorů s implementovaným zesilovačem, porty: 1 x set reproduktorových svorek, výkon: min. 100 W, Dřevěná konstrukce, 2 pásmový reproduktor</t>
  </si>
  <si>
    <t>Žákovský tablet</t>
  </si>
  <si>
    <t>Operační systém: Windows 10 Professional 64-bit EDU
passmark CPU Mark min: 2029
Operační paměť: 4 GB DDR3 Low Voltage Memory OB + N/A (nelze rozšířit)
UIožiště: 128GB SSD + N/A 
Displej: 11.6" Full HD IPS LCD Touch
Grafická karta: Intel® UHD Graphics 605
Kamera: HD Camera with 2Mic.
Čtečka paměťových karet: SD card reader
Zvláštní výbava: voděodolná klávesnice,
Připojení LAN:0/100/1000 Mbps
Bezdrátové připojení: Wifi 802.11ac, Bluetooth 4.0
Konektory: 1x USB 3.0, 1x USB 2.0, 1x HDMi, 1x RJ-45, 1x Headphone/Microphone Combo Port
Baterie: 4-cell 3220 mAh Li-Polymer battery
Výdrž baterie: až 13 hodin, antivir</t>
  </si>
  <si>
    <t>Dokovací skříň</t>
  </si>
  <si>
    <t>Dokovací skříň pro 12 ks tabletů</t>
  </si>
  <si>
    <t xml:space="preserve"> fotoaparát s 18,2 Mpix CMOS snímačem, 20× optickým zoomem od 25 mm. Dále disponuje videosekvencí ve Full HD kvalitě, množstvím obrazových efektů a zdokonaleným bleskem. Snadné sdílení pomocí Wi-Fi a NFC</t>
  </si>
  <si>
    <t>Formát XAVC S:;MPEG4-AVC/H.264,;Kompatibilní s formátem AVCHD verze 2.0: MPEG4-AVC/H.264,;Mp4: MPEG-4 AVC / H.264, ohnisková vzdálenost f= 26,8–804,0 mm (16:9), Optický stabilizátor obrazu SteadyShot s pětiosým inteligentním aktivním režimem, NFC, automatické i ruční ostření</t>
  </si>
  <si>
    <t xml:space="preserve">radiomagnetofon </t>
  </si>
  <si>
    <t>Přenosný CD přehrávač  disponuje digitálním FM, AM tunerem s předvolbami a přehrává MP3 z CD, USB vstupu. Kazetová mechanika s funkcí nahrávání, sluchátkový výstup, AUX vstup, hodiny, budík, časovač vypnutí, napájení ze sítě nebo z baterií</t>
  </si>
  <si>
    <t>Led televize, úhlopříčka max 140 cm, DVB-T tuner, SMART funkce, formát obrazovky 16:9, rozlišení 4K</t>
  </si>
  <si>
    <t xml:space="preserve">Televizor </t>
  </si>
  <si>
    <t xml:space="preserve">PC stolní učitelský Passmark CPU Mark min. 7200/4GB/SSD 256GB + HDD 1TB/VGA/HDMI/DVD-RW/WiFi+BT/W10P/3RNBD. Optická myš. Klávesnice USB. Monitor LED 21", 1920x1080, 16:9, D-sub, HDMI, VESA., MS OFIICE, </t>
  </si>
  <si>
    <t>PC Passmark CPU Mark min. 3198/4GB/SSD 256GB + HDD 500 MB/VGA/HDMI/DVD-RW/WiFi+BT/W10P/3RNBD. Optická myš. Klávesnice USB. Monitor LED 21", 1920x1080, 16:9, D-sub, HDMI, VESA.</t>
  </si>
  <si>
    <t>PC Passmark CPU MARK 7200/4GB/SSD 256GB + HDD 1TB/VGA/HDMI/DVD-RW/WiFi+BT/W10P/3RNBD. Optická myš. Klávesnice USB. Monitor LED 21", 1920x1080, 16:9, D-sub, HDMI, VESA., MS OFFICE</t>
  </si>
  <si>
    <t xml:space="preserve">POČET JEDNOTEK </t>
  </si>
  <si>
    <t>CENA ZA JEDNOTKU BEZ DPH</t>
  </si>
  <si>
    <t>CELKOVÁ CENA BEZ DPH</t>
  </si>
  <si>
    <t>Výstavba a modernizace specializovaných učeben na ZŠ Svatoplukova ve Šternberku</t>
  </si>
  <si>
    <t>CZ.06.2.67/0.0/0.0/16_063/0003008</t>
  </si>
  <si>
    <t>1.</t>
  </si>
  <si>
    <t>2.</t>
  </si>
  <si>
    <t>6.</t>
  </si>
  <si>
    <t>7.</t>
  </si>
  <si>
    <t>8.</t>
  </si>
  <si>
    <t>celkem bez DPH</t>
  </si>
  <si>
    <t>DPH</t>
  </si>
  <si>
    <t>celkem vč. DPH</t>
  </si>
  <si>
    <t>Interaktivní dotyková tabule - minimální parametry poměr stran 16:10, odolný hliníkový rám, 10 dotykových bodů, nezávislá práce 10 uživatelů současně, podpora multidoteku, ovládání dotykem ruky i elektronickým perem s funkcí pravého tlačítka myši, peru lze přidělit jinou funkci než dotyku prstem. Pero je součástí dodávky. Dotyková plocha magnetická, umožňuje popis fixem a je za sucha stíratelná, připojení kabelem USB bez nutnosti dalšího napájení, bez nutnosti instalovat ovladač do PC (plug&amp;play)</t>
  </si>
  <si>
    <t>3LCD, 3 300 ANSI lm, WXGA, 10 000:1, 6 000 h, Perfect Fit II, LAN, USB slot
(PC less / WiFi), 2x HDMI, hybridní filtr, 1x 16 W, montáž na stěnu,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</si>
</sst>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quot;Kč&quot;"/>
  </numFmts>
  <fonts count="9" x14ac:knownFonts="1">
    <font>
      <sz val="11"/>
      <color theme="1"/>
      <name val="Calibri"/>
      <family val="2"/>
      <charset val="238"/>
      <scheme val="minor"/>
    </font>
    <font>
      <b/>
      <u/>
      <sz val="10"/>
      <color theme="1"/>
      <name val="Cambria"/>
      <family val="1"/>
      <charset val="238"/>
      <scheme val="major"/>
    </font>
    <font>
      <sz val="10"/>
      <color theme="1"/>
      <name val="Cambria"/>
      <family val="1"/>
      <charset val="238"/>
      <scheme val="major"/>
    </font>
    <font>
      <b/>
      <sz val="10"/>
      <color theme="1"/>
      <name val="Cambria"/>
      <family val="1"/>
      <charset val="238"/>
      <scheme val="major"/>
    </font>
    <font>
      <sz val="10"/>
      <name val="Cambria"/>
      <family val="1"/>
      <charset val="238"/>
      <scheme val="major"/>
    </font>
    <font>
      <b/>
      <u/>
      <sz val="10"/>
      <color rgb="FFFF0000"/>
      <name val="Cambria"/>
      <family val="1"/>
      <charset val="238"/>
      <scheme val="major"/>
    </font>
    <font>
      <b/>
      <sz val="16"/>
      <color theme="1"/>
      <name val="Cambria"/>
      <family val="1"/>
      <charset val="238"/>
    </font>
    <font>
      <sz val="16"/>
      <color theme="1"/>
      <name val="Cambria"/>
      <family val="1"/>
      <charset val="238"/>
    </font>
    <font>
      <sz val="12"/>
      <color theme="1"/>
      <name val="Cambria"/>
      <family val="1"/>
      <charset val="238"/>
      <scheme val="maj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s>
  <cellStyleXfs count="1">
    <xf numFmtId="0" fontId="0" fillId="0" borderId="0"/>
  </cellStyleXfs>
  <cellXfs count="50">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2" borderId="1" xfId="0" applyFont="1" applyFill="1" applyBorder="1" applyAlignment="1">
      <alignment horizontal="left" vertical="center" wrapText="1"/>
    </xf>
    <xf numFmtId="0" fontId="2" fillId="0" borderId="2" xfId="0" applyFont="1" applyBorder="1"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165" fontId="2" fillId="0" borderId="0" xfId="0" applyNumberFormat="1" applyFont="1" applyAlignment="1">
      <alignment horizontal="center" vertical="center" wrapText="1"/>
    </xf>
    <xf numFmtId="164" fontId="2" fillId="0" borderId="0" xfId="0" applyNumberFormat="1" applyFont="1" applyAlignment="1">
      <alignment horizontal="left" vertical="center" wrapText="1"/>
    </xf>
    <xf numFmtId="0" fontId="2" fillId="0" borderId="0" xfId="0" applyFont="1" applyAlignment="1">
      <alignment horizontal="left" vertical="center" wrapText="1"/>
    </xf>
    <xf numFmtId="0" fontId="1" fillId="0" borderId="0" xfId="0" applyFont="1" applyBorder="1" applyAlignment="1">
      <alignment horizontal="left" vertical="center" wrapTex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6" xfId="0" applyFont="1" applyBorder="1" applyAlignment="1">
      <alignment horizontal="left" vertical="center" wrapText="1"/>
    </xf>
    <xf numFmtId="0" fontId="2" fillId="0" borderId="1" xfId="0" applyFont="1" applyBorder="1" applyAlignment="1">
      <alignment horizontal="left" vertical="center" wrapText="1"/>
    </xf>
    <xf numFmtId="0" fontId="4" fillId="2" borderId="3" xfId="0" applyFont="1" applyFill="1" applyBorder="1" applyAlignment="1">
      <alignment horizontal="left" vertical="center" wrapText="1"/>
    </xf>
    <xf numFmtId="0" fontId="2" fillId="0" borderId="0" xfId="0" applyFont="1" applyBorder="1" applyAlignment="1">
      <alignment horizontal="center" vertical="center" wrapText="1"/>
    </xf>
    <xf numFmtId="165" fontId="2" fillId="0" borderId="0"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4" xfId="0" applyFont="1" applyBorder="1" applyAlignment="1">
      <alignment horizontal="left" vertical="center" wrapText="1"/>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4" fontId="3" fillId="2" borderId="5" xfId="0" applyNumberFormat="1" applyFont="1" applyFill="1" applyBorder="1" applyAlignment="1">
      <alignment horizontal="center" vertical="center" wrapText="1"/>
    </xf>
    <xf numFmtId="0" fontId="5" fillId="0" borderId="4" xfId="0" applyFont="1" applyBorder="1" applyAlignment="1">
      <alignment horizontal="left" vertical="center"/>
    </xf>
    <xf numFmtId="0" fontId="2"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3" xfId="0" applyFont="1" applyBorder="1"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2" fillId="0" borderId="2" xfId="0" applyFont="1" applyFill="1" applyBorder="1" applyAlignment="1">
      <alignment horizontal="center" vertical="center" wrapText="1"/>
    </xf>
    <xf numFmtId="4" fontId="2" fillId="0" borderId="0" xfId="0" applyNumberFormat="1" applyFont="1" applyAlignment="1">
      <alignment horizontal="center" vertical="center"/>
    </xf>
    <xf numFmtId="4" fontId="2" fillId="0" borderId="0" xfId="0" applyNumberFormat="1" applyFont="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Alignment="1">
      <alignment horizontal="center" vertical="center"/>
    </xf>
    <xf numFmtId="4" fontId="3"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xf>
    <xf numFmtId="4" fontId="2" fillId="0" borderId="2" xfId="0" applyNumberFormat="1" applyFont="1" applyBorder="1" applyAlignment="1">
      <alignment horizontal="center" vertical="center"/>
    </xf>
    <xf numFmtId="4" fontId="2" fillId="0" borderId="3" xfId="0" applyNumberFormat="1" applyFont="1" applyBorder="1" applyAlignment="1">
      <alignment horizontal="center"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4" fillId="0" borderId="3" xfId="0" applyFont="1" applyFill="1" applyBorder="1" applyAlignment="1">
      <alignment vertical="center" wrapText="1"/>
    </xf>
    <xf numFmtId="0" fontId="2" fillId="0" borderId="0" xfId="0" applyFont="1" applyFill="1" applyAlignment="1">
      <alignment vertical="center" wrapText="1"/>
    </xf>
    <xf numFmtId="4" fontId="8" fillId="0" borderId="1" xfId="0" applyNumberFormat="1" applyFont="1" applyBorder="1" applyAlignment="1">
      <alignment horizontal="center" vertical="center"/>
    </xf>
    <xf numFmtId="4" fontId="8" fillId="0" borderId="0" xfId="0" applyNumberFormat="1" applyFont="1" applyAlignment="1">
      <alignment horizontal="right" vertical="center"/>
    </xf>
  </cellXfs>
  <cellStyles count="1">
    <cellStyle name="Normální" xfId="0" builtinId="0"/>
  </cellStyles>
  <dxfs count="0"/>
  <tableStyles count="0" defaultTableStyle="TableStyleMedium2" defaultPivotStyle="PivotStyleLight16"/>
  <colors>
    <mruColors>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38"/>
  <sheetViews>
    <sheetView tabSelected="1" topLeftCell="A16" zoomScale="86" zoomScaleNormal="86" zoomScalePageLayoutView="120" workbookViewId="0">
      <selection activeCell="D20" sqref="D20"/>
    </sheetView>
  </sheetViews>
  <sheetFormatPr defaultColWidth="9.15625" defaultRowHeight="12.3" x14ac:dyDescent="0.55000000000000004"/>
  <cols>
    <col min="1" max="1" width="27.15625" style="9" customWidth="1"/>
    <col min="2" max="2" width="5.26171875" style="9" customWidth="1"/>
    <col min="3" max="3" width="29.578125" style="47" customWidth="1"/>
    <col min="4" max="4" width="54.26171875" style="9" customWidth="1"/>
    <col min="5" max="5" width="10.83984375" style="6" customWidth="1"/>
    <col min="6" max="6" width="10.83984375" style="7" customWidth="1"/>
    <col min="7" max="7" width="10.83984375" style="34" customWidth="1"/>
    <col min="8" max="8" width="17.15625" style="34" customWidth="1"/>
    <col min="9" max="9" width="9.15625" style="9"/>
    <col min="10" max="11" width="9.15625" style="8"/>
    <col min="12" max="16384" width="9.15625" style="9"/>
  </cols>
  <sheetData>
    <row r="2" spans="1:11" ht="19.8" x14ac:dyDescent="0.55000000000000004">
      <c r="A2" s="31" t="s">
        <v>66</v>
      </c>
      <c r="B2" s="5"/>
      <c r="C2" s="42"/>
      <c r="D2" s="5"/>
    </row>
    <row r="3" spans="1:11" ht="19.8" x14ac:dyDescent="0.55000000000000004">
      <c r="A3" s="32" t="s">
        <v>67</v>
      </c>
      <c r="B3" s="10"/>
      <c r="C3" s="43"/>
      <c r="D3" s="10"/>
      <c r="E3" s="17"/>
      <c r="F3" s="18"/>
      <c r="G3" s="35"/>
    </row>
    <row r="4" spans="1:11" ht="15" customHeight="1" x14ac:dyDescent="0.55000000000000004">
      <c r="A4" s="22"/>
      <c r="B4" s="10"/>
      <c r="C4" s="43"/>
      <c r="D4" s="10"/>
      <c r="E4" s="11"/>
      <c r="F4" s="12"/>
      <c r="G4" s="36"/>
      <c r="H4" s="37"/>
    </row>
    <row r="5" spans="1:11" ht="36" customHeight="1" x14ac:dyDescent="0.55000000000000004">
      <c r="A5" s="27" t="s">
        <v>0</v>
      </c>
      <c r="B5" s="10"/>
      <c r="C5" s="43"/>
      <c r="D5" s="10"/>
      <c r="E5" s="13" t="s">
        <v>1</v>
      </c>
      <c r="F5" s="13" t="s">
        <v>63</v>
      </c>
      <c r="G5" s="38" t="s">
        <v>64</v>
      </c>
      <c r="H5" s="26" t="s">
        <v>65</v>
      </c>
      <c r="J5" s="9"/>
      <c r="K5" s="9"/>
    </row>
    <row r="6" spans="1:11" ht="187.8" customHeight="1" x14ac:dyDescent="0.55000000000000004">
      <c r="A6" s="14" t="s">
        <v>9</v>
      </c>
      <c r="B6" s="15" t="s">
        <v>68</v>
      </c>
      <c r="C6" s="44" t="s">
        <v>26</v>
      </c>
      <c r="D6" s="15" t="s">
        <v>29</v>
      </c>
      <c r="E6" s="1" t="s">
        <v>3</v>
      </c>
      <c r="F6" s="1">
        <v>1</v>
      </c>
      <c r="G6" s="39"/>
      <c r="H6" s="39">
        <f>SUM(F6*G6)</f>
        <v>0</v>
      </c>
      <c r="I6" s="8"/>
      <c r="J6" s="9"/>
      <c r="K6" s="9"/>
    </row>
    <row r="7" spans="1:11" ht="255.3" customHeight="1" x14ac:dyDescent="0.55000000000000004">
      <c r="A7" s="14" t="s">
        <v>9</v>
      </c>
      <c r="B7" s="15" t="s">
        <v>69</v>
      </c>
      <c r="C7" s="44" t="s">
        <v>28</v>
      </c>
      <c r="D7" s="15" t="s">
        <v>27</v>
      </c>
      <c r="E7" s="1" t="s">
        <v>3</v>
      </c>
      <c r="F7" s="1">
        <v>1</v>
      </c>
      <c r="G7" s="39"/>
      <c r="H7" s="39">
        <f t="shared" ref="H7:H15" si="0">SUM(F7*G7)</f>
        <v>0</v>
      </c>
      <c r="I7" s="8"/>
      <c r="J7" s="9"/>
      <c r="K7" s="9"/>
    </row>
    <row r="8" spans="1:11" ht="33.75" customHeight="1" x14ac:dyDescent="0.55000000000000004">
      <c r="A8" s="14" t="s">
        <v>2</v>
      </c>
      <c r="B8" s="15" t="s">
        <v>4</v>
      </c>
      <c r="C8" s="45" t="s">
        <v>33</v>
      </c>
      <c r="D8" s="4" t="s">
        <v>34</v>
      </c>
      <c r="E8" s="1" t="s">
        <v>3</v>
      </c>
      <c r="F8" s="1">
        <v>1</v>
      </c>
      <c r="G8" s="39"/>
      <c r="H8" s="39">
        <f t="shared" si="0"/>
        <v>0</v>
      </c>
      <c r="I8" s="8"/>
      <c r="J8" s="9"/>
      <c r="K8" s="9"/>
    </row>
    <row r="9" spans="1:11" ht="33.75" customHeight="1" x14ac:dyDescent="0.55000000000000004">
      <c r="A9" s="14" t="s">
        <v>2</v>
      </c>
      <c r="B9" s="15" t="s">
        <v>5</v>
      </c>
      <c r="C9" s="24" t="s">
        <v>32</v>
      </c>
      <c r="D9" s="3" t="s">
        <v>31</v>
      </c>
      <c r="E9" s="1" t="s">
        <v>3</v>
      </c>
      <c r="F9" s="1">
        <v>1</v>
      </c>
      <c r="G9" s="39"/>
      <c r="H9" s="39">
        <f t="shared" si="0"/>
        <v>0</v>
      </c>
      <c r="I9" s="8"/>
      <c r="J9" s="9"/>
      <c r="K9" s="9"/>
    </row>
    <row r="10" spans="1:11" ht="31.2" customHeight="1" x14ac:dyDescent="0.55000000000000004">
      <c r="A10" s="14" t="s">
        <v>2</v>
      </c>
      <c r="B10" s="15" t="s">
        <v>6</v>
      </c>
      <c r="C10" s="44" t="s">
        <v>46</v>
      </c>
      <c r="D10" s="15" t="s">
        <v>30</v>
      </c>
      <c r="E10" s="1" t="s">
        <v>3</v>
      </c>
      <c r="F10" s="1">
        <v>1</v>
      </c>
      <c r="G10" s="39"/>
      <c r="H10" s="39">
        <f t="shared" si="0"/>
        <v>0</v>
      </c>
      <c r="I10" s="8"/>
      <c r="J10" s="9"/>
      <c r="K10" s="9"/>
    </row>
    <row r="11" spans="1:11" ht="64.2" customHeight="1" x14ac:dyDescent="0.55000000000000004">
      <c r="A11" s="14" t="s">
        <v>2</v>
      </c>
      <c r="B11" s="15" t="s">
        <v>70</v>
      </c>
      <c r="C11" s="45" t="s">
        <v>35</v>
      </c>
      <c r="D11" s="4" t="s">
        <v>60</v>
      </c>
      <c r="E11" s="1" t="s">
        <v>3</v>
      </c>
      <c r="F11" s="1">
        <v>1</v>
      </c>
      <c r="G11" s="39"/>
      <c r="H11" s="39">
        <f t="shared" si="0"/>
        <v>0</v>
      </c>
      <c r="I11" s="8"/>
      <c r="J11" s="9"/>
      <c r="K11" s="9"/>
    </row>
    <row r="12" spans="1:11" ht="53.7" customHeight="1" x14ac:dyDescent="0.55000000000000004">
      <c r="A12" s="14" t="s">
        <v>2</v>
      </c>
      <c r="B12" s="15" t="s">
        <v>71</v>
      </c>
      <c r="C12" s="44" t="s">
        <v>36</v>
      </c>
      <c r="D12" s="19" t="s">
        <v>61</v>
      </c>
      <c r="E12" s="1" t="s">
        <v>3</v>
      </c>
      <c r="F12" s="1">
        <v>8</v>
      </c>
      <c r="G12" s="39"/>
      <c r="H12" s="39">
        <f t="shared" si="0"/>
        <v>0</v>
      </c>
      <c r="I12" s="8"/>
      <c r="J12" s="9"/>
      <c r="K12" s="9"/>
    </row>
    <row r="13" spans="1:11" ht="36.9" x14ac:dyDescent="0.55000000000000004">
      <c r="A13" s="14" t="s">
        <v>2</v>
      </c>
      <c r="B13" s="15" t="s">
        <v>72</v>
      </c>
      <c r="C13" s="24" t="s">
        <v>16</v>
      </c>
      <c r="D13" s="16" t="s">
        <v>37</v>
      </c>
      <c r="E13" s="1" t="s">
        <v>17</v>
      </c>
      <c r="F13" s="1">
        <v>1</v>
      </c>
      <c r="G13" s="39"/>
      <c r="H13" s="39">
        <f t="shared" si="0"/>
        <v>0</v>
      </c>
      <c r="I13" s="8"/>
      <c r="J13" s="9"/>
      <c r="K13" s="9"/>
    </row>
    <row r="14" spans="1:11" ht="49.2" x14ac:dyDescent="0.55000000000000004">
      <c r="A14" s="14" t="s">
        <v>2</v>
      </c>
      <c r="B14" s="15" t="s">
        <v>7</v>
      </c>
      <c r="C14" s="24" t="s">
        <v>18</v>
      </c>
      <c r="D14" s="3" t="s">
        <v>38</v>
      </c>
      <c r="E14" s="1" t="s">
        <v>3</v>
      </c>
      <c r="F14" s="1">
        <v>1</v>
      </c>
      <c r="G14" s="39"/>
      <c r="H14" s="39">
        <f t="shared" si="0"/>
        <v>0</v>
      </c>
      <c r="I14" s="8"/>
      <c r="J14" s="9"/>
      <c r="K14" s="9"/>
    </row>
    <row r="15" spans="1:11" ht="84.3" customHeight="1" x14ac:dyDescent="0.55000000000000004">
      <c r="A15" s="15" t="s">
        <v>2</v>
      </c>
      <c r="B15" s="15" t="s">
        <v>8</v>
      </c>
      <c r="C15" s="24" t="s">
        <v>22</v>
      </c>
      <c r="D15" s="3" t="s">
        <v>39</v>
      </c>
      <c r="E15" s="1" t="s">
        <v>3</v>
      </c>
      <c r="F15" s="1">
        <v>1</v>
      </c>
      <c r="G15" s="39"/>
      <c r="H15" s="39">
        <f t="shared" si="0"/>
        <v>0</v>
      </c>
      <c r="I15" s="8"/>
      <c r="J15" s="9"/>
      <c r="K15" s="9"/>
    </row>
    <row r="16" spans="1:11" x14ac:dyDescent="0.55000000000000004">
      <c r="A16" s="23"/>
      <c r="B16" s="10"/>
      <c r="C16" s="43"/>
      <c r="D16" s="10"/>
      <c r="E16" s="17"/>
      <c r="F16" s="18"/>
      <c r="G16" s="35"/>
    </row>
    <row r="17" spans="1:11" ht="15" customHeight="1" x14ac:dyDescent="0.55000000000000004">
      <c r="A17" s="22"/>
      <c r="B17" s="10"/>
      <c r="C17" s="43"/>
      <c r="D17" s="10"/>
      <c r="E17" s="11"/>
      <c r="F17" s="12"/>
      <c r="G17" s="36"/>
      <c r="H17" s="37"/>
    </row>
    <row r="18" spans="1:11" ht="36.75" customHeight="1" x14ac:dyDescent="0.55000000000000004">
      <c r="A18" s="27" t="s">
        <v>19</v>
      </c>
      <c r="B18" s="10"/>
      <c r="C18" s="43"/>
      <c r="D18" s="10"/>
      <c r="E18" s="13" t="s">
        <v>1</v>
      </c>
      <c r="F18" s="13" t="s">
        <v>63</v>
      </c>
      <c r="G18" s="38" t="s">
        <v>64</v>
      </c>
      <c r="H18" s="26" t="s">
        <v>65</v>
      </c>
      <c r="I18" s="8"/>
      <c r="J18" s="9"/>
      <c r="K18" s="9"/>
    </row>
    <row r="19" spans="1:11" ht="111" customHeight="1" x14ac:dyDescent="0.55000000000000004">
      <c r="A19" s="15" t="s">
        <v>9</v>
      </c>
      <c r="B19" s="15" t="s">
        <v>68</v>
      </c>
      <c r="C19" s="24" t="s">
        <v>23</v>
      </c>
      <c r="D19" s="19" t="s">
        <v>76</v>
      </c>
      <c r="E19" s="1" t="s">
        <v>3</v>
      </c>
      <c r="F19" s="1">
        <v>1</v>
      </c>
      <c r="G19" s="39"/>
      <c r="H19" s="39">
        <f>SUM(F19*G19)</f>
        <v>0</v>
      </c>
      <c r="I19" s="8"/>
      <c r="J19" s="9"/>
      <c r="K19" s="9"/>
    </row>
    <row r="20" spans="1:11" ht="59.1" customHeight="1" x14ac:dyDescent="0.55000000000000004">
      <c r="A20" s="28" t="s">
        <v>9</v>
      </c>
      <c r="B20" s="28" t="s">
        <v>69</v>
      </c>
      <c r="C20" s="46" t="s">
        <v>24</v>
      </c>
      <c r="D20" s="29" t="s">
        <v>77</v>
      </c>
      <c r="E20" s="30" t="s">
        <v>3</v>
      </c>
      <c r="F20" s="30">
        <v>1</v>
      </c>
      <c r="G20" s="41"/>
      <c r="H20" s="39">
        <f t="shared" ref="H20:H34" si="1">SUM(F20*G20)</f>
        <v>0</v>
      </c>
      <c r="I20" s="8"/>
      <c r="J20" s="9"/>
      <c r="K20" s="9"/>
    </row>
    <row r="21" spans="1:11" ht="30.3" customHeight="1" x14ac:dyDescent="0.55000000000000004">
      <c r="A21" s="15" t="s">
        <v>2</v>
      </c>
      <c r="B21" s="15" t="s">
        <v>4</v>
      </c>
      <c r="C21" s="25" t="s">
        <v>41</v>
      </c>
      <c r="D21" s="20" t="s">
        <v>40</v>
      </c>
      <c r="E21" s="1" t="s">
        <v>3</v>
      </c>
      <c r="F21" s="1">
        <v>1</v>
      </c>
      <c r="G21" s="39"/>
      <c r="H21" s="39">
        <f t="shared" si="1"/>
        <v>0</v>
      </c>
      <c r="I21" s="8"/>
      <c r="J21" s="9"/>
      <c r="K21" s="9"/>
    </row>
    <row r="22" spans="1:11" ht="34.5" customHeight="1" x14ac:dyDescent="0.55000000000000004">
      <c r="A22" s="15" t="s">
        <v>2</v>
      </c>
      <c r="B22" s="15" t="s">
        <v>5</v>
      </c>
      <c r="C22" s="24" t="s">
        <v>25</v>
      </c>
      <c r="D22" s="3" t="s">
        <v>42</v>
      </c>
      <c r="E22" s="1" t="s">
        <v>3</v>
      </c>
      <c r="F22" s="1">
        <v>1</v>
      </c>
      <c r="G22" s="39"/>
      <c r="H22" s="39">
        <f t="shared" si="1"/>
        <v>0</v>
      </c>
      <c r="I22" s="8"/>
      <c r="J22" s="9"/>
      <c r="K22" s="9"/>
    </row>
    <row r="23" spans="1:11" ht="26.1" customHeight="1" x14ac:dyDescent="0.55000000000000004">
      <c r="A23" s="15" t="s">
        <v>2</v>
      </c>
      <c r="B23" s="28" t="s">
        <v>6</v>
      </c>
      <c r="C23" s="25" t="s">
        <v>43</v>
      </c>
      <c r="D23" s="20" t="s">
        <v>44</v>
      </c>
      <c r="E23" s="1" t="s">
        <v>3</v>
      </c>
      <c r="F23" s="1">
        <v>1</v>
      </c>
      <c r="G23" s="39"/>
      <c r="H23" s="39">
        <f t="shared" si="1"/>
        <v>0</v>
      </c>
      <c r="I23" s="8"/>
      <c r="J23" s="9"/>
      <c r="K23" s="9"/>
    </row>
    <row r="24" spans="1:11" ht="24.6" x14ac:dyDescent="0.55000000000000004">
      <c r="A24" s="15" t="s">
        <v>2</v>
      </c>
      <c r="B24" s="15" t="s">
        <v>70</v>
      </c>
      <c r="C24" s="44" t="s">
        <v>45</v>
      </c>
      <c r="D24" s="15" t="s">
        <v>47</v>
      </c>
      <c r="E24" s="1" t="s">
        <v>3</v>
      </c>
      <c r="F24" s="1">
        <v>1</v>
      </c>
      <c r="G24" s="39"/>
      <c r="H24" s="39">
        <f t="shared" si="1"/>
        <v>0</v>
      </c>
      <c r="I24" s="8"/>
      <c r="J24" s="9"/>
      <c r="K24" s="9"/>
    </row>
    <row r="25" spans="1:11" ht="49.2" x14ac:dyDescent="0.55000000000000004">
      <c r="A25" s="15" t="s">
        <v>2</v>
      </c>
      <c r="B25" s="15" t="s">
        <v>71</v>
      </c>
      <c r="C25" s="45" t="s">
        <v>48</v>
      </c>
      <c r="D25" s="15" t="s">
        <v>62</v>
      </c>
      <c r="E25" s="1" t="s">
        <v>3</v>
      </c>
      <c r="F25" s="1">
        <v>1</v>
      </c>
      <c r="G25" s="39"/>
      <c r="H25" s="39">
        <f t="shared" si="1"/>
        <v>0</v>
      </c>
      <c r="I25" s="8"/>
      <c r="J25" s="9"/>
      <c r="K25" s="9"/>
    </row>
    <row r="26" spans="1:11" ht="36.9" x14ac:dyDescent="0.55000000000000004">
      <c r="A26" s="15" t="s">
        <v>2</v>
      </c>
      <c r="B26" s="28" t="s">
        <v>72</v>
      </c>
      <c r="C26" s="24" t="s">
        <v>16</v>
      </c>
      <c r="D26" s="16" t="s">
        <v>49</v>
      </c>
      <c r="E26" s="1" t="s">
        <v>17</v>
      </c>
      <c r="F26" s="1">
        <v>1</v>
      </c>
      <c r="G26" s="39"/>
      <c r="H26" s="39">
        <f t="shared" si="1"/>
        <v>0</v>
      </c>
      <c r="I26" s="8"/>
      <c r="J26" s="9"/>
      <c r="K26" s="9"/>
    </row>
    <row r="27" spans="1:11" ht="55.5" customHeight="1" x14ac:dyDescent="0.55000000000000004">
      <c r="A27" s="15" t="s">
        <v>2</v>
      </c>
      <c r="B27" s="15" t="s">
        <v>7</v>
      </c>
      <c r="C27" s="24" t="s">
        <v>18</v>
      </c>
      <c r="D27" s="3" t="s">
        <v>38</v>
      </c>
      <c r="E27" s="1" t="s">
        <v>3</v>
      </c>
      <c r="F27" s="1">
        <v>1</v>
      </c>
      <c r="G27" s="39"/>
      <c r="H27" s="39">
        <f t="shared" si="1"/>
        <v>0</v>
      </c>
      <c r="I27" s="8"/>
      <c r="J27" s="9"/>
      <c r="K27" s="9"/>
    </row>
    <row r="28" spans="1:11" ht="208.8" customHeight="1" x14ac:dyDescent="0.55000000000000004">
      <c r="A28" s="15" t="s">
        <v>2</v>
      </c>
      <c r="B28" s="15" t="s">
        <v>8</v>
      </c>
      <c r="C28" s="25" t="s">
        <v>50</v>
      </c>
      <c r="D28" s="21" t="s">
        <v>51</v>
      </c>
      <c r="E28" s="1" t="s">
        <v>3</v>
      </c>
      <c r="F28" s="2">
        <v>12</v>
      </c>
      <c r="G28" s="40"/>
      <c r="H28" s="39">
        <f t="shared" si="1"/>
        <v>0</v>
      </c>
      <c r="I28" s="8"/>
      <c r="J28" s="9"/>
      <c r="K28" s="9"/>
    </row>
    <row r="29" spans="1:11" ht="21.75" customHeight="1" x14ac:dyDescent="0.55000000000000004">
      <c r="A29" s="15" t="s">
        <v>2</v>
      </c>
      <c r="B29" s="28" t="s">
        <v>10</v>
      </c>
      <c r="C29" s="25" t="s">
        <v>52</v>
      </c>
      <c r="D29" s="20" t="s">
        <v>53</v>
      </c>
      <c r="E29" s="1" t="s">
        <v>3</v>
      </c>
      <c r="F29" s="33">
        <v>1</v>
      </c>
      <c r="G29" s="40"/>
      <c r="H29" s="39">
        <f t="shared" si="1"/>
        <v>0</v>
      </c>
      <c r="I29" s="8"/>
      <c r="J29" s="9"/>
      <c r="K29" s="9"/>
    </row>
    <row r="30" spans="1:11" ht="86.1" customHeight="1" x14ac:dyDescent="0.55000000000000004">
      <c r="A30" s="15" t="s">
        <v>2</v>
      </c>
      <c r="B30" s="15" t="s">
        <v>11</v>
      </c>
      <c r="C30" s="24" t="s">
        <v>22</v>
      </c>
      <c r="D30" s="3" t="s">
        <v>39</v>
      </c>
      <c r="E30" s="1" t="s">
        <v>3</v>
      </c>
      <c r="F30" s="2">
        <v>1</v>
      </c>
      <c r="G30" s="40"/>
      <c r="H30" s="39">
        <f t="shared" si="1"/>
        <v>0</v>
      </c>
      <c r="I30" s="8"/>
      <c r="J30" s="9"/>
      <c r="K30" s="9"/>
    </row>
    <row r="31" spans="1:11" ht="49.2" x14ac:dyDescent="0.55000000000000004">
      <c r="A31" s="15" t="s">
        <v>2</v>
      </c>
      <c r="B31" s="15" t="s">
        <v>12</v>
      </c>
      <c r="C31" s="24" t="s">
        <v>20</v>
      </c>
      <c r="D31" s="16" t="s">
        <v>54</v>
      </c>
      <c r="E31" s="1" t="s">
        <v>3</v>
      </c>
      <c r="F31" s="2">
        <v>1</v>
      </c>
      <c r="G31" s="40"/>
      <c r="H31" s="39">
        <f t="shared" si="1"/>
        <v>0</v>
      </c>
      <c r="I31" s="8"/>
      <c r="J31" s="9"/>
      <c r="K31" s="9"/>
    </row>
    <row r="32" spans="1:11" ht="61.5" x14ac:dyDescent="0.55000000000000004">
      <c r="A32" s="15" t="s">
        <v>2</v>
      </c>
      <c r="B32" s="28" t="s">
        <v>13</v>
      </c>
      <c r="C32" s="24" t="s">
        <v>21</v>
      </c>
      <c r="D32" s="3" t="s">
        <v>55</v>
      </c>
      <c r="E32" s="1" t="s">
        <v>3</v>
      </c>
      <c r="F32" s="2">
        <v>1</v>
      </c>
      <c r="G32" s="40"/>
      <c r="H32" s="39">
        <f t="shared" si="1"/>
        <v>0</v>
      </c>
      <c r="I32" s="8"/>
      <c r="J32" s="9"/>
      <c r="K32" s="9"/>
    </row>
    <row r="33" spans="1:11" ht="61.5" customHeight="1" x14ac:dyDescent="0.55000000000000004">
      <c r="A33" s="15" t="s">
        <v>2</v>
      </c>
      <c r="B33" s="15" t="s">
        <v>14</v>
      </c>
      <c r="C33" s="24" t="s">
        <v>56</v>
      </c>
      <c r="D33" s="3" t="s">
        <v>57</v>
      </c>
      <c r="E33" s="1" t="s">
        <v>3</v>
      </c>
      <c r="F33" s="2">
        <v>1</v>
      </c>
      <c r="G33" s="40"/>
      <c r="H33" s="39">
        <f t="shared" si="1"/>
        <v>0</v>
      </c>
      <c r="I33" s="8"/>
      <c r="J33" s="9"/>
      <c r="K33" s="9"/>
    </row>
    <row r="34" spans="1:11" ht="42.75" customHeight="1" x14ac:dyDescent="0.55000000000000004">
      <c r="A34" s="15" t="s">
        <v>2</v>
      </c>
      <c r="B34" s="15" t="s">
        <v>15</v>
      </c>
      <c r="C34" s="24" t="s">
        <v>59</v>
      </c>
      <c r="D34" s="19" t="s">
        <v>58</v>
      </c>
      <c r="E34" s="1" t="s">
        <v>3</v>
      </c>
      <c r="F34" s="1">
        <v>2</v>
      </c>
      <c r="G34" s="39"/>
      <c r="H34" s="39">
        <f t="shared" si="1"/>
        <v>0</v>
      </c>
      <c r="I34" s="8"/>
      <c r="J34" s="9"/>
      <c r="K34" s="9"/>
    </row>
    <row r="36" spans="1:11" ht="15" x14ac:dyDescent="0.55000000000000004">
      <c r="G36" s="49" t="s">
        <v>73</v>
      </c>
      <c r="H36" s="48">
        <f>SUM(H6:H35)</f>
        <v>0</v>
      </c>
    </row>
    <row r="37" spans="1:11" ht="15" x14ac:dyDescent="0.55000000000000004">
      <c r="G37" s="49" t="s">
        <v>74</v>
      </c>
      <c r="H37" s="48"/>
    </row>
    <row r="38" spans="1:11" ht="15" x14ac:dyDescent="0.55000000000000004">
      <c r="G38" s="49" t="s">
        <v>75</v>
      </c>
      <c r="H38" s="48">
        <f>SUM(H36:H37)</f>
        <v>0</v>
      </c>
    </row>
  </sheetData>
  <pageMargins left="0.39370078740157483" right="0.39370078740157483" top="0.39370078740157483" bottom="0.39370078740157483" header="0" footer="0"/>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ICT</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Prikryl</dc:creator>
  <cp:lastModifiedBy>ŠG</cp:lastModifiedBy>
  <cp:revision/>
  <cp:lastPrinted>2020-03-04T20:00:45Z</cp:lastPrinted>
  <dcterms:created xsi:type="dcterms:W3CDTF">2016-10-03T06:40:42Z</dcterms:created>
  <dcterms:modified xsi:type="dcterms:W3CDTF">2020-03-04T20:43:04Z</dcterms:modified>
</cp:coreProperties>
</file>