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hidePivotFieldList="1" defaultThemeVersion="124226"/>
  <xr:revisionPtr revIDLastSave="0" documentId="13_ncr:1_{17464330-21BA-42DB-B575-26D4C1F4F2CB}" xr6:coauthVersionLast="47" xr6:coauthVersionMax="47" xr10:uidLastSave="{00000000-0000-0000-0000-000000000000}"/>
  <bookViews>
    <workbookView xWindow="-110" yWindow="-110" windowWidth="25820" windowHeight="14020" tabRatio="400" xr2:uid="{00000000-000D-0000-FFFF-FFFF00000000}"/>
  </bookViews>
  <sheets>
    <sheet name="Prehľad podľa výkonov a OZ" sheetId="4" r:id="rId1"/>
  </sheets>
  <calcPr calcId="191029"/>
</workbook>
</file>

<file path=xl/calcChain.xml><?xml version="1.0" encoding="utf-8"?>
<calcChain xmlns="http://schemas.openxmlformats.org/spreadsheetml/2006/main">
  <c r="T23" i="4" l="1"/>
  <c r="L23" i="4"/>
  <c r="H23" i="4"/>
  <c r="P23" i="4"/>
  <c r="X23" i="4"/>
  <c r="AB23" i="4"/>
  <c r="AF23" i="4"/>
  <c r="AJ23" i="4"/>
  <c r="AN23" i="4"/>
  <c r="AR23" i="4"/>
  <c r="AV23" i="4"/>
  <c r="AZ23" i="4"/>
  <c r="D23" i="4"/>
  <c r="H15" i="4"/>
  <c r="L15" i="4"/>
  <c r="P15" i="4"/>
  <c r="T15" i="4"/>
  <c r="X15" i="4"/>
  <c r="AB15" i="4"/>
  <c r="AF15" i="4"/>
  <c r="AJ15" i="4"/>
  <c r="AN15" i="4"/>
  <c r="AR15" i="4"/>
  <c r="AV15" i="4"/>
  <c r="AZ15" i="4"/>
  <c r="D15" i="4"/>
  <c r="H9" i="4"/>
  <c r="L9" i="4"/>
  <c r="P9" i="4"/>
  <c r="T9" i="4"/>
  <c r="X9" i="4"/>
  <c r="AB9" i="4"/>
  <c r="AF9" i="4"/>
  <c r="AJ9" i="4"/>
  <c r="AN9" i="4"/>
  <c r="AR9" i="4"/>
  <c r="AV9" i="4"/>
  <c r="AZ9" i="4"/>
  <c r="D9" i="4"/>
  <c r="AZ24" i="4" l="1"/>
  <c r="X24" i="4"/>
  <c r="D24" i="4"/>
  <c r="L24" i="4"/>
  <c r="AR24" i="4"/>
  <c r="AB24" i="4"/>
  <c r="AJ24" i="4"/>
  <c r="AF24" i="4"/>
  <c r="AN24" i="4"/>
  <c r="AV24" i="4"/>
  <c r="P24" i="4"/>
  <c r="H24" i="4"/>
  <c r="T24" i="4"/>
</calcChain>
</file>

<file path=xl/sharedStrings.xml><?xml version="1.0" encoding="utf-8"?>
<sst xmlns="http://schemas.openxmlformats.org/spreadsheetml/2006/main" count="767" uniqueCount="69">
  <si>
    <t>Celkový súčet</t>
  </si>
  <si>
    <t>01 Karpaty</t>
  </si>
  <si>
    <t>04 Podunajsko</t>
  </si>
  <si>
    <t>05 Tribeč</t>
  </si>
  <si>
    <t>07 Považie</t>
  </si>
  <si>
    <t>09 Sever</t>
  </si>
  <si>
    <t>12 Tatry</t>
  </si>
  <si>
    <t>14 Horehronie</t>
  </si>
  <si>
    <t>18 Poľana</t>
  </si>
  <si>
    <t>20 Gemer</t>
  </si>
  <si>
    <t>21 Východ</t>
  </si>
  <si>
    <t>23 Šariš</t>
  </si>
  <si>
    <t>25 Vihorlat</t>
  </si>
  <si>
    <t>37 Ulič</t>
  </si>
  <si>
    <t>ha</t>
  </si>
  <si>
    <t>Organizačná zložka OZ</t>
  </si>
  <si>
    <t>012 Spolupôsobenie pri prirodzenej obnove</t>
  </si>
  <si>
    <t>015 Čistenie plôch po ťažbe</t>
  </si>
  <si>
    <t>016 Ošetrovanie MLP</t>
  </si>
  <si>
    <t>017 Ochrana MLP pred burinou</t>
  </si>
  <si>
    <t>018 Ochrana MLP pred zverou</t>
  </si>
  <si>
    <t>019 Oplocovanie MLP</t>
  </si>
  <si>
    <t>025 Prečistky</t>
  </si>
  <si>
    <t>026 Celoplošná príprava pôdy</t>
  </si>
  <si>
    <t>ČASŤ ZÁPAD Spolu</t>
  </si>
  <si>
    <t>ČASŤ STRED Spolu</t>
  </si>
  <si>
    <t>ČASŤ VÝCHOD SPOLU</t>
  </si>
  <si>
    <t>VLM Pliešovce OZ Kežmarok</t>
  </si>
  <si>
    <t>VLM Pliešovce OZ Kamenica nad Cirochou</t>
  </si>
  <si>
    <t>VLM Pliešovce OZ Malacky</t>
  </si>
  <si>
    <t>VLM Pliešovce SL Pliešovce</t>
  </si>
  <si>
    <t>Názov</t>
  </si>
  <si>
    <t>sídlo</t>
  </si>
  <si>
    <t>IČO</t>
  </si>
  <si>
    <t xml:space="preserve">Osoba oprávnená konať za hospodársky subjekt </t>
  </si>
  <si>
    <t xml:space="preserve">Podpis osoby oprávnenej konať za hospodársky subjekt </t>
  </si>
  <si>
    <t>Číslo časti predmetu zákazky</t>
  </si>
  <si>
    <t>Názov časti predmetu zákazky</t>
  </si>
  <si>
    <t>1.</t>
  </si>
  <si>
    <t>Časť západ</t>
  </si>
  <si>
    <t>2.</t>
  </si>
  <si>
    <t>Časť stred</t>
  </si>
  <si>
    <t>3.</t>
  </si>
  <si>
    <t>Časť východ</t>
  </si>
  <si>
    <t>Číslo  časti predmetu zákazky, na ktorú je predkladná ponuka:</t>
  </si>
  <si>
    <t>(uviesť číslo/čísla časti/-í)</t>
  </si>
  <si>
    <t>n/a</t>
  </si>
  <si>
    <t>011 Obnova lesa</t>
  </si>
  <si>
    <t>020 Odstraňovanie tenčiny a krov</t>
  </si>
  <si>
    <t>028 Ochrana LP</t>
  </si>
  <si>
    <t>035 Prečistky vyvetvovanie</t>
  </si>
  <si>
    <t>111 Prebierky</t>
  </si>
  <si>
    <t>Príloha č. 1 Návrhu na plnenie kritérií</t>
  </si>
  <si>
    <t>UCHÁDZAČ:</t>
  </si>
  <si>
    <t>DPH</t>
  </si>
  <si>
    <t xml:space="preserve">Jednotková cena bez DPH
</t>
  </si>
  <si>
    <t>Jednotková cena s DPH (011)</t>
  </si>
  <si>
    <t>Jednotková cena s DPH
(012)</t>
  </si>
  <si>
    <t>Jednotková cena s DPH
(015)</t>
  </si>
  <si>
    <t>Jednotková cena s DPH (016)</t>
  </si>
  <si>
    <t>Jednotková cena s DPH (017)</t>
  </si>
  <si>
    <t>Jednotková cena s DPH (018)</t>
  </si>
  <si>
    <t>Jednotková cena s DPH (019)</t>
  </si>
  <si>
    <t>Jednotková cena s DPH (020)</t>
  </si>
  <si>
    <t>Jednotková cena s DPH (025)</t>
  </si>
  <si>
    <t>Jednotková cena s DPH (026)</t>
  </si>
  <si>
    <t>Jednotková cena s DPH (028)</t>
  </si>
  <si>
    <t>Jednotková cena s DPH (035)</t>
  </si>
  <si>
    <t>Jednotková cena s DPH (111)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</si>
</sst>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2"/>
      <color rgb="FF000000"/>
      <name val="Arial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FF0000"/>
      <name val="Tahoma"/>
      <family val="2"/>
      <charset val="238"/>
    </font>
    <font>
      <b/>
      <sz val="9"/>
      <color rgb="FF000000"/>
      <name val="Tahoma"/>
      <family val="2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i/>
      <sz val="9"/>
      <color rgb="FF000000"/>
      <name val="Tahoma"/>
      <family val="2"/>
      <charset val="238"/>
    </font>
    <font>
      <i/>
      <sz val="9"/>
      <color rgb="FFFF0000"/>
      <name val="Tahoma"/>
      <family val="2"/>
      <charset val="238"/>
    </font>
    <font>
      <sz val="9"/>
      <name val="Tahoma"/>
      <family val="2"/>
      <charset val="238"/>
    </font>
    <font>
      <b/>
      <sz val="9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 vertical="top" wrapText="1"/>
    </xf>
  </cellStyleXfs>
  <cellXfs count="85">
    <xf numFmtId="0" fontId="0" fillId="0" borderId="0" xfId="0">
      <alignment horizontal="left" vertical="top" wrapText="1"/>
    </xf>
    <xf numFmtId="0" fontId="1" fillId="0" borderId="0" xfId="0" applyFo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>
      <alignment horizontal="left" vertical="top" wrapText="1"/>
    </xf>
    <xf numFmtId="0" fontId="2" fillId="0" borderId="1" xfId="0" applyFont="1" applyBorder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>
      <alignment horizontal="left" vertical="top" wrapText="1"/>
    </xf>
    <xf numFmtId="0" fontId="3" fillId="0" borderId="1" xfId="0" applyFont="1" applyBorder="1">
      <alignment horizontal="left" vertical="top" wrapText="1"/>
    </xf>
    <xf numFmtId="0" fontId="4" fillId="0" borderId="0" xfId="0" applyFont="1">
      <alignment horizontal="left" vertical="top" wrapText="1"/>
    </xf>
    <xf numFmtId="0" fontId="1" fillId="2" borderId="1" xfId="0" applyFont="1" applyFill="1" applyBorder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>
      <alignment horizontal="left" vertical="top" wrapText="1"/>
    </xf>
    <xf numFmtId="3" fontId="1" fillId="3" borderId="1" xfId="0" applyNumberFormat="1" applyFont="1" applyFill="1" applyBorder="1" applyAlignment="1">
      <alignment horizontal="right" vertical="top" wrapText="1"/>
    </xf>
    <xf numFmtId="0" fontId="1" fillId="4" borderId="1" xfId="0" applyFont="1" applyFill="1" applyBorder="1">
      <alignment horizontal="left" vertical="top" wrapText="1"/>
    </xf>
    <xf numFmtId="3" fontId="1" fillId="4" borderId="1" xfId="0" applyNumberFormat="1" applyFont="1" applyFill="1" applyBorder="1" applyAlignment="1">
      <alignment horizontal="right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2" borderId="15" xfId="0" applyFont="1" applyFill="1" applyBorder="1">
      <alignment horizontal="left" vertical="top" wrapText="1"/>
    </xf>
    <xf numFmtId="3" fontId="1" fillId="2" borderId="15" xfId="0" applyNumberFormat="1" applyFont="1" applyFill="1" applyBorder="1" applyAlignment="1">
      <alignment horizontal="right" vertical="top" wrapText="1"/>
    </xf>
    <xf numFmtId="0" fontId="1" fillId="3" borderId="15" xfId="0" applyFont="1" applyFill="1" applyBorder="1">
      <alignment horizontal="left" vertical="top" wrapText="1"/>
    </xf>
    <xf numFmtId="3" fontId="1" fillId="3" borderId="15" xfId="0" applyNumberFormat="1" applyFont="1" applyFill="1" applyBorder="1" applyAlignment="1">
      <alignment horizontal="right" vertical="top" wrapText="1"/>
    </xf>
    <xf numFmtId="0" fontId="2" fillId="0" borderId="14" xfId="0" applyFont="1" applyBorder="1">
      <alignment horizontal="left" vertical="top" wrapText="1"/>
    </xf>
    <xf numFmtId="3" fontId="2" fillId="0" borderId="14" xfId="0" applyNumberFormat="1" applyFont="1" applyBorder="1" applyAlignment="1">
      <alignment horizontal="right" vertical="top" wrapText="1"/>
    </xf>
    <xf numFmtId="164" fontId="3" fillId="0" borderId="14" xfId="0" applyNumberFormat="1" applyFont="1" applyBorder="1" applyAlignment="1">
      <alignment horizontal="right" vertical="top" wrapText="1"/>
    </xf>
    <xf numFmtId="164" fontId="5" fillId="0" borderId="14" xfId="0" applyNumberFormat="1" applyFont="1" applyBorder="1" applyAlignment="1">
      <alignment horizontal="right" vertical="top" wrapText="1"/>
    </xf>
    <xf numFmtId="0" fontId="1" fillId="4" borderId="15" xfId="0" applyFont="1" applyFill="1" applyBorder="1">
      <alignment horizontal="left" vertical="top" wrapText="1"/>
    </xf>
    <xf numFmtId="3" fontId="1" fillId="4" borderId="15" xfId="0" applyNumberFormat="1" applyFont="1" applyFill="1" applyBorder="1" applyAlignment="1">
      <alignment horizontal="right" vertical="top" wrapText="1"/>
    </xf>
    <xf numFmtId="164" fontId="11" fillId="2" borderId="15" xfId="0" applyNumberFormat="1" applyFont="1" applyFill="1" applyBorder="1" applyAlignment="1">
      <alignment horizontal="right" vertical="top" wrapText="1"/>
    </xf>
    <xf numFmtId="164" fontId="11" fillId="3" borderId="15" xfId="0" applyNumberFormat="1" applyFont="1" applyFill="1" applyBorder="1" applyAlignment="1">
      <alignment horizontal="right" vertical="top" wrapText="1"/>
    </xf>
    <xf numFmtId="0" fontId="1" fillId="2" borderId="13" xfId="0" applyFont="1" applyFill="1" applyBorder="1">
      <alignment horizontal="left" vertical="top" wrapText="1"/>
    </xf>
    <xf numFmtId="3" fontId="1" fillId="2" borderId="13" xfId="0" applyNumberFormat="1" applyFont="1" applyFill="1" applyBorder="1" applyAlignment="1">
      <alignment horizontal="right" vertical="top" wrapText="1"/>
    </xf>
    <xf numFmtId="164" fontId="11" fillId="2" borderId="17" xfId="0" applyNumberFormat="1" applyFont="1" applyFill="1" applyBorder="1" applyAlignment="1">
      <alignment horizontal="right" vertical="top" wrapText="1"/>
    </xf>
    <xf numFmtId="0" fontId="2" fillId="2" borderId="18" xfId="0" applyFont="1" applyFill="1" applyBorder="1">
      <alignment horizontal="left" vertical="top" wrapText="1"/>
    </xf>
    <xf numFmtId="3" fontId="2" fillId="2" borderId="19" xfId="0" applyNumberFormat="1" applyFont="1" applyFill="1" applyBorder="1" applyAlignment="1">
      <alignment horizontal="right" vertical="top" wrapText="1"/>
    </xf>
    <xf numFmtId="164" fontId="12" fillId="2" borderId="19" xfId="0" applyNumberFormat="1" applyFont="1" applyFill="1" applyBorder="1" applyAlignment="1">
      <alignment horizontal="right" vertical="top" wrapText="1"/>
    </xf>
    <xf numFmtId="0" fontId="1" fillId="3" borderId="13" xfId="0" applyFont="1" applyFill="1" applyBorder="1">
      <alignment horizontal="left" vertical="top" wrapText="1"/>
    </xf>
    <xf numFmtId="3" fontId="1" fillId="3" borderId="13" xfId="0" applyNumberFormat="1" applyFont="1" applyFill="1" applyBorder="1" applyAlignment="1">
      <alignment horizontal="right" vertical="top" wrapText="1"/>
    </xf>
    <xf numFmtId="164" fontId="11" fillId="3" borderId="17" xfId="0" applyNumberFormat="1" applyFont="1" applyFill="1" applyBorder="1" applyAlignment="1">
      <alignment horizontal="right" vertical="top" wrapText="1"/>
    </xf>
    <xf numFmtId="0" fontId="2" fillId="3" borderId="18" xfId="0" applyFont="1" applyFill="1" applyBorder="1">
      <alignment horizontal="left" vertical="top" wrapText="1"/>
    </xf>
    <xf numFmtId="3" fontId="2" fillId="3" borderId="19" xfId="0" applyNumberFormat="1" applyFont="1" applyFill="1" applyBorder="1" applyAlignment="1">
      <alignment horizontal="right" vertical="top" wrapText="1"/>
    </xf>
    <xf numFmtId="164" fontId="12" fillId="3" borderId="19" xfId="0" applyNumberFormat="1" applyFont="1" applyFill="1" applyBorder="1" applyAlignment="1">
      <alignment horizontal="right" vertical="top" wrapText="1"/>
    </xf>
    <xf numFmtId="0" fontId="1" fillId="4" borderId="13" xfId="0" applyFont="1" applyFill="1" applyBorder="1">
      <alignment horizontal="left" vertical="top" wrapText="1"/>
    </xf>
    <xf numFmtId="3" fontId="1" fillId="4" borderId="13" xfId="0" applyNumberFormat="1" applyFont="1" applyFill="1" applyBorder="1" applyAlignment="1">
      <alignment horizontal="right" vertical="top" wrapText="1"/>
    </xf>
    <xf numFmtId="0" fontId="2" fillId="4" borderId="18" xfId="0" applyFont="1" applyFill="1" applyBorder="1">
      <alignment horizontal="left" vertical="top" wrapText="1"/>
    </xf>
    <xf numFmtId="3" fontId="2" fillId="4" borderId="19" xfId="0" applyNumberFormat="1" applyFont="1" applyFill="1" applyBorder="1" applyAlignment="1">
      <alignment horizontal="right" vertical="top" wrapText="1"/>
    </xf>
    <xf numFmtId="164" fontId="12" fillId="4" borderId="19" xfId="0" applyNumberFormat="1" applyFont="1" applyFill="1" applyBorder="1" applyAlignment="1">
      <alignment horizontal="right" vertical="top" wrapText="1"/>
    </xf>
    <xf numFmtId="164" fontId="11" fillId="4" borderId="15" xfId="0" applyNumberFormat="1" applyFont="1" applyFill="1" applyBorder="1" applyAlignment="1">
      <alignment horizontal="right" vertical="top" wrapText="1"/>
    </xf>
    <xf numFmtId="3" fontId="11" fillId="4" borderId="15" xfId="0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right" vertical="top" wrapText="1"/>
    </xf>
    <xf numFmtId="164" fontId="11" fillId="4" borderId="17" xfId="0" applyNumberFormat="1" applyFont="1" applyFill="1" applyBorder="1" applyAlignment="1">
      <alignment horizontal="right" vertical="top" wrapText="1"/>
    </xf>
    <xf numFmtId="3" fontId="11" fillId="4" borderId="13" xfId="0" applyNumberFormat="1" applyFont="1" applyFill="1" applyBorder="1" applyAlignment="1">
      <alignment horizontal="right" vertical="top" wrapText="1"/>
    </xf>
    <xf numFmtId="0" fontId="9" fillId="6" borderId="0" xfId="0" applyFont="1" applyFill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FFFFFF"/>
      <rgbColor rgb="000000FF"/>
      <rgbColor rgb="0000FF00"/>
      <rgbColor rgb="00FF0000"/>
      <rgbColor rgb="0000FFFF"/>
      <rgbColor rgb="00FF00FF"/>
      <rgbColor rgb="00FFFF00"/>
      <rgbColor rgb="00F0F0F0"/>
      <rgbColor rgb="0099B4D1"/>
      <rgbColor rgb="00008000"/>
      <rgbColor rgb="00FFFFE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33"/>
  <sheetViews>
    <sheetView tabSelected="1" zoomScale="80" zoomScaleNormal="80" workbookViewId="0">
      <selection activeCell="BC23" sqref="BC23"/>
    </sheetView>
  </sheetViews>
  <sheetFormatPr defaultColWidth="8.84375" defaultRowHeight="11.5" x14ac:dyDescent="0.35"/>
  <cols>
    <col min="1" max="1" width="8.84375" style="1"/>
    <col min="2" max="2" width="10.3828125" style="1" customWidth="1"/>
    <col min="3" max="3" width="16.84375" style="1" customWidth="1"/>
    <col min="4" max="4" width="7.69140625" style="1" customWidth="1"/>
    <col min="5" max="5" width="10.69140625" style="1" customWidth="1"/>
    <col min="6" max="6" width="7.921875" style="1" bestFit="1" customWidth="1"/>
    <col min="7" max="7" width="8.69140625" style="1" bestFit="1" customWidth="1"/>
    <col min="8" max="8" width="7.69140625" style="1" customWidth="1"/>
    <col min="9" max="9" width="10.69140625" style="1" customWidth="1"/>
    <col min="10" max="10" width="7.921875" style="1" bestFit="1" customWidth="1"/>
    <col min="11" max="11" width="8.69140625" style="1" customWidth="1"/>
    <col min="12" max="12" width="7.69140625" style="1" customWidth="1"/>
    <col min="13" max="13" width="10.69140625" style="1" customWidth="1"/>
    <col min="14" max="14" width="7.921875" style="1" bestFit="1" customWidth="1"/>
    <col min="15" max="15" width="8.69140625" style="1" bestFit="1" customWidth="1"/>
    <col min="16" max="16" width="7.69140625" style="1" customWidth="1"/>
    <col min="17" max="17" width="10.69140625" style="1" customWidth="1"/>
    <col min="18" max="18" width="7.921875" style="1" bestFit="1" customWidth="1"/>
    <col min="19" max="19" width="8.69140625" style="1" bestFit="1" customWidth="1"/>
    <col min="20" max="20" width="7.69140625" style="1" customWidth="1"/>
    <col min="21" max="21" width="10.69140625" style="1" customWidth="1"/>
    <col min="22" max="22" width="7.921875" style="1" customWidth="1"/>
    <col min="23" max="23" width="8.69140625" style="1" customWidth="1"/>
    <col min="24" max="24" width="7.69140625" style="1" customWidth="1"/>
    <col min="25" max="25" width="10.69140625" style="1" customWidth="1"/>
    <col min="26" max="26" width="7.921875" style="1" bestFit="1" customWidth="1"/>
    <col min="27" max="27" width="8.69140625" style="1" bestFit="1" customWidth="1"/>
    <col min="28" max="28" width="7.69140625" style="1" customWidth="1"/>
    <col min="29" max="29" width="10.69140625" style="1" customWidth="1"/>
    <col min="30" max="30" width="7.921875" style="1" bestFit="1" customWidth="1"/>
    <col min="31" max="31" width="8.69140625" style="1" bestFit="1" customWidth="1"/>
    <col min="32" max="32" width="7.69140625" style="1" customWidth="1"/>
    <col min="33" max="33" width="10.69140625" style="1" customWidth="1"/>
    <col min="34" max="34" width="7.921875" style="1" customWidth="1"/>
    <col min="35" max="35" width="8.69140625" style="1" customWidth="1"/>
    <col min="36" max="36" width="7.69140625" style="1" customWidth="1"/>
    <col min="37" max="37" width="10.69140625" style="1" customWidth="1"/>
    <col min="38" max="38" width="7.921875" style="1" bestFit="1" customWidth="1"/>
    <col min="39" max="39" width="8.69140625" style="1" bestFit="1" customWidth="1"/>
    <col min="40" max="40" width="7.69140625" style="1" customWidth="1"/>
    <col min="41" max="41" width="10.69140625" style="1" customWidth="1"/>
    <col min="42" max="42" width="7.921875" style="1" bestFit="1" customWidth="1"/>
    <col min="43" max="43" width="8.69140625" style="1" bestFit="1" customWidth="1"/>
    <col min="44" max="44" width="7.69140625" style="1" customWidth="1"/>
    <col min="45" max="45" width="10.69140625" style="1" customWidth="1"/>
    <col min="46" max="46" width="7.921875" style="1" customWidth="1"/>
    <col min="47" max="47" width="8.69140625" style="1" bestFit="1" customWidth="1"/>
    <col min="48" max="48" width="7.69140625" style="1" customWidth="1"/>
    <col min="49" max="49" width="10.69140625" style="1" customWidth="1"/>
    <col min="50" max="50" width="7.921875" style="1" bestFit="1" customWidth="1"/>
    <col min="51" max="51" width="8.69140625" style="1" bestFit="1" customWidth="1"/>
    <col min="52" max="52" width="7.69140625" style="1" customWidth="1"/>
    <col min="53" max="53" width="10.69140625" style="1" customWidth="1"/>
    <col min="54" max="54" width="7.921875" style="1" bestFit="1" customWidth="1"/>
    <col min="55" max="55" width="8.69140625" style="1" bestFit="1" customWidth="1"/>
    <col min="56" max="16384" width="8.84375" style="1"/>
  </cols>
  <sheetData>
    <row r="1" spans="1:55" ht="22.5" customHeight="1" x14ac:dyDescent="0.35">
      <c r="A1" s="51" t="s">
        <v>52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</row>
    <row r="2" spans="1:55" ht="36" customHeight="1" x14ac:dyDescent="0.35">
      <c r="A2" s="64" t="s">
        <v>36</v>
      </c>
      <c r="B2" s="66" t="s">
        <v>37</v>
      </c>
      <c r="C2" s="83" t="s">
        <v>15</v>
      </c>
      <c r="D2" s="61" t="s">
        <v>47</v>
      </c>
      <c r="E2" s="62"/>
      <c r="F2" s="62"/>
      <c r="G2" s="62"/>
      <c r="H2" s="61" t="s">
        <v>16</v>
      </c>
      <c r="I2" s="62"/>
      <c r="J2" s="62"/>
      <c r="K2" s="62"/>
      <c r="L2" s="61" t="s">
        <v>17</v>
      </c>
      <c r="M2" s="62"/>
      <c r="N2" s="62"/>
      <c r="O2" s="62"/>
      <c r="P2" s="61" t="s">
        <v>18</v>
      </c>
      <c r="Q2" s="62"/>
      <c r="R2" s="62"/>
      <c r="S2" s="62"/>
      <c r="T2" s="61" t="s">
        <v>19</v>
      </c>
      <c r="U2" s="62"/>
      <c r="V2" s="62"/>
      <c r="W2" s="62"/>
      <c r="X2" s="61" t="s">
        <v>20</v>
      </c>
      <c r="Y2" s="62"/>
      <c r="Z2" s="62"/>
      <c r="AA2" s="62"/>
      <c r="AB2" s="61" t="s">
        <v>21</v>
      </c>
      <c r="AC2" s="62"/>
      <c r="AD2" s="62"/>
      <c r="AE2" s="62"/>
      <c r="AF2" s="61" t="s">
        <v>48</v>
      </c>
      <c r="AG2" s="62"/>
      <c r="AH2" s="62"/>
      <c r="AI2" s="62"/>
      <c r="AJ2" s="61" t="s">
        <v>22</v>
      </c>
      <c r="AK2" s="62"/>
      <c r="AL2" s="62"/>
      <c r="AM2" s="62"/>
      <c r="AN2" s="61" t="s">
        <v>23</v>
      </c>
      <c r="AO2" s="62"/>
      <c r="AP2" s="62"/>
      <c r="AQ2" s="62"/>
      <c r="AR2" s="61" t="s">
        <v>49</v>
      </c>
      <c r="AS2" s="62"/>
      <c r="AT2" s="62"/>
      <c r="AU2" s="62"/>
      <c r="AV2" s="61" t="s">
        <v>50</v>
      </c>
      <c r="AW2" s="62"/>
      <c r="AX2" s="62"/>
      <c r="AY2" s="62"/>
      <c r="AZ2" s="63" t="s">
        <v>51</v>
      </c>
      <c r="BA2" s="63"/>
      <c r="BB2" s="63"/>
      <c r="BC2" s="63"/>
    </row>
    <row r="3" spans="1:55" s="2" customFormat="1" ht="35" thickBot="1" x14ac:dyDescent="0.4">
      <c r="A3" s="65"/>
      <c r="B3" s="67"/>
      <c r="C3" s="84"/>
      <c r="D3" s="15" t="s">
        <v>14</v>
      </c>
      <c r="E3" s="15" t="s">
        <v>55</v>
      </c>
      <c r="F3" s="16" t="s">
        <v>54</v>
      </c>
      <c r="G3" s="16" t="s">
        <v>56</v>
      </c>
      <c r="H3" s="15" t="s">
        <v>14</v>
      </c>
      <c r="I3" s="15" t="s">
        <v>55</v>
      </c>
      <c r="J3" s="16" t="s">
        <v>54</v>
      </c>
      <c r="K3" s="16" t="s">
        <v>57</v>
      </c>
      <c r="L3" s="15" t="s">
        <v>14</v>
      </c>
      <c r="M3" s="15" t="s">
        <v>55</v>
      </c>
      <c r="N3" s="16" t="s">
        <v>54</v>
      </c>
      <c r="O3" s="16" t="s">
        <v>58</v>
      </c>
      <c r="P3" s="15" t="s">
        <v>14</v>
      </c>
      <c r="Q3" s="15" t="s">
        <v>55</v>
      </c>
      <c r="R3" s="16" t="s">
        <v>54</v>
      </c>
      <c r="S3" s="16" t="s">
        <v>59</v>
      </c>
      <c r="T3" s="15" t="s">
        <v>14</v>
      </c>
      <c r="U3" s="15" t="s">
        <v>55</v>
      </c>
      <c r="V3" s="16" t="s">
        <v>54</v>
      </c>
      <c r="W3" s="16" t="s">
        <v>60</v>
      </c>
      <c r="X3" s="15" t="s">
        <v>14</v>
      </c>
      <c r="Y3" s="15" t="s">
        <v>55</v>
      </c>
      <c r="Z3" s="16" t="s">
        <v>54</v>
      </c>
      <c r="AA3" s="16" t="s">
        <v>61</v>
      </c>
      <c r="AB3" s="15" t="s">
        <v>14</v>
      </c>
      <c r="AC3" s="15" t="s">
        <v>55</v>
      </c>
      <c r="AD3" s="16" t="s">
        <v>54</v>
      </c>
      <c r="AE3" s="16" t="s">
        <v>62</v>
      </c>
      <c r="AF3" s="15" t="s">
        <v>14</v>
      </c>
      <c r="AG3" s="15" t="s">
        <v>55</v>
      </c>
      <c r="AH3" s="16" t="s">
        <v>54</v>
      </c>
      <c r="AI3" s="16" t="s">
        <v>63</v>
      </c>
      <c r="AJ3" s="15" t="s">
        <v>14</v>
      </c>
      <c r="AK3" s="15" t="s">
        <v>55</v>
      </c>
      <c r="AL3" s="16" t="s">
        <v>54</v>
      </c>
      <c r="AM3" s="16" t="s">
        <v>64</v>
      </c>
      <c r="AN3" s="15" t="s">
        <v>14</v>
      </c>
      <c r="AO3" s="15" t="s">
        <v>55</v>
      </c>
      <c r="AP3" s="16" t="s">
        <v>54</v>
      </c>
      <c r="AQ3" s="16" t="s">
        <v>65</v>
      </c>
      <c r="AR3" s="15" t="s">
        <v>14</v>
      </c>
      <c r="AS3" s="15" t="s">
        <v>55</v>
      </c>
      <c r="AT3" s="16" t="s">
        <v>54</v>
      </c>
      <c r="AU3" s="16" t="s">
        <v>66</v>
      </c>
      <c r="AV3" s="15" t="s">
        <v>14</v>
      </c>
      <c r="AW3" s="15" t="s">
        <v>55</v>
      </c>
      <c r="AX3" s="16" t="s">
        <v>54</v>
      </c>
      <c r="AY3" s="16" t="s">
        <v>67</v>
      </c>
      <c r="AZ3" s="15" t="s">
        <v>14</v>
      </c>
      <c r="BA3" s="15" t="s">
        <v>55</v>
      </c>
      <c r="BB3" s="16" t="s">
        <v>54</v>
      </c>
      <c r="BC3" s="16" t="s">
        <v>68</v>
      </c>
    </row>
    <row r="4" spans="1:55" ht="12" thickBot="1" x14ac:dyDescent="0.4">
      <c r="A4" s="68" t="s">
        <v>38</v>
      </c>
      <c r="B4" s="71" t="s">
        <v>39</v>
      </c>
      <c r="C4" s="17" t="s">
        <v>1</v>
      </c>
      <c r="D4" s="18">
        <v>266.93699999999984</v>
      </c>
      <c r="E4" s="27" t="s">
        <v>46</v>
      </c>
      <c r="F4" s="27" t="s">
        <v>46</v>
      </c>
      <c r="G4" s="27" t="s">
        <v>46</v>
      </c>
      <c r="H4" s="18">
        <v>51.9</v>
      </c>
      <c r="I4" s="27" t="s">
        <v>46</v>
      </c>
      <c r="J4" s="27" t="s">
        <v>46</v>
      </c>
      <c r="K4" s="27" t="s">
        <v>46</v>
      </c>
      <c r="L4" s="18">
        <v>4.1500000000000004</v>
      </c>
      <c r="M4" s="27" t="s">
        <v>46</v>
      </c>
      <c r="N4" s="27" t="s">
        <v>46</v>
      </c>
      <c r="O4" s="27" t="s">
        <v>46</v>
      </c>
      <c r="P4" s="18">
        <v>13.360000000000001</v>
      </c>
      <c r="Q4" s="27" t="s">
        <v>46</v>
      </c>
      <c r="R4" s="27" t="s">
        <v>46</v>
      </c>
      <c r="S4" s="27" t="s">
        <v>46</v>
      </c>
      <c r="T4" s="18">
        <v>503.34000000000015</v>
      </c>
      <c r="U4" s="27" t="s">
        <v>46</v>
      </c>
      <c r="V4" s="27" t="s">
        <v>46</v>
      </c>
      <c r="W4" s="27" t="s">
        <v>46</v>
      </c>
      <c r="X4" s="18">
        <v>223.39000000000007</v>
      </c>
      <c r="Y4" s="27" t="s">
        <v>46</v>
      </c>
      <c r="Z4" s="27" t="s">
        <v>46</v>
      </c>
      <c r="AA4" s="27" t="s">
        <v>46</v>
      </c>
      <c r="AB4" s="18">
        <v>202.76999999999967</v>
      </c>
      <c r="AC4" s="27" t="s">
        <v>46</v>
      </c>
      <c r="AD4" s="27" t="s">
        <v>46</v>
      </c>
      <c r="AE4" s="27" t="s">
        <v>46</v>
      </c>
      <c r="AF4" s="18">
        <v>254.50999999999996</v>
      </c>
      <c r="AG4" s="27" t="s">
        <v>46</v>
      </c>
      <c r="AH4" s="27" t="s">
        <v>46</v>
      </c>
      <c r="AI4" s="27" t="s">
        <v>46</v>
      </c>
      <c r="AJ4" s="18">
        <v>648.73249999999962</v>
      </c>
      <c r="AK4" s="27" t="s">
        <v>46</v>
      </c>
      <c r="AL4" s="27" t="s">
        <v>46</v>
      </c>
      <c r="AM4" s="27" t="s">
        <v>46</v>
      </c>
      <c r="AN4" s="18">
        <v>131.47</v>
      </c>
      <c r="AO4" s="27" t="s">
        <v>46</v>
      </c>
      <c r="AP4" s="27" t="s">
        <v>46</v>
      </c>
      <c r="AQ4" s="27" t="s">
        <v>46</v>
      </c>
      <c r="AR4" s="18">
        <v>35.630000000000003</v>
      </c>
      <c r="AS4" s="27" t="s">
        <v>46</v>
      </c>
      <c r="AT4" s="27" t="s">
        <v>46</v>
      </c>
      <c r="AU4" s="27" t="s">
        <v>46</v>
      </c>
      <c r="AV4" s="18">
        <v>9.4099999999999984</v>
      </c>
      <c r="AW4" s="27" t="s">
        <v>46</v>
      </c>
      <c r="AX4" s="27" t="s">
        <v>46</v>
      </c>
      <c r="AY4" s="27" t="s">
        <v>46</v>
      </c>
      <c r="AZ4" s="18">
        <v>653.99500000000012</v>
      </c>
      <c r="BA4" s="27" t="s">
        <v>46</v>
      </c>
      <c r="BB4" s="27" t="s">
        <v>46</v>
      </c>
      <c r="BC4" s="27" t="s">
        <v>46</v>
      </c>
    </row>
    <row r="5" spans="1:55" ht="12" thickBot="1" x14ac:dyDescent="0.4">
      <c r="A5" s="69"/>
      <c r="B5" s="72"/>
      <c r="C5" s="9" t="s">
        <v>2</v>
      </c>
      <c r="D5" s="10">
        <v>157.02076923076922</v>
      </c>
      <c r="E5" s="27" t="s">
        <v>46</v>
      </c>
      <c r="F5" s="27" t="s">
        <v>46</v>
      </c>
      <c r="G5" s="27" t="s">
        <v>46</v>
      </c>
      <c r="H5" s="10">
        <v>0</v>
      </c>
      <c r="I5" s="27" t="s">
        <v>46</v>
      </c>
      <c r="J5" s="27" t="s">
        <v>46</v>
      </c>
      <c r="K5" s="27" t="s">
        <v>46</v>
      </c>
      <c r="L5" s="10">
        <v>10.580000000000002</v>
      </c>
      <c r="M5" s="27" t="s">
        <v>46</v>
      </c>
      <c r="N5" s="27" t="s">
        <v>46</v>
      </c>
      <c r="O5" s="27" t="s">
        <v>46</v>
      </c>
      <c r="P5" s="10">
        <v>102</v>
      </c>
      <c r="Q5" s="27" t="s">
        <v>46</v>
      </c>
      <c r="R5" s="27" t="s">
        <v>46</v>
      </c>
      <c r="S5" s="27" t="s">
        <v>46</v>
      </c>
      <c r="T5" s="10">
        <v>439.71999999999969</v>
      </c>
      <c r="U5" s="27" t="s">
        <v>46</v>
      </c>
      <c r="V5" s="27" t="s">
        <v>46</v>
      </c>
      <c r="W5" s="27" t="s">
        <v>46</v>
      </c>
      <c r="X5" s="10">
        <v>242.14000000000007</v>
      </c>
      <c r="Y5" s="27" t="s">
        <v>46</v>
      </c>
      <c r="Z5" s="27" t="s">
        <v>46</v>
      </c>
      <c r="AA5" s="27" t="s">
        <v>46</v>
      </c>
      <c r="AB5" s="10">
        <v>243.09</v>
      </c>
      <c r="AC5" s="27" t="s">
        <v>46</v>
      </c>
      <c r="AD5" s="27" t="s">
        <v>46</v>
      </c>
      <c r="AE5" s="27" t="s">
        <v>46</v>
      </c>
      <c r="AF5" s="10">
        <v>474.57999999999993</v>
      </c>
      <c r="AG5" s="27" t="s">
        <v>46</v>
      </c>
      <c r="AH5" s="27" t="s">
        <v>46</v>
      </c>
      <c r="AI5" s="27" t="s">
        <v>46</v>
      </c>
      <c r="AJ5" s="10">
        <v>581.24999999999989</v>
      </c>
      <c r="AK5" s="27" t="s">
        <v>46</v>
      </c>
      <c r="AL5" s="27" t="s">
        <v>46</v>
      </c>
      <c r="AM5" s="27" t="s">
        <v>46</v>
      </c>
      <c r="AN5" s="10">
        <v>98.63</v>
      </c>
      <c r="AO5" s="27" t="s">
        <v>46</v>
      </c>
      <c r="AP5" s="27" t="s">
        <v>46</v>
      </c>
      <c r="AQ5" s="27" t="s">
        <v>46</v>
      </c>
      <c r="AR5" s="10">
        <v>0</v>
      </c>
      <c r="AS5" s="27" t="s">
        <v>46</v>
      </c>
      <c r="AT5" s="27" t="s">
        <v>46</v>
      </c>
      <c r="AU5" s="27" t="s">
        <v>46</v>
      </c>
      <c r="AV5" s="10">
        <v>15.110000000000001</v>
      </c>
      <c r="AW5" s="27" t="s">
        <v>46</v>
      </c>
      <c r="AX5" s="27" t="s">
        <v>46</v>
      </c>
      <c r="AY5" s="27" t="s">
        <v>46</v>
      </c>
      <c r="AZ5" s="10">
        <v>432.76000000000022</v>
      </c>
      <c r="BA5" s="27" t="s">
        <v>46</v>
      </c>
      <c r="BB5" s="27" t="s">
        <v>46</v>
      </c>
      <c r="BC5" s="27" t="s">
        <v>46</v>
      </c>
    </row>
    <row r="6" spans="1:55" ht="12" thickBot="1" x14ac:dyDescent="0.4">
      <c r="A6" s="69"/>
      <c r="B6" s="72"/>
      <c r="C6" s="9" t="s">
        <v>3</v>
      </c>
      <c r="D6" s="10">
        <v>133.45000000000005</v>
      </c>
      <c r="E6" s="27" t="s">
        <v>46</v>
      </c>
      <c r="F6" s="27" t="s">
        <v>46</v>
      </c>
      <c r="G6" s="27" t="s">
        <v>46</v>
      </c>
      <c r="H6" s="10">
        <v>5</v>
      </c>
      <c r="I6" s="27" t="s">
        <v>46</v>
      </c>
      <c r="J6" s="27" t="s">
        <v>46</v>
      </c>
      <c r="K6" s="27" t="s">
        <v>46</v>
      </c>
      <c r="L6" s="10">
        <v>22.12</v>
      </c>
      <c r="M6" s="27" t="s">
        <v>46</v>
      </c>
      <c r="N6" s="27" t="s">
        <v>46</v>
      </c>
      <c r="O6" s="27" t="s">
        <v>46</v>
      </c>
      <c r="P6" s="10">
        <v>0</v>
      </c>
      <c r="Q6" s="27" t="s">
        <v>46</v>
      </c>
      <c r="R6" s="27" t="s">
        <v>46</v>
      </c>
      <c r="S6" s="27" t="s">
        <v>46</v>
      </c>
      <c r="T6" s="10">
        <v>433.10000000000019</v>
      </c>
      <c r="U6" s="27" t="s">
        <v>46</v>
      </c>
      <c r="V6" s="27" t="s">
        <v>46</v>
      </c>
      <c r="W6" s="27" t="s">
        <v>46</v>
      </c>
      <c r="X6" s="10">
        <v>286.23999999999995</v>
      </c>
      <c r="Y6" s="27" t="s">
        <v>46</v>
      </c>
      <c r="Z6" s="27" t="s">
        <v>46</v>
      </c>
      <c r="AA6" s="27" t="s">
        <v>46</v>
      </c>
      <c r="AB6" s="10">
        <v>149.70999999999998</v>
      </c>
      <c r="AC6" s="27" t="s">
        <v>46</v>
      </c>
      <c r="AD6" s="27" t="s">
        <v>46</v>
      </c>
      <c r="AE6" s="27" t="s">
        <v>46</v>
      </c>
      <c r="AF6" s="10">
        <v>470.16999999999985</v>
      </c>
      <c r="AG6" s="27" t="s">
        <v>46</v>
      </c>
      <c r="AH6" s="27" t="s">
        <v>46</v>
      </c>
      <c r="AI6" s="27" t="s">
        <v>46</v>
      </c>
      <c r="AJ6" s="10">
        <v>631.48</v>
      </c>
      <c r="AK6" s="27" t="s">
        <v>46</v>
      </c>
      <c r="AL6" s="27" t="s">
        <v>46</v>
      </c>
      <c r="AM6" s="27" t="s">
        <v>46</v>
      </c>
      <c r="AN6" s="10">
        <v>6.7200000000000006</v>
      </c>
      <c r="AO6" s="27" t="s">
        <v>46</v>
      </c>
      <c r="AP6" s="27" t="s">
        <v>46</v>
      </c>
      <c r="AQ6" s="27" t="s">
        <v>46</v>
      </c>
      <c r="AR6" s="10">
        <v>0</v>
      </c>
      <c r="AS6" s="27" t="s">
        <v>46</v>
      </c>
      <c r="AT6" s="27" t="s">
        <v>46</v>
      </c>
      <c r="AU6" s="27" t="s">
        <v>46</v>
      </c>
      <c r="AV6" s="10">
        <v>0</v>
      </c>
      <c r="AW6" s="27" t="s">
        <v>46</v>
      </c>
      <c r="AX6" s="27" t="s">
        <v>46</v>
      </c>
      <c r="AY6" s="27" t="s">
        <v>46</v>
      </c>
      <c r="AZ6" s="10">
        <v>341.42</v>
      </c>
      <c r="BA6" s="27" t="s">
        <v>46</v>
      </c>
      <c r="BB6" s="27" t="s">
        <v>46</v>
      </c>
      <c r="BC6" s="27" t="s">
        <v>46</v>
      </c>
    </row>
    <row r="7" spans="1:55" ht="12" thickBot="1" x14ac:dyDescent="0.4">
      <c r="A7" s="69"/>
      <c r="B7" s="72"/>
      <c r="C7" s="9" t="s">
        <v>4</v>
      </c>
      <c r="D7" s="10">
        <v>74.190000000000012</v>
      </c>
      <c r="E7" s="27" t="s">
        <v>46</v>
      </c>
      <c r="F7" s="27" t="s">
        <v>46</v>
      </c>
      <c r="G7" s="27" t="s">
        <v>46</v>
      </c>
      <c r="H7" s="10">
        <v>22.6</v>
      </c>
      <c r="I7" s="27" t="s">
        <v>46</v>
      </c>
      <c r="J7" s="27" t="s">
        <v>46</v>
      </c>
      <c r="K7" s="27" t="s">
        <v>46</v>
      </c>
      <c r="L7" s="10">
        <v>81.629999999999981</v>
      </c>
      <c r="M7" s="27" t="s">
        <v>46</v>
      </c>
      <c r="N7" s="27" t="s">
        <v>46</v>
      </c>
      <c r="O7" s="27" t="s">
        <v>46</v>
      </c>
      <c r="P7" s="10">
        <v>0</v>
      </c>
      <c r="Q7" s="27" t="s">
        <v>46</v>
      </c>
      <c r="R7" s="27" t="s">
        <v>46</v>
      </c>
      <c r="S7" s="27" t="s">
        <v>46</v>
      </c>
      <c r="T7" s="10">
        <v>793.25000000000057</v>
      </c>
      <c r="U7" s="27" t="s">
        <v>46</v>
      </c>
      <c r="V7" s="27" t="s">
        <v>46</v>
      </c>
      <c r="W7" s="27" t="s">
        <v>46</v>
      </c>
      <c r="X7" s="10">
        <v>717.79999999999984</v>
      </c>
      <c r="Y7" s="27" t="s">
        <v>46</v>
      </c>
      <c r="Z7" s="27" t="s">
        <v>46</v>
      </c>
      <c r="AA7" s="27" t="s">
        <v>46</v>
      </c>
      <c r="AB7" s="10">
        <v>58.935999999999986</v>
      </c>
      <c r="AC7" s="27" t="s">
        <v>46</v>
      </c>
      <c r="AD7" s="27" t="s">
        <v>46</v>
      </c>
      <c r="AE7" s="27" t="s">
        <v>46</v>
      </c>
      <c r="AF7" s="10">
        <v>210.69999999999985</v>
      </c>
      <c r="AG7" s="27" t="s">
        <v>46</v>
      </c>
      <c r="AH7" s="27" t="s">
        <v>46</v>
      </c>
      <c r="AI7" s="27" t="s">
        <v>46</v>
      </c>
      <c r="AJ7" s="10">
        <v>636.70999999999992</v>
      </c>
      <c r="AK7" s="27" t="s">
        <v>46</v>
      </c>
      <c r="AL7" s="27" t="s">
        <v>46</v>
      </c>
      <c r="AM7" s="27" t="s">
        <v>46</v>
      </c>
      <c r="AN7" s="10">
        <v>1.7</v>
      </c>
      <c r="AO7" s="27" t="s">
        <v>46</v>
      </c>
      <c r="AP7" s="27" t="s">
        <v>46</v>
      </c>
      <c r="AQ7" s="27" t="s">
        <v>46</v>
      </c>
      <c r="AR7" s="10">
        <v>1.5</v>
      </c>
      <c r="AS7" s="27" t="s">
        <v>46</v>
      </c>
      <c r="AT7" s="27" t="s">
        <v>46</v>
      </c>
      <c r="AU7" s="27" t="s">
        <v>46</v>
      </c>
      <c r="AV7" s="10">
        <v>1.5</v>
      </c>
      <c r="AW7" s="27" t="s">
        <v>46</v>
      </c>
      <c r="AX7" s="27" t="s">
        <v>46</v>
      </c>
      <c r="AY7" s="27" t="s">
        <v>46</v>
      </c>
      <c r="AZ7" s="10">
        <v>498.09000000000015</v>
      </c>
      <c r="BA7" s="27" t="s">
        <v>46</v>
      </c>
      <c r="BB7" s="27" t="s">
        <v>46</v>
      </c>
      <c r="BC7" s="27" t="s">
        <v>46</v>
      </c>
    </row>
    <row r="8" spans="1:55" ht="12" thickBot="1" x14ac:dyDescent="0.4">
      <c r="A8" s="69"/>
      <c r="B8" s="72"/>
      <c r="C8" s="29" t="s">
        <v>29</v>
      </c>
      <c r="D8" s="30">
        <v>0</v>
      </c>
      <c r="E8" s="31" t="s">
        <v>46</v>
      </c>
      <c r="F8" s="31" t="s">
        <v>46</v>
      </c>
      <c r="G8" s="31" t="s">
        <v>46</v>
      </c>
      <c r="H8" s="30">
        <v>0</v>
      </c>
      <c r="I8" s="31" t="s">
        <v>46</v>
      </c>
      <c r="J8" s="31" t="s">
        <v>46</v>
      </c>
      <c r="K8" s="31" t="s">
        <v>46</v>
      </c>
      <c r="L8" s="30">
        <v>1500</v>
      </c>
      <c r="M8" s="31" t="s">
        <v>46</v>
      </c>
      <c r="N8" s="31" t="s">
        <v>46</v>
      </c>
      <c r="O8" s="31" t="s">
        <v>46</v>
      </c>
      <c r="P8" s="30">
        <v>0</v>
      </c>
      <c r="Q8" s="31" t="s">
        <v>46</v>
      </c>
      <c r="R8" s="31" t="s">
        <v>46</v>
      </c>
      <c r="S8" s="31" t="s">
        <v>46</v>
      </c>
      <c r="T8" s="30">
        <v>0</v>
      </c>
      <c r="U8" s="31" t="s">
        <v>46</v>
      </c>
      <c r="V8" s="31" t="s">
        <v>46</v>
      </c>
      <c r="W8" s="31" t="s">
        <v>46</v>
      </c>
      <c r="X8" s="30">
        <v>0</v>
      </c>
      <c r="Y8" s="31" t="s">
        <v>46</v>
      </c>
      <c r="Z8" s="31" t="s">
        <v>46</v>
      </c>
      <c r="AA8" s="31" t="s">
        <v>46</v>
      </c>
      <c r="AB8" s="30">
        <v>0</v>
      </c>
      <c r="AC8" s="31" t="s">
        <v>46</v>
      </c>
      <c r="AD8" s="31" t="s">
        <v>46</v>
      </c>
      <c r="AE8" s="31" t="s">
        <v>46</v>
      </c>
      <c r="AF8" s="30">
        <v>0</v>
      </c>
      <c r="AG8" s="31" t="s">
        <v>46</v>
      </c>
      <c r="AH8" s="31" t="s">
        <v>46</v>
      </c>
      <c r="AI8" s="31" t="s">
        <v>46</v>
      </c>
      <c r="AJ8" s="30">
        <v>0</v>
      </c>
      <c r="AK8" s="31" t="s">
        <v>46</v>
      </c>
      <c r="AL8" s="31" t="s">
        <v>46</v>
      </c>
      <c r="AM8" s="31" t="s">
        <v>46</v>
      </c>
      <c r="AN8" s="30">
        <v>40</v>
      </c>
      <c r="AO8" s="31" t="s">
        <v>46</v>
      </c>
      <c r="AP8" s="31" t="s">
        <v>46</v>
      </c>
      <c r="AQ8" s="31" t="s">
        <v>46</v>
      </c>
      <c r="AR8" s="30">
        <v>0</v>
      </c>
      <c r="AS8" s="31" t="s">
        <v>46</v>
      </c>
      <c r="AT8" s="31" t="s">
        <v>46</v>
      </c>
      <c r="AU8" s="31" t="s">
        <v>46</v>
      </c>
      <c r="AV8" s="30">
        <v>0</v>
      </c>
      <c r="AW8" s="31" t="s">
        <v>46</v>
      </c>
      <c r="AX8" s="31" t="s">
        <v>46</v>
      </c>
      <c r="AY8" s="31" t="s">
        <v>46</v>
      </c>
      <c r="AZ8" s="30">
        <v>80</v>
      </c>
      <c r="BA8" s="31" t="s">
        <v>46</v>
      </c>
      <c r="BB8" s="31" t="s">
        <v>46</v>
      </c>
      <c r="BC8" s="31" t="s">
        <v>46</v>
      </c>
    </row>
    <row r="9" spans="1:55" ht="12" thickBot="1" x14ac:dyDescent="0.4">
      <c r="A9" s="70"/>
      <c r="B9" s="73"/>
      <c r="C9" s="32" t="s">
        <v>24</v>
      </c>
      <c r="D9" s="33">
        <f>SUM(D4:D8)</f>
        <v>631.59776923076913</v>
      </c>
      <c r="E9" s="34">
        <v>0</v>
      </c>
      <c r="F9" s="34">
        <v>0</v>
      </c>
      <c r="G9" s="34">
        <v>0</v>
      </c>
      <c r="H9" s="33">
        <f t="shared" ref="H9:AZ9" si="0">SUM(H4:H8)</f>
        <v>79.5</v>
      </c>
      <c r="I9" s="34">
        <v>0</v>
      </c>
      <c r="J9" s="34">
        <v>0</v>
      </c>
      <c r="K9" s="34">
        <v>0</v>
      </c>
      <c r="L9" s="33">
        <f t="shared" si="0"/>
        <v>1618.48</v>
      </c>
      <c r="M9" s="34">
        <v>0</v>
      </c>
      <c r="N9" s="34">
        <v>0</v>
      </c>
      <c r="O9" s="34">
        <v>0</v>
      </c>
      <c r="P9" s="33">
        <f t="shared" si="0"/>
        <v>115.36</v>
      </c>
      <c r="Q9" s="34">
        <v>0</v>
      </c>
      <c r="R9" s="34">
        <v>0</v>
      </c>
      <c r="S9" s="34">
        <v>0</v>
      </c>
      <c r="T9" s="33">
        <f t="shared" si="0"/>
        <v>2169.4100000000008</v>
      </c>
      <c r="U9" s="34">
        <v>0</v>
      </c>
      <c r="V9" s="34">
        <v>0</v>
      </c>
      <c r="W9" s="34">
        <v>0</v>
      </c>
      <c r="X9" s="33">
        <f t="shared" si="0"/>
        <v>1469.57</v>
      </c>
      <c r="Y9" s="34">
        <v>0</v>
      </c>
      <c r="Z9" s="34">
        <v>0</v>
      </c>
      <c r="AA9" s="34">
        <v>0</v>
      </c>
      <c r="AB9" s="33">
        <f t="shared" si="0"/>
        <v>654.50599999999974</v>
      </c>
      <c r="AC9" s="34">
        <v>0</v>
      </c>
      <c r="AD9" s="34">
        <v>0</v>
      </c>
      <c r="AE9" s="34">
        <v>0</v>
      </c>
      <c r="AF9" s="33">
        <f t="shared" si="0"/>
        <v>1409.9599999999996</v>
      </c>
      <c r="AG9" s="34">
        <v>0</v>
      </c>
      <c r="AH9" s="34">
        <v>0</v>
      </c>
      <c r="AI9" s="34">
        <v>0</v>
      </c>
      <c r="AJ9" s="33">
        <f t="shared" si="0"/>
        <v>2498.1724999999997</v>
      </c>
      <c r="AK9" s="34">
        <v>0</v>
      </c>
      <c r="AL9" s="34">
        <v>0</v>
      </c>
      <c r="AM9" s="34">
        <v>0</v>
      </c>
      <c r="AN9" s="33">
        <f t="shared" si="0"/>
        <v>278.52</v>
      </c>
      <c r="AO9" s="34">
        <v>0</v>
      </c>
      <c r="AP9" s="34">
        <v>0</v>
      </c>
      <c r="AQ9" s="34">
        <v>0</v>
      </c>
      <c r="AR9" s="33">
        <f t="shared" si="0"/>
        <v>37.130000000000003</v>
      </c>
      <c r="AS9" s="34">
        <v>0</v>
      </c>
      <c r="AT9" s="34">
        <v>0</v>
      </c>
      <c r="AU9" s="34">
        <v>0</v>
      </c>
      <c r="AV9" s="33">
        <f t="shared" si="0"/>
        <v>26.02</v>
      </c>
      <c r="AW9" s="34">
        <v>0</v>
      </c>
      <c r="AX9" s="34">
        <v>0</v>
      </c>
      <c r="AY9" s="34">
        <v>0</v>
      </c>
      <c r="AZ9" s="33">
        <f t="shared" si="0"/>
        <v>2006.2650000000006</v>
      </c>
      <c r="BA9" s="34">
        <v>0</v>
      </c>
      <c r="BB9" s="34">
        <v>0</v>
      </c>
      <c r="BC9" s="34">
        <v>0</v>
      </c>
    </row>
    <row r="10" spans="1:55" ht="12" thickBot="1" x14ac:dyDescent="0.4">
      <c r="A10" s="74" t="s">
        <v>40</v>
      </c>
      <c r="B10" s="77" t="s">
        <v>41</v>
      </c>
      <c r="C10" s="19" t="s">
        <v>5</v>
      </c>
      <c r="D10" s="20">
        <v>401.96999999999991</v>
      </c>
      <c r="E10" s="28" t="s">
        <v>46</v>
      </c>
      <c r="F10" s="28" t="s">
        <v>46</v>
      </c>
      <c r="G10" s="28" t="s">
        <v>46</v>
      </c>
      <c r="H10" s="20">
        <v>49.39</v>
      </c>
      <c r="I10" s="28" t="s">
        <v>46</v>
      </c>
      <c r="J10" s="28" t="s">
        <v>46</v>
      </c>
      <c r="K10" s="28" t="s">
        <v>46</v>
      </c>
      <c r="L10" s="20">
        <v>420.82999999999981</v>
      </c>
      <c r="M10" s="28" t="s">
        <v>46</v>
      </c>
      <c r="N10" s="28" t="s">
        <v>46</v>
      </c>
      <c r="O10" s="28" t="s">
        <v>46</v>
      </c>
      <c r="P10" s="20">
        <v>0</v>
      </c>
      <c r="Q10" s="28" t="s">
        <v>46</v>
      </c>
      <c r="R10" s="28" t="s">
        <v>46</v>
      </c>
      <c r="S10" s="28" t="s">
        <v>46</v>
      </c>
      <c r="T10" s="20">
        <v>1572.5099999999961</v>
      </c>
      <c r="U10" s="28" t="s">
        <v>46</v>
      </c>
      <c r="V10" s="28" t="s">
        <v>46</v>
      </c>
      <c r="W10" s="28" t="s">
        <v>46</v>
      </c>
      <c r="X10" s="20">
        <v>2581.4859999999971</v>
      </c>
      <c r="Y10" s="28" t="s">
        <v>46</v>
      </c>
      <c r="Z10" s="28" t="s">
        <v>46</v>
      </c>
      <c r="AA10" s="28" t="s">
        <v>46</v>
      </c>
      <c r="AB10" s="20">
        <v>47.839999999999989</v>
      </c>
      <c r="AC10" s="28" t="s">
        <v>46</v>
      </c>
      <c r="AD10" s="28" t="s">
        <v>46</v>
      </c>
      <c r="AE10" s="28" t="s">
        <v>46</v>
      </c>
      <c r="AF10" s="20">
        <v>77.069999999999993</v>
      </c>
      <c r="AG10" s="28" t="s">
        <v>46</v>
      </c>
      <c r="AH10" s="28" t="s">
        <v>46</v>
      </c>
      <c r="AI10" s="28" t="s">
        <v>46</v>
      </c>
      <c r="AJ10" s="20">
        <v>1380.6300000000015</v>
      </c>
      <c r="AK10" s="28" t="s">
        <v>46</v>
      </c>
      <c r="AL10" s="28" t="s">
        <v>46</v>
      </c>
      <c r="AM10" s="28" t="s">
        <v>46</v>
      </c>
      <c r="AN10" s="20">
        <v>0</v>
      </c>
      <c r="AO10" s="28" t="s">
        <v>46</v>
      </c>
      <c r="AP10" s="28" t="s">
        <v>46</v>
      </c>
      <c r="AQ10" s="28" t="s">
        <v>46</v>
      </c>
      <c r="AR10" s="20">
        <v>43.1</v>
      </c>
      <c r="AS10" s="28" t="s">
        <v>46</v>
      </c>
      <c r="AT10" s="28" t="s">
        <v>46</v>
      </c>
      <c r="AU10" s="28" t="s">
        <v>46</v>
      </c>
      <c r="AV10" s="20">
        <v>29.34</v>
      </c>
      <c r="AW10" s="28" t="s">
        <v>46</v>
      </c>
      <c r="AX10" s="28" t="s">
        <v>46</v>
      </c>
      <c r="AY10" s="28" t="s">
        <v>46</v>
      </c>
      <c r="AZ10" s="20">
        <v>311.96000000000009</v>
      </c>
      <c r="BA10" s="28" t="s">
        <v>46</v>
      </c>
      <c r="BB10" s="28" t="s">
        <v>46</v>
      </c>
      <c r="BC10" s="28" t="s">
        <v>46</v>
      </c>
    </row>
    <row r="11" spans="1:55" ht="12" thickBot="1" x14ac:dyDescent="0.4">
      <c r="A11" s="75"/>
      <c r="B11" s="78"/>
      <c r="C11" s="11" t="s">
        <v>6</v>
      </c>
      <c r="D11" s="12">
        <v>424.90000000000072</v>
      </c>
      <c r="E11" s="28" t="s">
        <v>46</v>
      </c>
      <c r="F11" s="28" t="s">
        <v>46</v>
      </c>
      <c r="G11" s="28" t="s">
        <v>46</v>
      </c>
      <c r="H11" s="12">
        <v>70.999999999999986</v>
      </c>
      <c r="I11" s="28" t="s">
        <v>46</v>
      </c>
      <c r="J11" s="28" t="s">
        <v>46</v>
      </c>
      <c r="K11" s="28" t="s">
        <v>46</v>
      </c>
      <c r="L11" s="12">
        <v>635.24000000000183</v>
      </c>
      <c r="M11" s="28" t="s">
        <v>46</v>
      </c>
      <c r="N11" s="28" t="s">
        <v>46</v>
      </c>
      <c r="O11" s="28" t="s">
        <v>46</v>
      </c>
      <c r="P11" s="12">
        <v>0</v>
      </c>
      <c r="Q11" s="28" t="s">
        <v>46</v>
      </c>
      <c r="R11" s="28" t="s">
        <v>46</v>
      </c>
      <c r="S11" s="28" t="s">
        <v>46</v>
      </c>
      <c r="T11" s="12">
        <v>1699.5899999999979</v>
      </c>
      <c r="U11" s="28" t="s">
        <v>46</v>
      </c>
      <c r="V11" s="28" t="s">
        <v>46</v>
      </c>
      <c r="W11" s="28" t="s">
        <v>46</v>
      </c>
      <c r="X11" s="12">
        <v>1902.6099999999983</v>
      </c>
      <c r="Y11" s="28" t="s">
        <v>46</v>
      </c>
      <c r="Z11" s="28" t="s">
        <v>46</v>
      </c>
      <c r="AA11" s="28" t="s">
        <v>46</v>
      </c>
      <c r="AB11" s="12">
        <v>40.949999999999996</v>
      </c>
      <c r="AC11" s="28" t="s">
        <v>46</v>
      </c>
      <c r="AD11" s="28" t="s">
        <v>46</v>
      </c>
      <c r="AE11" s="28" t="s">
        <v>46</v>
      </c>
      <c r="AF11" s="12">
        <v>20.5</v>
      </c>
      <c r="AG11" s="28" t="s">
        <v>46</v>
      </c>
      <c r="AH11" s="28" t="s">
        <v>46</v>
      </c>
      <c r="AI11" s="28" t="s">
        <v>46</v>
      </c>
      <c r="AJ11" s="12">
        <v>902.34</v>
      </c>
      <c r="AK11" s="28" t="s">
        <v>46</v>
      </c>
      <c r="AL11" s="28" t="s">
        <v>46</v>
      </c>
      <c r="AM11" s="28" t="s">
        <v>46</v>
      </c>
      <c r="AN11" s="12">
        <v>0</v>
      </c>
      <c r="AO11" s="28" t="s">
        <v>46</v>
      </c>
      <c r="AP11" s="28" t="s">
        <v>46</v>
      </c>
      <c r="AQ11" s="28" t="s">
        <v>46</v>
      </c>
      <c r="AR11" s="12">
        <v>53.76</v>
      </c>
      <c r="AS11" s="28" t="s">
        <v>46</v>
      </c>
      <c r="AT11" s="28" t="s">
        <v>46</v>
      </c>
      <c r="AU11" s="28" t="s">
        <v>46</v>
      </c>
      <c r="AV11" s="12">
        <v>8.379999999999999</v>
      </c>
      <c r="AW11" s="28" t="s">
        <v>46</v>
      </c>
      <c r="AX11" s="28" t="s">
        <v>46</v>
      </c>
      <c r="AY11" s="28" t="s">
        <v>46</v>
      </c>
      <c r="AZ11" s="12">
        <v>206.63999999999987</v>
      </c>
      <c r="BA11" s="28" t="s">
        <v>46</v>
      </c>
      <c r="BB11" s="28" t="s">
        <v>46</v>
      </c>
      <c r="BC11" s="28" t="s">
        <v>46</v>
      </c>
    </row>
    <row r="12" spans="1:55" ht="12" thickBot="1" x14ac:dyDescent="0.4">
      <c r="A12" s="75"/>
      <c r="B12" s="78"/>
      <c r="C12" s="11" t="s">
        <v>7</v>
      </c>
      <c r="D12" s="12">
        <v>79</v>
      </c>
      <c r="E12" s="28" t="s">
        <v>46</v>
      </c>
      <c r="F12" s="28" t="s">
        <v>46</v>
      </c>
      <c r="G12" s="28" t="s">
        <v>46</v>
      </c>
      <c r="H12" s="12">
        <v>20</v>
      </c>
      <c r="I12" s="28" t="s">
        <v>46</v>
      </c>
      <c r="J12" s="28" t="s">
        <v>46</v>
      </c>
      <c r="K12" s="28" t="s">
        <v>46</v>
      </c>
      <c r="L12" s="12">
        <v>228.65000000000015</v>
      </c>
      <c r="M12" s="28" t="s">
        <v>46</v>
      </c>
      <c r="N12" s="28" t="s">
        <v>46</v>
      </c>
      <c r="O12" s="28" t="s">
        <v>46</v>
      </c>
      <c r="P12" s="12">
        <v>0</v>
      </c>
      <c r="Q12" s="28" t="s">
        <v>46</v>
      </c>
      <c r="R12" s="28" t="s">
        <v>46</v>
      </c>
      <c r="S12" s="28" t="s">
        <v>46</v>
      </c>
      <c r="T12" s="12">
        <v>1376.3699999999994</v>
      </c>
      <c r="U12" s="28" t="s">
        <v>46</v>
      </c>
      <c r="V12" s="28" t="s">
        <v>46</v>
      </c>
      <c r="W12" s="28" t="s">
        <v>46</v>
      </c>
      <c r="X12" s="12">
        <v>974.85000000000093</v>
      </c>
      <c r="Y12" s="28" t="s">
        <v>46</v>
      </c>
      <c r="Z12" s="28" t="s">
        <v>46</v>
      </c>
      <c r="AA12" s="28" t="s">
        <v>46</v>
      </c>
      <c r="AB12" s="12">
        <v>5.5500000000000007</v>
      </c>
      <c r="AC12" s="28" t="s">
        <v>46</v>
      </c>
      <c r="AD12" s="28" t="s">
        <v>46</v>
      </c>
      <c r="AE12" s="28" t="s">
        <v>46</v>
      </c>
      <c r="AF12" s="12">
        <v>38.660000000000004</v>
      </c>
      <c r="AG12" s="28" t="s">
        <v>46</v>
      </c>
      <c r="AH12" s="28" t="s">
        <v>46</v>
      </c>
      <c r="AI12" s="28" t="s">
        <v>46</v>
      </c>
      <c r="AJ12" s="12">
        <v>1036.8200000000004</v>
      </c>
      <c r="AK12" s="28" t="s">
        <v>46</v>
      </c>
      <c r="AL12" s="28" t="s">
        <v>46</v>
      </c>
      <c r="AM12" s="28" t="s">
        <v>46</v>
      </c>
      <c r="AN12" s="12">
        <v>0</v>
      </c>
      <c r="AO12" s="28" t="s">
        <v>46</v>
      </c>
      <c r="AP12" s="28" t="s">
        <v>46</v>
      </c>
      <c r="AQ12" s="28" t="s">
        <v>46</v>
      </c>
      <c r="AR12" s="12">
        <v>113</v>
      </c>
      <c r="AS12" s="28" t="s">
        <v>46</v>
      </c>
      <c r="AT12" s="28" t="s">
        <v>46</v>
      </c>
      <c r="AU12" s="28" t="s">
        <v>46</v>
      </c>
      <c r="AV12" s="12">
        <v>0</v>
      </c>
      <c r="AW12" s="28" t="s">
        <v>46</v>
      </c>
      <c r="AX12" s="28" t="s">
        <v>46</v>
      </c>
      <c r="AY12" s="28" t="s">
        <v>46</v>
      </c>
      <c r="AZ12" s="12">
        <v>0</v>
      </c>
      <c r="BA12" s="28" t="s">
        <v>46</v>
      </c>
      <c r="BB12" s="28" t="s">
        <v>46</v>
      </c>
      <c r="BC12" s="28" t="s">
        <v>46</v>
      </c>
    </row>
    <row r="13" spans="1:55" ht="12" thickBot="1" x14ac:dyDescent="0.4">
      <c r="A13" s="75"/>
      <c r="B13" s="78"/>
      <c r="C13" s="11" t="s">
        <v>8</v>
      </c>
      <c r="D13" s="12">
        <v>153.94264367816092</v>
      </c>
      <c r="E13" s="28" t="s">
        <v>46</v>
      </c>
      <c r="F13" s="28" t="s">
        <v>46</v>
      </c>
      <c r="G13" s="28" t="s">
        <v>46</v>
      </c>
      <c r="H13" s="12">
        <v>0</v>
      </c>
      <c r="I13" s="28" t="s">
        <v>46</v>
      </c>
      <c r="J13" s="28" t="s">
        <v>46</v>
      </c>
      <c r="K13" s="28" t="s">
        <v>46</v>
      </c>
      <c r="L13" s="12">
        <v>60.369999999999983</v>
      </c>
      <c r="M13" s="28" t="s">
        <v>46</v>
      </c>
      <c r="N13" s="28" t="s">
        <v>46</v>
      </c>
      <c r="O13" s="28" t="s">
        <v>46</v>
      </c>
      <c r="P13" s="12">
        <v>0</v>
      </c>
      <c r="Q13" s="28" t="s">
        <v>46</v>
      </c>
      <c r="R13" s="28" t="s">
        <v>46</v>
      </c>
      <c r="S13" s="28" t="s">
        <v>46</v>
      </c>
      <c r="T13" s="12">
        <v>516.81294117647076</v>
      </c>
      <c r="U13" s="28" t="s">
        <v>46</v>
      </c>
      <c r="V13" s="28" t="s">
        <v>46</v>
      </c>
      <c r="W13" s="28" t="s">
        <v>46</v>
      </c>
      <c r="X13" s="12">
        <v>578.65000000000077</v>
      </c>
      <c r="Y13" s="28" t="s">
        <v>46</v>
      </c>
      <c r="Z13" s="28" t="s">
        <v>46</v>
      </c>
      <c r="AA13" s="28" t="s">
        <v>46</v>
      </c>
      <c r="AB13" s="12">
        <v>5.9600000000000017</v>
      </c>
      <c r="AC13" s="28" t="s">
        <v>46</v>
      </c>
      <c r="AD13" s="28" t="s">
        <v>46</v>
      </c>
      <c r="AE13" s="28" t="s">
        <v>46</v>
      </c>
      <c r="AF13" s="12">
        <v>178.97</v>
      </c>
      <c r="AG13" s="28" t="s">
        <v>46</v>
      </c>
      <c r="AH13" s="28" t="s">
        <v>46</v>
      </c>
      <c r="AI13" s="28" t="s">
        <v>46</v>
      </c>
      <c r="AJ13" s="12">
        <v>688.64000000000033</v>
      </c>
      <c r="AK13" s="28" t="s">
        <v>46</v>
      </c>
      <c r="AL13" s="28" t="s">
        <v>46</v>
      </c>
      <c r="AM13" s="28" t="s">
        <v>46</v>
      </c>
      <c r="AN13" s="12">
        <v>0</v>
      </c>
      <c r="AO13" s="28" t="s">
        <v>46</v>
      </c>
      <c r="AP13" s="28" t="s">
        <v>46</v>
      </c>
      <c r="AQ13" s="28" t="s">
        <v>46</v>
      </c>
      <c r="AR13" s="12">
        <v>41.739999999999988</v>
      </c>
      <c r="AS13" s="28" t="s">
        <v>46</v>
      </c>
      <c r="AT13" s="28" t="s">
        <v>46</v>
      </c>
      <c r="AU13" s="28" t="s">
        <v>46</v>
      </c>
      <c r="AV13" s="12">
        <v>0</v>
      </c>
      <c r="AW13" s="28" t="s">
        <v>46</v>
      </c>
      <c r="AX13" s="28" t="s">
        <v>46</v>
      </c>
      <c r="AY13" s="28" t="s">
        <v>46</v>
      </c>
      <c r="AZ13" s="12">
        <v>668.07999999999981</v>
      </c>
      <c r="BA13" s="28" t="s">
        <v>46</v>
      </c>
      <c r="BB13" s="28" t="s">
        <v>46</v>
      </c>
      <c r="BC13" s="28" t="s">
        <v>46</v>
      </c>
    </row>
    <row r="14" spans="1:55" ht="23.5" thickBot="1" x14ac:dyDescent="0.4">
      <c r="A14" s="75"/>
      <c r="B14" s="78"/>
      <c r="C14" s="35" t="s">
        <v>30</v>
      </c>
      <c r="D14" s="36">
        <v>0</v>
      </c>
      <c r="E14" s="37" t="s">
        <v>46</v>
      </c>
      <c r="F14" s="37" t="s">
        <v>46</v>
      </c>
      <c r="G14" s="37" t="s">
        <v>46</v>
      </c>
      <c r="H14" s="36">
        <v>0</v>
      </c>
      <c r="I14" s="37" t="s">
        <v>46</v>
      </c>
      <c r="J14" s="37" t="s">
        <v>46</v>
      </c>
      <c r="K14" s="37" t="s">
        <v>46</v>
      </c>
      <c r="L14" s="36">
        <v>15</v>
      </c>
      <c r="M14" s="37" t="s">
        <v>46</v>
      </c>
      <c r="N14" s="37" t="s">
        <v>46</v>
      </c>
      <c r="O14" s="37" t="s">
        <v>46</v>
      </c>
      <c r="P14" s="36">
        <v>0</v>
      </c>
      <c r="Q14" s="37" t="s">
        <v>46</v>
      </c>
      <c r="R14" s="37" t="s">
        <v>46</v>
      </c>
      <c r="S14" s="37" t="s">
        <v>46</v>
      </c>
      <c r="T14" s="36">
        <v>0</v>
      </c>
      <c r="U14" s="37" t="s">
        <v>46</v>
      </c>
      <c r="V14" s="37" t="s">
        <v>46</v>
      </c>
      <c r="W14" s="37" t="s">
        <v>46</v>
      </c>
      <c r="X14" s="36">
        <v>0</v>
      </c>
      <c r="Y14" s="37" t="s">
        <v>46</v>
      </c>
      <c r="Z14" s="37" t="s">
        <v>46</v>
      </c>
      <c r="AA14" s="37" t="s">
        <v>46</v>
      </c>
      <c r="AB14" s="36">
        <v>0</v>
      </c>
      <c r="AC14" s="37" t="s">
        <v>46</v>
      </c>
      <c r="AD14" s="37" t="s">
        <v>46</v>
      </c>
      <c r="AE14" s="37" t="s">
        <v>46</v>
      </c>
      <c r="AF14" s="36">
        <v>0</v>
      </c>
      <c r="AG14" s="37" t="s">
        <v>46</v>
      </c>
      <c r="AH14" s="37" t="s">
        <v>46</v>
      </c>
      <c r="AI14" s="37" t="s">
        <v>46</v>
      </c>
      <c r="AJ14" s="36">
        <v>0</v>
      </c>
      <c r="AK14" s="37" t="s">
        <v>46</v>
      </c>
      <c r="AL14" s="37" t="s">
        <v>46</v>
      </c>
      <c r="AM14" s="37" t="s">
        <v>46</v>
      </c>
      <c r="AN14" s="36">
        <v>0</v>
      </c>
      <c r="AO14" s="37" t="s">
        <v>46</v>
      </c>
      <c r="AP14" s="37" t="s">
        <v>46</v>
      </c>
      <c r="AQ14" s="37" t="s">
        <v>46</v>
      </c>
      <c r="AR14" s="36">
        <v>0</v>
      </c>
      <c r="AS14" s="37" t="s">
        <v>46</v>
      </c>
      <c r="AT14" s="37" t="s">
        <v>46</v>
      </c>
      <c r="AU14" s="37" t="s">
        <v>46</v>
      </c>
      <c r="AV14" s="36">
        <v>0</v>
      </c>
      <c r="AW14" s="37" t="s">
        <v>46</v>
      </c>
      <c r="AX14" s="37" t="s">
        <v>46</v>
      </c>
      <c r="AY14" s="37" t="s">
        <v>46</v>
      </c>
      <c r="AZ14" s="36">
        <v>40</v>
      </c>
      <c r="BA14" s="37" t="s">
        <v>46</v>
      </c>
      <c r="BB14" s="37" t="s">
        <v>46</v>
      </c>
      <c r="BC14" s="37" t="s">
        <v>46</v>
      </c>
    </row>
    <row r="15" spans="1:55" ht="12" thickBot="1" x14ac:dyDescent="0.4">
      <c r="A15" s="76"/>
      <c r="B15" s="79"/>
      <c r="C15" s="38" t="s">
        <v>25</v>
      </c>
      <c r="D15" s="39">
        <f>SUM(D10:D14)</f>
        <v>1059.8126436781615</v>
      </c>
      <c r="E15" s="40">
        <v>0</v>
      </c>
      <c r="F15" s="40">
        <v>0</v>
      </c>
      <c r="G15" s="40">
        <v>0</v>
      </c>
      <c r="H15" s="39">
        <f t="shared" ref="H15:AZ15" si="1">SUM(H10:H14)</f>
        <v>140.38999999999999</v>
      </c>
      <c r="I15" s="40">
        <v>0</v>
      </c>
      <c r="J15" s="40">
        <v>0</v>
      </c>
      <c r="K15" s="40">
        <v>0</v>
      </c>
      <c r="L15" s="39">
        <f t="shared" si="1"/>
        <v>1360.0900000000015</v>
      </c>
      <c r="M15" s="40">
        <v>0</v>
      </c>
      <c r="N15" s="40">
        <v>0</v>
      </c>
      <c r="O15" s="40">
        <v>0</v>
      </c>
      <c r="P15" s="39">
        <f t="shared" si="1"/>
        <v>0</v>
      </c>
      <c r="Q15" s="40">
        <v>0</v>
      </c>
      <c r="R15" s="40">
        <v>0</v>
      </c>
      <c r="S15" s="40">
        <v>0</v>
      </c>
      <c r="T15" s="39">
        <f t="shared" si="1"/>
        <v>5165.2829411764651</v>
      </c>
      <c r="U15" s="40">
        <v>0</v>
      </c>
      <c r="V15" s="40">
        <v>0</v>
      </c>
      <c r="W15" s="40">
        <v>0</v>
      </c>
      <c r="X15" s="39">
        <f t="shared" si="1"/>
        <v>6037.5959999999977</v>
      </c>
      <c r="Y15" s="40">
        <v>0</v>
      </c>
      <c r="Z15" s="40">
        <v>0</v>
      </c>
      <c r="AA15" s="40">
        <v>0</v>
      </c>
      <c r="AB15" s="39">
        <f t="shared" si="1"/>
        <v>100.3</v>
      </c>
      <c r="AC15" s="40">
        <v>0</v>
      </c>
      <c r="AD15" s="40">
        <v>0</v>
      </c>
      <c r="AE15" s="40">
        <v>0</v>
      </c>
      <c r="AF15" s="39">
        <f t="shared" si="1"/>
        <v>315.2</v>
      </c>
      <c r="AG15" s="40">
        <v>0</v>
      </c>
      <c r="AH15" s="40">
        <v>0</v>
      </c>
      <c r="AI15" s="40">
        <v>0</v>
      </c>
      <c r="AJ15" s="39">
        <f t="shared" si="1"/>
        <v>4008.4300000000021</v>
      </c>
      <c r="AK15" s="40">
        <v>0</v>
      </c>
      <c r="AL15" s="40">
        <v>0</v>
      </c>
      <c r="AM15" s="40">
        <v>0</v>
      </c>
      <c r="AN15" s="39">
        <f t="shared" si="1"/>
        <v>0</v>
      </c>
      <c r="AO15" s="40">
        <v>0</v>
      </c>
      <c r="AP15" s="40">
        <v>0</v>
      </c>
      <c r="AQ15" s="40">
        <v>0</v>
      </c>
      <c r="AR15" s="39">
        <f t="shared" si="1"/>
        <v>251.6</v>
      </c>
      <c r="AS15" s="40">
        <v>0</v>
      </c>
      <c r="AT15" s="40">
        <v>0</v>
      </c>
      <c r="AU15" s="40">
        <v>0</v>
      </c>
      <c r="AV15" s="39">
        <f t="shared" si="1"/>
        <v>37.72</v>
      </c>
      <c r="AW15" s="40">
        <v>0</v>
      </c>
      <c r="AX15" s="40">
        <v>0</v>
      </c>
      <c r="AY15" s="40">
        <v>0</v>
      </c>
      <c r="AZ15" s="39">
        <f t="shared" si="1"/>
        <v>1226.6799999999998</v>
      </c>
      <c r="BA15" s="40">
        <v>0</v>
      </c>
      <c r="BB15" s="40">
        <v>0</v>
      </c>
      <c r="BC15" s="40">
        <v>0</v>
      </c>
    </row>
    <row r="16" spans="1:55" ht="12" thickBot="1" x14ac:dyDescent="0.4">
      <c r="A16" s="55" t="s">
        <v>42</v>
      </c>
      <c r="B16" s="58" t="s">
        <v>43</v>
      </c>
      <c r="C16" s="25" t="s">
        <v>9</v>
      </c>
      <c r="D16" s="26">
        <v>45.640000000000015</v>
      </c>
      <c r="E16" s="46" t="s">
        <v>46</v>
      </c>
      <c r="F16" s="46" t="s">
        <v>46</v>
      </c>
      <c r="G16" s="46" t="s">
        <v>46</v>
      </c>
      <c r="H16" s="47">
        <v>9</v>
      </c>
      <c r="I16" s="46" t="s">
        <v>46</v>
      </c>
      <c r="J16" s="46" t="s">
        <v>46</v>
      </c>
      <c r="K16" s="46" t="s">
        <v>46</v>
      </c>
      <c r="L16" s="47">
        <v>109.96999999999994</v>
      </c>
      <c r="M16" s="46" t="s">
        <v>46</v>
      </c>
      <c r="N16" s="46" t="s">
        <v>46</v>
      </c>
      <c r="O16" s="46" t="s">
        <v>46</v>
      </c>
      <c r="P16" s="47">
        <v>0</v>
      </c>
      <c r="Q16" s="46" t="s">
        <v>46</v>
      </c>
      <c r="R16" s="46" t="s">
        <v>46</v>
      </c>
      <c r="S16" s="46" t="s">
        <v>46</v>
      </c>
      <c r="T16" s="47">
        <v>484.17999999999995</v>
      </c>
      <c r="U16" s="46" t="s">
        <v>46</v>
      </c>
      <c r="V16" s="46" t="s">
        <v>46</v>
      </c>
      <c r="W16" s="46" t="s">
        <v>46</v>
      </c>
      <c r="X16" s="47">
        <v>375.59</v>
      </c>
      <c r="Y16" s="46" t="s">
        <v>46</v>
      </c>
      <c r="Z16" s="46" t="s">
        <v>46</v>
      </c>
      <c r="AA16" s="46" t="s">
        <v>46</v>
      </c>
      <c r="AB16" s="47">
        <v>18.599999999999987</v>
      </c>
      <c r="AC16" s="46" t="s">
        <v>46</v>
      </c>
      <c r="AD16" s="46" t="s">
        <v>46</v>
      </c>
      <c r="AE16" s="46" t="s">
        <v>46</v>
      </c>
      <c r="AF16" s="47">
        <v>246.96000000000006</v>
      </c>
      <c r="AG16" s="46" t="s">
        <v>46</v>
      </c>
      <c r="AH16" s="46" t="s">
        <v>46</v>
      </c>
      <c r="AI16" s="46" t="s">
        <v>46</v>
      </c>
      <c r="AJ16" s="47">
        <v>712.49000000000024</v>
      </c>
      <c r="AK16" s="46" t="s">
        <v>46</v>
      </c>
      <c r="AL16" s="46" t="s">
        <v>46</v>
      </c>
      <c r="AM16" s="46" t="s">
        <v>46</v>
      </c>
      <c r="AN16" s="47">
        <v>0</v>
      </c>
      <c r="AO16" s="46" t="s">
        <v>46</v>
      </c>
      <c r="AP16" s="46" t="s">
        <v>46</v>
      </c>
      <c r="AQ16" s="46" t="s">
        <v>46</v>
      </c>
      <c r="AR16" s="47">
        <v>0</v>
      </c>
      <c r="AS16" s="46" t="s">
        <v>46</v>
      </c>
      <c r="AT16" s="46" t="s">
        <v>46</v>
      </c>
      <c r="AU16" s="46" t="s">
        <v>46</v>
      </c>
      <c r="AV16" s="47">
        <v>0</v>
      </c>
      <c r="AW16" s="46" t="s">
        <v>46</v>
      </c>
      <c r="AX16" s="46" t="s">
        <v>46</v>
      </c>
      <c r="AY16" s="46" t="s">
        <v>46</v>
      </c>
      <c r="AZ16" s="47">
        <v>254.82000000000002</v>
      </c>
      <c r="BA16" s="46" t="s">
        <v>46</v>
      </c>
      <c r="BB16" s="46" t="s">
        <v>46</v>
      </c>
      <c r="BC16" s="46" t="s">
        <v>46</v>
      </c>
    </row>
    <row r="17" spans="1:55" ht="12" thickBot="1" x14ac:dyDescent="0.4">
      <c r="A17" s="56"/>
      <c r="B17" s="59"/>
      <c r="C17" s="13" t="s">
        <v>10</v>
      </c>
      <c r="D17" s="14">
        <v>34.559999999999995</v>
      </c>
      <c r="E17" s="46" t="s">
        <v>46</v>
      </c>
      <c r="F17" s="46" t="s">
        <v>46</v>
      </c>
      <c r="G17" s="46" t="s">
        <v>46</v>
      </c>
      <c r="H17" s="48">
        <v>9</v>
      </c>
      <c r="I17" s="46" t="s">
        <v>46</v>
      </c>
      <c r="J17" s="46" t="s">
        <v>46</v>
      </c>
      <c r="K17" s="46" t="s">
        <v>46</v>
      </c>
      <c r="L17" s="48">
        <v>110.15</v>
      </c>
      <c r="M17" s="46" t="s">
        <v>46</v>
      </c>
      <c r="N17" s="46" t="s">
        <v>46</v>
      </c>
      <c r="O17" s="46" t="s">
        <v>46</v>
      </c>
      <c r="P17" s="48">
        <v>0</v>
      </c>
      <c r="Q17" s="46" t="s">
        <v>46</v>
      </c>
      <c r="R17" s="46" t="s">
        <v>46</v>
      </c>
      <c r="S17" s="46" t="s">
        <v>46</v>
      </c>
      <c r="T17" s="48">
        <v>275.33748251748227</v>
      </c>
      <c r="U17" s="46" t="s">
        <v>46</v>
      </c>
      <c r="V17" s="46" t="s">
        <v>46</v>
      </c>
      <c r="W17" s="46" t="s">
        <v>46</v>
      </c>
      <c r="X17" s="48">
        <v>622.07000000000016</v>
      </c>
      <c r="Y17" s="46" t="s">
        <v>46</v>
      </c>
      <c r="Z17" s="46" t="s">
        <v>46</v>
      </c>
      <c r="AA17" s="46" t="s">
        <v>46</v>
      </c>
      <c r="AB17" s="48">
        <v>12.399999999999999</v>
      </c>
      <c r="AC17" s="46" t="s">
        <v>46</v>
      </c>
      <c r="AD17" s="46" t="s">
        <v>46</v>
      </c>
      <c r="AE17" s="46" t="s">
        <v>46</v>
      </c>
      <c r="AF17" s="48">
        <v>3.8000000000000003</v>
      </c>
      <c r="AG17" s="46" t="s">
        <v>46</v>
      </c>
      <c r="AH17" s="46" t="s">
        <v>46</v>
      </c>
      <c r="AI17" s="46" t="s">
        <v>46</v>
      </c>
      <c r="AJ17" s="48">
        <v>1203.3699999999997</v>
      </c>
      <c r="AK17" s="46" t="s">
        <v>46</v>
      </c>
      <c r="AL17" s="46" t="s">
        <v>46</v>
      </c>
      <c r="AM17" s="46" t="s">
        <v>46</v>
      </c>
      <c r="AN17" s="48">
        <v>0</v>
      </c>
      <c r="AO17" s="46" t="s">
        <v>46</v>
      </c>
      <c r="AP17" s="46" t="s">
        <v>46</v>
      </c>
      <c r="AQ17" s="46" t="s">
        <v>46</v>
      </c>
      <c r="AR17" s="48">
        <v>2</v>
      </c>
      <c r="AS17" s="46" t="s">
        <v>46</v>
      </c>
      <c r="AT17" s="46" t="s">
        <v>46</v>
      </c>
      <c r="AU17" s="46" t="s">
        <v>46</v>
      </c>
      <c r="AV17" s="48">
        <v>0</v>
      </c>
      <c r="AW17" s="46" t="s">
        <v>46</v>
      </c>
      <c r="AX17" s="46" t="s">
        <v>46</v>
      </c>
      <c r="AY17" s="46" t="s">
        <v>46</v>
      </c>
      <c r="AZ17" s="48">
        <v>250.29</v>
      </c>
      <c r="BA17" s="46" t="s">
        <v>46</v>
      </c>
      <c r="BB17" s="46" t="s">
        <v>46</v>
      </c>
      <c r="BC17" s="46" t="s">
        <v>46</v>
      </c>
    </row>
    <row r="18" spans="1:55" ht="12" thickBot="1" x14ac:dyDescent="0.4">
      <c r="A18" s="56"/>
      <c r="B18" s="59"/>
      <c r="C18" s="13" t="s">
        <v>11</v>
      </c>
      <c r="D18" s="14">
        <v>18.600000000000012</v>
      </c>
      <c r="E18" s="46" t="s">
        <v>46</v>
      </c>
      <c r="F18" s="46" t="s">
        <v>46</v>
      </c>
      <c r="G18" s="46" t="s">
        <v>46</v>
      </c>
      <c r="H18" s="48">
        <v>13.2</v>
      </c>
      <c r="I18" s="46" t="s">
        <v>46</v>
      </c>
      <c r="J18" s="46" t="s">
        <v>46</v>
      </c>
      <c r="K18" s="46" t="s">
        <v>46</v>
      </c>
      <c r="L18" s="48">
        <v>149.01999999999998</v>
      </c>
      <c r="M18" s="46" t="s">
        <v>46</v>
      </c>
      <c r="N18" s="46" t="s">
        <v>46</v>
      </c>
      <c r="O18" s="46" t="s">
        <v>46</v>
      </c>
      <c r="P18" s="48">
        <v>0</v>
      </c>
      <c r="Q18" s="46" t="s">
        <v>46</v>
      </c>
      <c r="R18" s="46" t="s">
        <v>46</v>
      </c>
      <c r="S18" s="46" t="s">
        <v>46</v>
      </c>
      <c r="T18" s="48">
        <v>129.12000000000003</v>
      </c>
      <c r="U18" s="46" t="s">
        <v>46</v>
      </c>
      <c r="V18" s="46" t="s">
        <v>46</v>
      </c>
      <c r="W18" s="46" t="s">
        <v>46</v>
      </c>
      <c r="X18" s="48">
        <v>133.07999999999998</v>
      </c>
      <c r="Y18" s="46" t="s">
        <v>46</v>
      </c>
      <c r="Z18" s="46" t="s">
        <v>46</v>
      </c>
      <c r="AA18" s="46" t="s">
        <v>46</v>
      </c>
      <c r="AB18" s="48">
        <v>10.328399999999998</v>
      </c>
      <c r="AC18" s="46" t="s">
        <v>46</v>
      </c>
      <c r="AD18" s="46" t="s">
        <v>46</v>
      </c>
      <c r="AE18" s="46" t="s">
        <v>46</v>
      </c>
      <c r="AF18" s="48">
        <v>45.379999999999995</v>
      </c>
      <c r="AG18" s="46" t="s">
        <v>46</v>
      </c>
      <c r="AH18" s="46" t="s">
        <v>46</v>
      </c>
      <c r="AI18" s="46" t="s">
        <v>46</v>
      </c>
      <c r="AJ18" s="48">
        <v>835.87000000000046</v>
      </c>
      <c r="AK18" s="46" t="s">
        <v>46</v>
      </c>
      <c r="AL18" s="46" t="s">
        <v>46</v>
      </c>
      <c r="AM18" s="46" t="s">
        <v>46</v>
      </c>
      <c r="AN18" s="48">
        <v>0</v>
      </c>
      <c r="AO18" s="46" t="s">
        <v>46</v>
      </c>
      <c r="AP18" s="46" t="s">
        <v>46</v>
      </c>
      <c r="AQ18" s="46" t="s">
        <v>46</v>
      </c>
      <c r="AR18" s="48">
        <v>1</v>
      </c>
      <c r="AS18" s="46" t="s">
        <v>46</v>
      </c>
      <c r="AT18" s="46" t="s">
        <v>46</v>
      </c>
      <c r="AU18" s="46" t="s">
        <v>46</v>
      </c>
      <c r="AV18" s="48">
        <v>6</v>
      </c>
      <c r="AW18" s="46" t="s">
        <v>46</v>
      </c>
      <c r="AX18" s="46" t="s">
        <v>46</v>
      </c>
      <c r="AY18" s="46" t="s">
        <v>46</v>
      </c>
      <c r="AZ18" s="48">
        <v>367.70510864834114</v>
      </c>
      <c r="BA18" s="46" t="s">
        <v>46</v>
      </c>
      <c r="BB18" s="46" t="s">
        <v>46</v>
      </c>
      <c r="BC18" s="46" t="s">
        <v>46</v>
      </c>
    </row>
    <row r="19" spans="1:55" ht="12" thickBot="1" x14ac:dyDescent="0.4">
      <c r="A19" s="56"/>
      <c r="B19" s="59"/>
      <c r="C19" s="13" t="s">
        <v>12</v>
      </c>
      <c r="D19" s="14">
        <v>49.579999999999977</v>
      </c>
      <c r="E19" s="46" t="s">
        <v>46</v>
      </c>
      <c r="F19" s="46" t="s">
        <v>46</v>
      </c>
      <c r="G19" s="46" t="s">
        <v>46</v>
      </c>
      <c r="H19" s="48">
        <v>30</v>
      </c>
      <c r="I19" s="46" t="s">
        <v>46</v>
      </c>
      <c r="J19" s="46" t="s">
        <v>46</v>
      </c>
      <c r="K19" s="46" t="s">
        <v>46</v>
      </c>
      <c r="L19" s="48">
        <v>290.52</v>
      </c>
      <c r="M19" s="46" t="s">
        <v>46</v>
      </c>
      <c r="N19" s="46" t="s">
        <v>46</v>
      </c>
      <c r="O19" s="46" t="s">
        <v>46</v>
      </c>
      <c r="P19" s="48">
        <v>99.539999999999978</v>
      </c>
      <c r="Q19" s="46" t="s">
        <v>46</v>
      </c>
      <c r="R19" s="46" t="s">
        <v>46</v>
      </c>
      <c r="S19" s="46" t="s">
        <v>46</v>
      </c>
      <c r="T19" s="48">
        <v>810.67814814814824</v>
      </c>
      <c r="U19" s="46" t="s">
        <v>46</v>
      </c>
      <c r="V19" s="46" t="s">
        <v>46</v>
      </c>
      <c r="W19" s="46" t="s">
        <v>46</v>
      </c>
      <c r="X19" s="48">
        <v>177.53999999999994</v>
      </c>
      <c r="Y19" s="46" t="s">
        <v>46</v>
      </c>
      <c r="Z19" s="46" t="s">
        <v>46</v>
      </c>
      <c r="AA19" s="46" t="s">
        <v>46</v>
      </c>
      <c r="AB19" s="48">
        <v>5.449999999999994</v>
      </c>
      <c r="AC19" s="46" t="s">
        <v>46</v>
      </c>
      <c r="AD19" s="46" t="s">
        <v>46</v>
      </c>
      <c r="AE19" s="46" t="s">
        <v>46</v>
      </c>
      <c r="AF19" s="48">
        <v>56.29999999999999</v>
      </c>
      <c r="AG19" s="46" t="s">
        <v>46</v>
      </c>
      <c r="AH19" s="46" t="s">
        <v>46</v>
      </c>
      <c r="AI19" s="46" t="s">
        <v>46</v>
      </c>
      <c r="AJ19" s="48">
        <v>1817.5700000000011</v>
      </c>
      <c r="AK19" s="46" t="s">
        <v>46</v>
      </c>
      <c r="AL19" s="46" t="s">
        <v>46</v>
      </c>
      <c r="AM19" s="46" t="s">
        <v>46</v>
      </c>
      <c r="AN19" s="48">
        <v>9.379999999999999</v>
      </c>
      <c r="AO19" s="46" t="s">
        <v>46</v>
      </c>
      <c r="AP19" s="46" t="s">
        <v>46</v>
      </c>
      <c r="AQ19" s="46" t="s">
        <v>46</v>
      </c>
      <c r="AR19" s="48">
        <v>0</v>
      </c>
      <c r="AS19" s="46" t="s">
        <v>46</v>
      </c>
      <c r="AT19" s="46" t="s">
        <v>46</v>
      </c>
      <c r="AU19" s="46" t="s">
        <v>46</v>
      </c>
      <c r="AV19" s="48">
        <v>0</v>
      </c>
      <c r="AW19" s="46" t="s">
        <v>46</v>
      </c>
      <c r="AX19" s="46" t="s">
        <v>46</v>
      </c>
      <c r="AY19" s="46" t="s">
        <v>46</v>
      </c>
      <c r="AZ19" s="48">
        <v>396.82999999999993</v>
      </c>
      <c r="BA19" s="46" t="s">
        <v>46</v>
      </c>
      <c r="BB19" s="46" t="s">
        <v>46</v>
      </c>
      <c r="BC19" s="46" t="s">
        <v>46</v>
      </c>
    </row>
    <row r="20" spans="1:55" ht="12" thickBot="1" x14ac:dyDescent="0.4">
      <c r="A20" s="56"/>
      <c r="B20" s="59"/>
      <c r="C20" s="13" t="s">
        <v>13</v>
      </c>
      <c r="D20" s="14">
        <v>6.3299999999999983</v>
      </c>
      <c r="E20" s="46" t="s">
        <v>46</v>
      </c>
      <c r="F20" s="46" t="s">
        <v>46</v>
      </c>
      <c r="G20" s="46" t="s">
        <v>46</v>
      </c>
      <c r="H20" s="48">
        <v>0</v>
      </c>
      <c r="I20" s="46" t="s">
        <v>46</v>
      </c>
      <c r="J20" s="46" t="s">
        <v>46</v>
      </c>
      <c r="K20" s="46" t="s">
        <v>46</v>
      </c>
      <c r="L20" s="48">
        <v>47.14</v>
      </c>
      <c r="M20" s="46" t="s">
        <v>46</v>
      </c>
      <c r="N20" s="46" t="s">
        <v>46</v>
      </c>
      <c r="O20" s="46" t="s">
        <v>46</v>
      </c>
      <c r="P20" s="48">
        <v>0</v>
      </c>
      <c r="Q20" s="46" t="s">
        <v>46</v>
      </c>
      <c r="R20" s="46" t="s">
        <v>46</v>
      </c>
      <c r="S20" s="46" t="s">
        <v>46</v>
      </c>
      <c r="T20" s="48">
        <v>78.250000000000014</v>
      </c>
      <c r="U20" s="46" t="s">
        <v>46</v>
      </c>
      <c r="V20" s="46" t="s">
        <v>46</v>
      </c>
      <c r="W20" s="46" t="s">
        <v>46</v>
      </c>
      <c r="X20" s="48">
        <v>1.9000000000000006</v>
      </c>
      <c r="Y20" s="46" t="s">
        <v>46</v>
      </c>
      <c r="Z20" s="46" t="s">
        <v>46</v>
      </c>
      <c r="AA20" s="46" t="s">
        <v>46</v>
      </c>
      <c r="AB20" s="48">
        <v>0</v>
      </c>
      <c r="AC20" s="46" t="s">
        <v>46</v>
      </c>
      <c r="AD20" s="46" t="s">
        <v>46</v>
      </c>
      <c r="AE20" s="46" t="s">
        <v>46</v>
      </c>
      <c r="AF20" s="48">
        <v>0</v>
      </c>
      <c r="AG20" s="46" t="s">
        <v>46</v>
      </c>
      <c r="AH20" s="46" t="s">
        <v>46</v>
      </c>
      <c r="AI20" s="46" t="s">
        <v>46</v>
      </c>
      <c r="AJ20" s="48">
        <v>424.54000000000008</v>
      </c>
      <c r="AK20" s="46" t="s">
        <v>46</v>
      </c>
      <c r="AL20" s="46" t="s">
        <v>46</v>
      </c>
      <c r="AM20" s="46" t="s">
        <v>46</v>
      </c>
      <c r="AN20" s="48">
        <v>0</v>
      </c>
      <c r="AO20" s="46" t="s">
        <v>46</v>
      </c>
      <c r="AP20" s="46" t="s">
        <v>46</v>
      </c>
      <c r="AQ20" s="46" t="s">
        <v>46</v>
      </c>
      <c r="AR20" s="48">
        <v>0</v>
      </c>
      <c r="AS20" s="46" t="s">
        <v>46</v>
      </c>
      <c r="AT20" s="46" t="s">
        <v>46</v>
      </c>
      <c r="AU20" s="46" t="s">
        <v>46</v>
      </c>
      <c r="AV20" s="48">
        <v>0</v>
      </c>
      <c r="AW20" s="46" t="s">
        <v>46</v>
      </c>
      <c r="AX20" s="46" t="s">
        <v>46</v>
      </c>
      <c r="AY20" s="46" t="s">
        <v>46</v>
      </c>
      <c r="AZ20" s="48">
        <v>139.42999999999998</v>
      </c>
      <c r="BA20" s="46" t="s">
        <v>46</v>
      </c>
      <c r="BB20" s="46" t="s">
        <v>46</v>
      </c>
      <c r="BC20" s="46" t="s">
        <v>46</v>
      </c>
    </row>
    <row r="21" spans="1:55" ht="23.5" thickBot="1" x14ac:dyDescent="0.4">
      <c r="A21" s="56"/>
      <c r="B21" s="59"/>
      <c r="C21" s="13" t="s">
        <v>27</v>
      </c>
      <c r="D21" s="14">
        <v>4</v>
      </c>
      <c r="E21" s="46" t="s">
        <v>46</v>
      </c>
      <c r="F21" s="46" t="s">
        <v>46</v>
      </c>
      <c r="G21" s="46" t="s">
        <v>46</v>
      </c>
      <c r="H21" s="48">
        <v>15</v>
      </c>
      <c r="I21" s="46" t="s">
        <v>46</v>
      </c>
      <c r="J21" s="46" t="s">
        <v>46</v>
      </c>
      <c r="K21" s="46" t="s">
        <v>46</v>
      </c>
      <c r="L21" s="48">
        <v>0</v>
      </c>
      <c r="M21" s="46" t="s">
        <v>46</v>
      </c>
      <c r="N21" s="46" t="s">
        <v>46</v>
      </c>
      <c r="O21" s="46" t="s">
        <v>46</v>
      </c>
      <c r="P21" s="48">
        <v>0</v>
      </c>
      <c r="Q21" s="46" t="s">
        <v>46</v>
      </c>
      <c r="R21" s="46" t="s">
        <v>46</v>
      </c>
      <c r="S21" s="46" t="s">
        <v>46</v>
      </c>
      <c r="T21" s="48">
        <v>11</v>
      </c>
      <c r="U21" s="46" t="s">
        <v>46</v>
      </c>
      <c r="V21" s="46" t="s">
        <v>46</v>
      </c>
      <c r="W21" s="46" t="s">
        <v>46</v>
      </c>
      <c r="X21" s="48">
        <v>11</v>
      </c>
      <c r="Y21" s="46" t="s">
        <v>46</v>
      </c>
      <c r="Z21" s="46" t="s">
        <v>46</v>
      </c>
      <c r="AA21" s="46" t="s">
        <v>46</v>
      </c>
      <c r="AB21" s="48">
        <v>2</v>
      </c>
      <c r="AC21" s="46" t="s">
        <v>46</v>
      </c>
      <c r="AD21" s="46" t="s">
        <v>46</v>
      </c>
      <c r="AE21" s="46" t="s">
        <v>46</v>
      </c>
      <c r="AF21" s="48">
        <v>2</v>
      </c>
      <c r="AG21" s="46" t="s">
        <v>46</v>
      </c>
      <c r="AH21" s="46" t="s">
        <v>46</v>
      </c>
      <c r="AI21" s="46" t="s">
        <v>46</v>
      </c>
      <c r="AJ21" s="48">
        <v>53</v>
      </c>
      <c r="AK21" s="46" t="s">
        <v>46</v>
      </c>
      <c r="AL21" s="46" t="s">
        <v>46</v>
      </c>
      <c r="AM21" s="46" t="s">
        <v>46</v>
      </c>
      <c r="AN21" s="48">
        <v>0</v>
      </c>
      <c r="AO21" s="46" t="s">
        <v>46</v>
      </c>
      <c r="AP21" s="46" t="s">
        <v>46</v>
      </c>
      <c r="AQ21" s="46" t="s">
        <v>46</v>
      </c>
      <c r="AR21" s="48">
        <v>0</v>
      </c>
      <c r="AS21" s="46" t="s">
        <v>46</v>
      </c>
      <c r="AT21" s="46" t="s">
        <v>46</v>
      </c>
      <c r="AU21" s="46" t="s">
        <v>46</v>
      </c>
      <c r="AV21" s="48">
        <v>0</v>
      </c>
      <c r="AW21" s="46" t="s">
        <v>46</v>
      </c>
      <c r="AX21" s="46" t="s">
        <v>46</v>
      </c>
      <c r="AY21" s="46" t="s">
        <v>46</v>
      </c>
      <c r="AZ21" s="48">
        <v>490</v>
      </c>
      <c r="BA21" s="46" t="s">
        <v>46</v>
      </c>
      <c r="BB21" s="46" t="s">
        <v>46</v>
      </c>
      <c r="BC21" s="46" t="s">
        <v>46</v>
      </c>
    </row>
    <row r="22" spans="1:55" ht="23.5" thickBot="1" x14ac:dyDescent="0.4">
      <c r="A22" s="56"/>
      <c r="B22" s="59"/>
      <c r="C22" s="41" t="s">
        <v>28</v>
      </c>
      <c r="D22" s="42">
        <v>0</v>
      </c>
      <c r="E22" s="49" t="s">
        <v>46</v>
      </c>
      <c r="F22" s="49" t="s">
        <v>46</v>
      </c>
      <c r="G22" s="49" t="s">
        <v>46</v>
      </c>
      <c r="H22" s="50">
        <v>0</v>
      </c>
      <c r="I22" s="49" t="s">
        <v>46</v>
      </c>
      <c r="J22" s="49" t="s">
        <v>46</v>
      </c>
      <c r="K22" s="49" t="s">
        <v>46</v>
      </c>
      <c r="L22" s="50">
        <v>0</v>
      </c>
      <c r="M22" s="49" t="s">
        <v>46</v>
      </c>
      <c r="N22" s="49" t="s">
        <v>46</v>
      </c>
      <c r="O22" s="49" t="s">
        <v>46</v>
      </c>
      <c r="P22" s="50">
        <v>0</v>
      </c>
      <c r="Q22" s="49" t="s">
        <v>46</v>
      </c>
      <c r="R22" s="49" t="s">
        <v>46</v>
      </c>
      <c r="S22" s="49" t="s">
        <v>46</v>
      </c>
      <c r="T22" s="50">
        <v>0</v>
      </c>
      <c r="U22" s="49" t="s">
        <v>46</v>
      </c>
      <c r="V22" s="49" t="s">
        <v>46</v>
      </c>
      <c r="W22" s="49" t="s">
        <v>46</v>
      </c>
      <c r="X22" s="50">
        <v>0</v>
      </c>
      <c r="Y22" s="49" t="s">
        <v>46</v>
      </c>
      <c r="Z22" s="49" t="s">
        <v>46</v>
      </c>
      <c r="AA22" s="49" t="s">
        <v>46</v>
      </c>
      <c r="AB22" s="50">
        <v>0</v>
      </c>
      <c r="AC22" s="49" t="s">
        <v>46</v>
      </c>
      <c r="AD22" s="49" t="s">
        <v>46</v>
      </c>
      <c r="AE22" s="49" t="s">
        <v>46</v>
      </c>
      <c r="AF22" s="50">
        <v>0</v>
      </c>
      <c r="AG22" s="49" t="s">
        <v>46</v>
      </c>
      <c r="AH22" s="49" t="s">
        <v>46</v>
      </c>
      <c r="AI22" s="49" t="s">
        <v>46</v>
      </c>
      <c r="AJ22" s="50">
        <v>0</v>
      </c>
      <c r="AK22" s="49" t="s">
        <v>46</v>
      </c>
      <c r="AL22" s="49" t="s">
        <v>46</v>
      </c>
      <c r="AM22" s="49" t="s">
        <v>46</v>
      </c>
      <c r="AN22" s="50">
        <v>0</v>
      </c>
      <c r="AO22" s="49" t="s">
        <v>46</v>
      </c>
      <c r="AP22" s="49" t="s">
        <v>46</v>
      </c>
      <c r="AQ22" s="49" t="s">
        <v>46</v>
      </c>
      <c r="AR22" s="50">
        <v>0</v>
      </c>
      <c r="AS22" s="49" t="s">
        <v>46</v>
      </c>
      <c r="AT22" s="49" t="s">
        <v>46</v>
      </c>
      <c r="AU22" s="49" t="s">
        <v>46</v>
      </c>
      <c r="AV22" s="50">
        <v>0</v>
      </c>
      <c r="AW22" s="49" t="s">
        <v>46</v>
      </c>
      <c r="AX22" s="49" t="s">
        <v>46</v>
      </c>
      <c r="AY22" s="49" t="s">
        <v>46</v>
      </c>
      <c r="AZ22" s="50">
        <v>86</v>
      </c>
      <c r="BA22" s="49" t="s">
        <v>46</v>
      </c>
      <c r="BB22" s="49" t="s">
        <v>46</v>
      </c>
      <c r="BC22" s="49" t="s">
        <v>46</v>
      </c>
    </row>
    <row r="23" spans="1:55" ht="12" thickBot="1" x14ac:dyDescent="0.4">
      <c r="A23" s="57"/>
      <c r="B23" s="60"/>
      <c r="C23" s="43" t="s">
        <v>26</v>
      </c>
      <c r="D23" s="44">
        <f>SUM(D16:D22)</f>
        <v>158.70999999999998</v>
      </c>
      <c r="E23" s="45">
        <v>0</v>
      </c>
      <c r="F23" s="45">
        <v>0</v>
      </c>
      <c r="G23" s="45">
        <v>0</v>
      </c>
      <c r="H23" s="44">
        <f>SUM(H16:H22)</f>
        <v>76.2</v>
      </c>
      <c r="I23" s="45">
        <v>0</v>
      </c>
      <c r="J23" s="45">
        <v>0</v>
      </c>
      <c r="K23" s="45">
        <v>0</v>
      </c>
      <c r="L23" s="44">
        <f>SUM(L16:L22)</f>
        <v>706.79999999999984</v>
      </c>
      <c r="M23" s="45">
        <v>0</v>
      </c>
      <c r="N23" s="45">
        <v>0</v>
      </c>
      <c r="O23" s="45">
        <v>0</v>
      </c>
      <c r="P23" s="44">
        <f t="shared" ref="P23:AZ23" si="2">SUM(P16:P22)</f>
        <v>99.539999999999978</v>
      </c>
      <c r="Q23" s="45">
        <v>0</v>
      </c>
      <c r="R23" s="45">
        <v>0</v>
      </c>
      <c r="S23" s="45">
        <v>0</v>
      </c>
      <c r="T23" s="44">
        <f>SUM(T16:T22)</f>
        <v>1788.5656306656306</v>
      </c>
      <c r="U23" s="45">
        <v>0</v>
      </c>
      <c r="V23" s="45">
        <v>0</v>
      </c>
      <c r="W23" s="45">
        <v>0</v>
      </c>
      <c r="X23" s="44">
        <f t="shared" si="2"/>
        <v>1321.18</v>
      </c>
      <c r="Y23" s="45">
        <v>0</v>
      </c>
      <c r="Z23" s="45">
        <v>0</v>
      </c>
      <c r="AA23" s="45">
        <v>0</v>
      </c>
      <c r="AB23" s="44">
        <f t="shared" si="2"/>
        <v>48.778399999999984</v>
      </c>
      <c r="AC23" s="45">
        <v>0</v>
      </c>
      <c r="AD23" s="45">
        <v>0</v>
      </c>
      <c r="AE23" s="45">
        <v>0</v>
      </c>
      <c r="AF23" s="44">
        <f t="shared" si="2"/>
        <v>354.44000000000011</v>
      </c>
      <c r="AG23" s="45">
        <v>0</v>
      </c>
      <c r="AH23" s="45">
        <v>0</v>
      </c>
      <c r="AI23" s="45">
        <v>0</v>
      </c>
      <c r="AJ23" s="44">
        <f t="shared" si="2"/>
        <v>5046.8400000000011</v>
      </c>
      <c r="AK23" s="45">
        <v>0</v>
      </c>
      <c r="AL23" s="45">
        <v>0</v>
      </c>
      <c r="AM23" s="45">
        <v>0</v>
      </c>
      <c r="AN23" s="44">
        <f t="shared" si="2"/>
        <v>9.379999999999999</v>
      </c>
      <c r="AO23" s="45">
        <v>0</v>
      </c>
      <c r="AP23" s="45">
        <v>0</v>
      </c>
      <c r="AQ23" s="45">
        <v>0</v>
      </c>
      <c r="AR23" s="44">
        <f t="shared" si="2"/>
        <v>3</v>
      </c>
      <c r="AS23" s="45">
        <v>0</v>
      </c>
      <c r="AT23" s="45">
        <v>0</v>
      </c>
      <c r="AU23" s="45">
        <v>0</v>
      </c>
      <c r="AV23" s="44">
        <f t="shared" si="2"/>
        <v>6</v>
      </c>
      <c r="AW23" s="45">
        <v>0</v>
      </c>
      <c r="AX23" s="45">
        <v>0</v>
      </c>
      <c r="AY23" s="45">
        <v>0</v>
      </c>
      <c r="AZ23" s="44">
        <f t="shared" si="2"/>
        <v>1985.0751086483413</v>
      </c>
      <c r="BA23" s="45">
        <v>0</v>
      </c>
      <c r="BB23" s="45">
        <v>0</v>
      </c>
      <c r="BC23" s="45">
        <v>0</v>
      </c>
    </row>
    <row r="24" spans="1:55" s="3" customFormat="1" x14ac:dyDescent="0.35">
      <c r="C24" s="21" t="s">
        <v>0</v>
      </c>
      <c r="D24" s="22">
        <f>D9+D15+D23</f>
        <v>1850.1204129089306</v>
      </c>
      <c r="E24" s="23"/>
      <c r="F24" s="24"/>
      <c r="G24" s="24"/>
      <c r="H24" s="22">
        <f>H9+H15+H23</f>
        <v>296.08999999999997</v>
      </c>
      <c r="I24" s="22"/>
      <c r="J24" s="22"/>
      <c r="K24" s="22"/>
      <c r="L24" s="22">
        <f>L9+L15+L23</f>
        <v>3685.3700000000013</v>
      </c>
      <c r="M24" s="22"/>
      <c r="N24" s="22"/>
      <c r="O24" s="22"/>
      <c r="P24" s="22">
        <f>P9+P15+P23</f>
        <v>214.89999999999998</v>
      </c>
      <c r="Q24" s="22"/>
      <c r="R24" s="22"/>
      <c r="S24" s="22"/>
      <c r="T24" s="22">
        <f>T9+T15+T23</f>
        <v>9123.258571842096</v>
      </c>
      <c r="U24" s="22"/>
      <c r="V24" s="22"/>
      <c r="W24" s="22"/>
      <c r="X24" s="22">
        <f t="shared" ref="X24:AZ24" si="3">X9+X15+X23</f>
        <v>8828.3459999999977</v>
      </c>
      <c r="Y24" s="22"/>
      <c r="Z24" s="22"/>
      <c r="AA24" s="22"/>
      <c r="AB24" s="22">
        <f t="shared" si="3"/>
        <v>803.58439999999973</v>
      </c>
      <c r="AC24" s="22"/>
      <c r="AD24" s="22"/>
      <c r="AE24" s="22"/>
      <c r="AF24" s="22">
        <f t="shared" si="3"/>
        <v>2079.6</v>
      </c>
      <c r="AG24" s="22"/>
      <c r="AH24" s="22"/>
      <c r="AI24" s="22"/>
      <c r="AJ24" s="22">
        <f t="shared" si="3"/>
        <v>11553.442500000003</v>
      </c>
      <c r="AK24" s="22"/>
      <c r="AL24" s="22"/>
      <c r="AM24" s="22"/>
      <c r="AN24" s="22">
        <f t="shared" si="3"/>
        <v>287.89999999999998</v>
      </c>
      <c r="AO24" s="22"/>
      <c r="AP24" s="22"/>
      <c r="AQ24" s="22"/>
      <c r="AR24" s="22">
        <f t="shared" si="3"/>
        <v>291.73</v>
      </c>
      <c r="AS24" s="22"/>
      <c r="AT24" s="22"/>
      <c r="AU24" s="22"/>
      <c r="AV24" s="22">
        <f t="shared" si="3"/>
        <v>69.739999999999995</v>
      </c>
      <c r="AW24" s="22"/>
      <c r="AX24" s="22"/>
      <c r="AY24" s="22"/>
      <c r="AZ24" s="22">
        <f t="shared" si="3"/>
        <v>5218.0201086483421</v>
      </c>
      <c r="BA24" s="22"/>
      <c r="BB24" s="22"/>
      <c r="BC24" s="22"/>
    </row>
    <row r="25" spans="1:55" x14ac:dyDescent="0.35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5" x14ac:dyDescent="0.35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1:55" ht="34.5" x14ac:dyDescent="0.25">
      <c r="C27" s="4" t="s">
        <v>44</v>
      </c>
      <c r="D27" s="52" t="s">
        <v>45</v>
      </c>
      <c r="E27" s="53"/>
      <c r="F27" s="53"/>
      <c r="G27" s="54"/>
    </row>
    <row r="28" spans="1:55" x14ac:dyDescent="0.35">
      <c r="C28" s="8" t="s">
        <v>53</v>
      </c>
      <c r="D28" s="3"/>
    </row>
    <row r="29" spans="1:55" x14ac:dyDescent="0.35">
      <c r="C29" s="7" t="s">
        <v>31</v>
      </c>
      <c r="D29" s="80"/>
      <c r="E29" s="81"/>
      <c r="F29" s="81"/>
      <c r="G29" s="82"/>
    </row>
    <row r="30" spans="1:55" x14ac:dyDescent="0.35">
      <c r="C30" s="7" t="s">
        <v>32</v>
      </c>
      <c r="D30" s="80"/>
      <c r="E30" s="81"/>
      <c r="F30" s="81"/>
      <c r="G30" s="82"/>
    </row>
    <row r="31" spans="1:55" x14ac:dyDescent="0.35">
      <c r="C31" s="7" t="s">
        <v>33</v>
      </c>
      <c r="D31" s="80"/>
      <c r="E31" s="81"/>
      <c r="F31" s="81"/>
      <c r="G31" s="82"/>
    </row>
    <row r="32" spans="1:55" ht="23" x14ac:dyDescent="0.35">
      <c r="C32" s="7" t="s">
        <v>34</v>
      </c>
      <c r="D32" s="80"/>
      <c r="E32" s="81"/>
      <c r="F32" s="81"/>
      <c r="G32" s="82"/>
    </row>
    <row r="33" spans="3:7" ht="34.5" x14ac:dyDescent="0.35">
      <c r="C33" s="7" t="s">
        <v>35</v>
      </c>
      <c r="D33" s="80"/>
      <c r="E33" s="81"/>
      <c r="F33" s="81"/>
      <c r="G33" s="82"/>
    </row>
  </sheetData>
  <mergeCells count="29">
    <mergeCell ref="A10:A15"/>
    <mergeCell ref="B10:B15"/>
    <mergeCell ref="D33:G33"/>
    <mergeCell ref="C2:C3"/>
    <mergeCell ref="D29:G29"/>
    <mergeCell ref="D30:G30"/>
    <mergeCell ref="D31:G31"/>
    <mergeCell ref="D32:G32"/>
    <mergeCell ref="AZ2:BC2"/>
    <mergeCell ref="A2:A3"/>
    <mergeCell ref="B2:B3"/>
    <mergeCell ref="A4:A9"/>
    <mergeCell ref="B4:B9"/>
    <mergeCell ref="A1:BC1"/>
    <mergeCell ref="D27:G27"/>
    <mergeCell ref="A16:A23"/>
    <mergeCell ref="B16:B23"/>
    <mergeCell ref="D2:G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</mergeCells>
  <pageMargins left="0" right="0" top="0" bottom="0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Prehľad podľa výkonov a OZ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2025-06-18T10:35:18Z</dcterms:created>
  <dcterms:modified xsi:type="dcterms:W3CDTF">2025-06-18T10:35:23Z</dcterms:modified>
</cp:coreProperties>
</file>