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04\VO_DOC\01. Súťaže\2025\02. Oddelenie VO\01. Prebiehajúce zákazky\01. Magda\48_2025 Sada centrif. mech. podpory\02. Príprava\06. Prípravná trhová konzultácia (PTK)\"/>
    </mc:Choice>
  </mc:AlternateContent>
  <xr:revisionPtr revIDLastSave="0" documentId="13_ncr:1_{717DFB4C-FD9A-4148-B39A-20C55EEBE549}" xr6:coauthVersionLast="36" xr6:coauthVersionMax="36" xr10:uidLastSave="{00000000-0000-0000-0000-000000000000}"/>
  <bookViews>
    <workbookView xWindow="12135" yWindow="420" windowWidth="12255" windowHeight="14790" xr2:uid="{00000000-000D-0000-FFFF-FFFF00000000}"/>
  </bookViews>
  <sheets>
    <sheet name="PTK - Ponuka" sheetId="8" r:id="rId1"/>
    <sheet name="Príloha č. 1 " sheetId="13" r:id="rId2"/>
    <sheet name="Príloha č. 2" sheetId="12" r:id="rId3"/>
    <sheet name="Príloha č. 3" sheetId="14" r:id="rId4"/>
  </sheets>
  <externalReferences>
    <externalReference r:id="rId5"/>
  </externalReferences>
  <definedNames>
    <definedName name="_xlnm.Print_Area" localSheetId="1">'Príloha č. 1 '!$A$1:$G$58</definedName>
    <definedName name="_xlnm.Print_Area" localSheetId="2">'Príloha č. 2'!$A$1:$J$22</definedName>
    <definedName name="_xlnm.Print_Area" localSheetId="3">'Príloha č. 3'!$B$1:$M$51</definedName>
    <definedName name="_xlnm.Print_Area" localSheetId="0">'PTK - Ponuka'!$A$1:$D$131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8" i="14" l="1"/>
  <c r="C47" i="14"/>
  <c r="D45" i="14"/>
  <c r="D44" i="14"/>
  <c r="D43" i="14"/>
  <c r="D42" i="14"/>
  <c r="B2" i="14"/>
  <c r="I13" i="12" l="1"/>
  <c r="I12" i="12"/>
  <c r="G12" i="12"/>
  <c r="H12" i="12" s="1"/>
  <c r="J12" i="12" s="1"/>
  <c r="I11" i="12"/>
  <c r="G11" i="12"/>
  <c r="H11" i="12" s="1"/>
  <c r="J11" i="12" s="1"/>
  <c r="I10" i="12"/>
  <c r="G10" i="12"/>
  <c r="H10" i="12" s="1"/>
  <c r="J10" i="12" s="1"/>
  <c r="I9" i="12"/>
  <c r="G9" i="12"/>
  <c r="H9" i="12" s="1"/>
  <c r="J9" i="12" s="1"/>
  <c r="I8" i="12"/>
  <c r="G8" i="12"/>
  <c r="H8" i="12" s="1"/>
  <c r="J8" i="12" s="1"/>
  <c r="J13" i="12" s="1"/>
</calcChain>
</file>

<file path=xl/sharedStrings.xml><?xml version="1.0" encoding="utf-8"?>
<sst xmlns="http://schemas.openxmlformats.org/spreadsheetml/2006/main" count="484" uniqueCount="204">
  <si>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</si>
  <si>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</si>
  <si>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</si>
  <si>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</si>
  <si>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</si>
  <si>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</si>
  <si>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</si>
  <si>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</si>
  <si>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</si>
  <si>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</si>
  <si>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</si>
  <si>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</si>
  <si>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</si>
  <si>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</si>
  <si>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</si>
  <si>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</si>
  <si>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</si>
  <si>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</si>
  <si>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</si>
  <si>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</si>
  <si>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</si>
  <si>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</si>
  <si>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</si>
  <si>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</si>
  <si>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</si>
  <si>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</si>
  <si>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</si>
  <si>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</si>
  <si>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</si>
  <si>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</si>
  <si>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</si>
  <si>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</si>
  <si>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</si>
  <si>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</si>
  <si>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</si>
  <si>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</si>
  <si>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</si>
  <si>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</si>
  <si>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</si>
  <si>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</si>
  <si>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</si>
  <si>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</si>
  <si>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</si>
  <si>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</si>
  <si>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</si>
  <si>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 xml:space="preserve">Kalkulácia ceny - Štruktúrovaný rozpočet ceny predmetu zákazky </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</si>
  <si>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</si>
  <si>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povrch lumenu protézy potiahnutý vysokomolekulárnym heparínom,</t>
  </si>
  <si>
    <t>5. ZMLUVNÉ PODMIENKY PREDMETU ZÁKAZKY</t>
  </si>
  <si>
    <t>Minimálne zmluvné podmienky predmetu zákazky:</t>
  </si>
  <si>
    <t>Položka číslo</t>
  </si>
  <si>
    <t>Položka č. 1</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</si>
  <si>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</si>
  <si>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 xml:space="preserve">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</si>
  <si>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Merná jednotka
(MJ)</t>
  </si>
  <si>
    <t>tovar, služba</t>
  </si>
  <si>
    <t>3.1</t>
  </si>
  <si>
    <t>3.2</t>
  </si>
  <si>
    <t>3.3</t>
  </si>
  <si>
    <t>3.4</t>
  </si>
  <si>
    <t>3.5</t>
  </si>
  <si>
    <t>5.</t>
  </si>
  <si>
    <t>6.</t>
  </si>
  <si>
    <t>7.</t>
  </si>
  <si>
    <t>8.</t>
  </si>
  <si>
    <t>9.</t>
  </si>
  <si>
    <t>10.</t>
  </si>
  <si>
    <t>11.</t>
  </si>
  <si>
    <t>12.</t>
  </si>
  <si>
    <t>13.</t>
  </si>
  <si>
    <t>3.1.b)  Zoznam položiek:</t>
  </si>
  <si>
    <t xml:space="preserve">Áno </t>
  </si>
  <si>
    <t xml:space="preserve">Názov položky predmetu zákazky </t>
  </si>
  <si>
    <t>1.1</t>
  </si>
  <si>
    <t xml:space="preserve">60000000-8 Dopravné služby (bez prepravy odpadu) </t>
  </si>
  <si>
    <t>1.2</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</si>
  <si>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</si>
  <si>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</si>
  <si>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</si>
  <si>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</si>
  <si>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14:00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</si>
  <si>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</si>
  <si>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</si>
  <si>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</si>
  <si>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</si>
  <si>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</si>
  <si>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</si>
  <si>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podatelna@vusch.sk.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</si>
  <si>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</si>
  <si>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</si>
  <si>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</si>
  <si>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uvedenýchv zmluvných podmienkách.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</si>
  <si>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</si>
  <si>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15</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</si>
  <si>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</si>
  <si>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16</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</si>
  <si>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</si>
  <si>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17</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</si>
  <si>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</si>
  <si>
    <t xml:space="preserve">Účastníci dohody sa dohodli, že pohľadávky, ktoré vzniknú Predávajúcemu z tohto zmluvného vzťahu, nie je možné zabezpečiť prostredníctvom ručenia podľa § 91 ods. 3 zákona č. 578/2004 Z. z. bez predchádzajúceho písomného súhlasu Kupujúceho. Ručenie bez predchádzajúceho súhlasu Kupujúceho je neplatné. Súhlas Kupujúceho je platný len za podmienky, že bol na takýto úkon udelený predchádzajúci písomný súhlas Ministerstva zdravotníctva Slovenskej republiky.
</t>
  </si>
  <si>
    <t>Sada centrifugálnej mechanickej podpory srdca s oxygenátorom</t>
  </si>
  <si>
    <t xml:space="preserve">Požadovaný počet MJ na obdobie 24 mesiacov
</t>
  </si>
  <si>
    <t>Položka č. 2</t>
  </si>
  <si>
    <t>Arteriálna kanyla</t>
  </si>
  <si>
    <t>Položka č. 3</t>
  </si>
  <si>
    <t>Sada zavádzacia perkutánna (100cm)</t>
  </si>
  <si>
    <t>Položka č. 4</t>
  </si>
  <si>
    <t>Venózna kanyla</t>
  </si>
  <si>
    <t>Položka č. 5</t>
  </si>
  <si>
    <t>Sada zavádzacia perkutánna (150cm)</t>
  </si>
  <si>
    <t>Položka č. 1 - Sada centrifugálnej mechanickej podpory srdca s oxygenátorom</t>
  </si>
  <si>
    <t>4.1</t>
  </si>
  <si>
    <t>4.2</t>
  </si>
  <si>
    <t>4.3</t>
  </si>
  <si>
    <t>4.4</t>
  </si>
  <si>
    <t>Špeciálny zdravotnícky materiál s príslušenstvom pre kardiochirurgiu kompatibilný so systémom mechanickej podpory CARDIOHELP, určený pre pacientov indikovaných na krátkodobú až strednodobú podporu alebo náhradu obehových funkcií a dýchania, ktorí potrebujú V – A ECMO alebo V - V ECMO, použiteľný aj v ECMO režime k zabezpečeniu kardiopulmonálnej podpory, v obidvoch režimoch až po dobu 30 dní.</t>
  </si>
  <si>
    <t>Sada musí umožňovať perkutánne aj centrálne zavedenie.</t>
  </si>
  <si>
    <t>Pomôcky musia byť sterilné a jednorazové, použiteľnéna operačnej aj katetrizačnej sále, JIS, ARO, smožnosťou transportu v rámci nemocnice a aj mimo nej.</t>
  </si>
  <si>
    <t>Sada musí obsahovať ECMO modul s hadicovým setom:</t>
  </si>
  <si>
    <t>integrované senzory (3x tlak, 2x teplota, bubliny, prietok, saturácia O2, hemoglobín, hematokrit) a integrované centrifugálne čerpadlo;</t>
  </si>
  <si>
    <t>dve verzie ECMO modulu (prietok krvi do 5 l/min. a do 7 l/min.);</t>
  </si>
  <si>
    <t>biokompatibilné heparínové potiahnutie pre kompletný set, u pacientov s HIT špeciálny poťah bez heparínu;</t>
  </si>
  <si>
    <t>bezpečnostné odvzdušňovacie funkcie.</t>
  </si>
  <si>
    <t>Položka č. 2 - Arteriálna kanyla</t>
  </si>
  <si>
    <t>2.1</t>
  </si>
  <si>
    <t>2.2</t>
  </si>
  <si>
    <t>2.3</t>
  </si>
  <si>
    <t>2.4</t>
  </si>
  <si>
    <t>Zavádzacie dĺžky:</t>
  </si>
  <si>
    <t xml:space="preserve"> 15 cm (13 - 23 Fr)</t>
  </si>
  <si>
    <t xml:space="preserve"> 23 cm (15 - 23 Fr)</t>
  </si>
  <si>
    <t>Ukončenie kanyly spojkou 3/8 s konektorom</t>
  </si>
  <si>
    <t>s vodičom</t>
  </si>
  <si>
    <t>Položka č. 3 - Sada zavádzacia perkutánna (100 cm)</t>
  </si>
  <si>
    <t>Dĺžka drôtu 100 cm</t>
  </si>
  <si>
    <t>Sada musí obsahovať min.:</t>
  </si>
  <si>
    <t>dilatátor</t>
  </si>
  <si>
    <t>punkčná ihla</t>
  </si>
  <si>
    <t>skalpel</t>
  </si>
  <si>
    <t>striekačka</t>
  </si>
  <si>
    <t>Položka č. 4 - Venózna kanyla</t>
  </si>
  <si>
    <t>38 cm (19 - 25 Fr)</t>
  </si>
  <si>
    <t xml:space="preserve"> 55 cm (21 - 29 Fr)</t>
  </si>
  <si>
    <t>Ukončenie kanyly spojkou 3/8 bez konektora</t>
  </si>
  <si>
    <t>Dĺžka drôtu 150 cm</t>
  </si>
  <si>
    <t>Položka č. 5 - Sada zavádzacia perkutánna (150 cm)</t>
  </si>
  <si>
    <r>
      <t xml:space="preserve">Požaduje sa uzatvorenie rámcovej dohody, a to na na dohodnuté zmluvné obdobie  </t>
    </r>
    <r>
      <rPr>
        <b/>
        <sz val="10"/>
        <rFont val="Arial"/>
        <family val="2"/>
        <charset val="238"/>
      </rPr>
      <t>24 kalendárnych mesiacov</t>
    </r>
    <r>
      <rPr>
        <sz val="10"/>
        <rFont val="Arial"/>
        <family val="2"/>
        <charset val="238"/>
      </rPr>
      <t>, resp. do doby naplnenia zmluvného finančného objemu podľa toho, ktorá z uvedených skutočností nastane skôr.</t>
    </r>
  </si>
  <si>
    <t>Názov predmetu zákazky:</t>
  </si>
  <si>
    <t>Por. č.</t>
  </si>
  <si>
    <t>Názov položky</t>
  </si>
  <si>
    <t>Merná jednotka
(MJ)</t>
  </si>
  <si>
    <r>
      <t xml:space="preserve">Predpokladané množstvo
</t>
    </r>
    <r>
      <rPr>
        <b/>
        <sz val="11"/>
        <color rgb="FFFF0000"/>
        <rFont val="Times New Roman"/>
        <family val="1"/>
        <charset val="238"/>
      </rPr>
      <t>24 mes.</t>
    </r>
  </si>
  <si>
    <r>
      <t xml:space="preserve">Jednotková cena za </t>
    </r>
    <r>
      <rPr>
        <b/>
        <sz val="11"/>
        <color theme="1"/>
        <rFont val="Times New Roman"/>
        <family val="1"/>
        <charset val="238"/>
      </rPr>
      <t xml:space="preserve">MJ v EUR </t>
    </r>
  </si>
  <si>
    <t>Celková cena za predpokladané množstvo MJ v EUR</t>
  </si>
  <si>
    <t>bez DPH</t>
  </si>
  <si>
    <t>Sadzba DPH
v %</t>
  </si>
  <si>
    <t>Výška DPH 
v EUR</t>
  </si>
  <si>
    <t>s DPH</t>
  </si>
  <si>
    <t>Sada zavádzacia perkutánna (100 cm)</t>
  </si>
  <si>
    <t>Sada zavádzacia perkutánna (150 cm)</t>
  </si>
  <si>
    <t>Obchodný názov uchádzača:</t>
  </si>
  <si>
    <t>Sídlo uchádzača:</t>
  </si>
  <si>
    <t>IČO:</t>
  </si>
  <si>
    <t>DIČ:</t>
  </si>
  <si>
    <t>Podpis a pečiatka:</t>
  </si>
  <si>
    <t>Meno a priezvisko oprávnenéj osoby na podpisovanie:</t>
  </si>
  <si>
    <t>Poznámka:</t>
  </si>
  <si>
    <t>- povinné údaje vyplní uchádzač</t>
  </si>
  <si>
    <t>- kritérium na vyhodnotenie ponúk</t>
  </si>
  <si>
    <t xml:space="preserve">
Požadované minimálne technické vlastnosti, parametre a hodnoty predmetu zákazky
</t>
  </si>
  <si>
    <t>33184300-6 Umelé časti srdca</t>
  </si>
  <si>
    <t xml:space="preserve">Špeciálny zdravotnícky materiál pre kardiochirurgiu kompatibilný s riadiacou jednotkou CARDIOHELP. </t>
  </si>
  <si>
    <t>ŠPECIFIKÁCIA PREDMETU ZÁKAZKY</t>
  </si>
  <si>
    <t xml:space="preserve">Požadované minimálne technické vlastnosti, parametre a hodnoty predmetu zákazky
</t>
  </si>
  <si>
    <t xml:space="preserve">spĺňa / nespĺňa </t>
  </si>
  <si>
    <t>hodnota ponúkaného ekvivalentného produktu</t>
  </si>
  <si>
    <t xml:space="preserve">      4.1</t>
  </si>
  <si>
    <t>55 cm (21 - 29 Fr)</t>
  </si>
  <si>
    <t>Týmto potvrdzujem, že všetky uvedené informácie sú pravdivé.</t>
  </si>
  <si>
    <t>Kontaktná osoba dodávateľa pre účely overenia si informácií týkajúcich sa technických parametrov ponúkaného produktu:</t>
  </si>
  <si>
    <t>Pracovné zaradenie:</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</si>
  <si>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</si>
  <si>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Sortiment ponúkaného tovaru</t>
  </si>
  <si>
    <t>Obchodný názov ponúkaného produktu</t>
  </si>
  <si>
    <t>Výrobca ponúkaného produktu</t>
  </si>
  <si>
    <t>Katalógové číslo</t>
  </si>
  <si>
    <t>ŠUKL</t>
  </si>
  <si>
    <t>Kategorizačný
kód</t>
  </si>
  <si>
    <t>Produkt zaradený v aktuálne platnom Zozname kategorizovaných ŠZM
áno / nie</t>
  </si>
  <si>
    <t>Merná 
jednotka
(MJ)</t>
  </si>
  <si>
    <t>Jednotková cena za MJ v EUR</t>
  </si>
  <si>
    <t>Predpokladané množstvo MJ počas trvania zmluvy 
(24 mesiacov)</t>
  </si>
  <si>
    <t>sadzba DPH v %</t>
  </si>
  <si>
    <t>152</t>
  </si>
  <si>
    <t>300</t>
  </si>
  <si>
    <t>290</t>
  </si>
  <si>
    <t>260</t>
  </si>
  <si>
    <t>280</t>
  </si>
  <si>
    <t xml:space="preserve">Podpis a pečiatka  
Meno a priezvisko oprávnenéj osoby na podpisovanie:
</t>
  </si>
  <si>
    <t xml:space="preserve">KALKULÁCIA CENY - ŠTRUKTÚROVANÝ ROZPOČET CENY </t>
  </si>
  <si>
    <t>Príloha č. 3</t>
  </si>
  <si>
    <t>Špecifikácia predmetu zákazky</t>
  </si>
  <si>
    <t>14.</t>
  </si>
  <si>
    <r>
      <t xml:space="preserve">Požadované minimálne osobitné požiadavky na predmet zákazky a doklady </t>
    </r>
    <r>
      <rPr>
        <b/>
        <sz val="10"/>
        <color rgb="FFFF0000"/>
        <rFont val="Arial"/>
        <family val="2"/>
        <charset val="238"/>
      </rPr>
      <t xml:space="preserve">(tieto doklady budú požadované vo vyhlásenom verejnom obstarávaní): </t>
    </r>
    <r>
      <rPr>
        <b/>
        <sz val="10"/>
        <color theme="1"/>
        <rFont val="Arial"/>
        <family val="2"/>
        <charset val="238"/>
      </rPr>
      <t xml:space="preserve">
</t>
    </r>
    <r>
      <rPr>
        <b/>
        <sz val="10"/>
        <color rgb="FF7030A0"/>
        <rFont val="Arial"/>
        <family val="2"/>
        <charset val="238"/>
      </rPr>
      <t>UCHÁDZAČ V RÁMCI PTK PREDKLADÁ IBA PROSPEKTOVÝ MATERIÁL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</si>
</sst>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EUR&quot;"/>
    <numFmt numFmtId="165" formatCode="#,##0.00\ &quot;€&quot;"/>
  </numFmts>
  <fonts count="27"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222222"/>
      <name val="Arial"/>
      <family val="2"/>
      <charset val="238"/>
    </font>
    <font>
      <sz val="11"/>
      <name val="Times New Roman"/>
      <family val="1"/>
      <charset val="238"/>
    </font>
    <font>
      <b/>
      <sz val="11"/>
      <name val="Times New Roman"/>
      <family val="1"/>
      <charset val="238"/>
    </font>
    <font>
      <b/>
      <sz val="14"/>
      <color theme="1"/>
      <name val="Times New Roman"/>
      <family val="1"/>
      <charset val="238"/>
    </font>
    <font>
      <b/>
      <sz val="11"/>
      <color theme="1"/>
      <name val="Times New Roman"/>
      <family val="1"/>
      <charset val="238"/>
    </font>
    <font>
      <b/>
      <sz val="11"/>
      <color rgb="FFFF0000"/>
      <name val="Times New Roman"/>
      <family val="1"/>
      <charset val="238"/>
    </font>
    <font>
      <sz val="8"/>
      <color theme="1"/>
      <name val="Times New Roman"/>
      <family val="1"/>
      <charset val="238"/>
    </font>
    <font>
      <sz val="11"/>
      <color rgb="FFFF0000"/>
      <name val="Times New Roman"/>
      <family val="1"/>
      <charset val="238"/>
    </font>
    <font>
      <b/>
      <sz val="8"/>
      <color theme="1"/>
      <name val="Times New Roman"/>
      <family val="1"/>
      <charset val="238"/>
    </font>
    <font>
      <b/>
      <sz val="12"/>
      <color theme="1"/>
      <name val="Arial"/>
      <family val="2"/>
      <charset val="238"/>
    </font>
    <font>
      <sz val="14"/>
      <color theme="1"/>
      <name val="Arial"/>
      <family val="2"/>
      <charset val="238"/>
    </font>
    <font>
      <b/>
      <sz val="8"/>
      <color theme="1"/>
      <name val="Arial"/>
      <family val="2"/>
      <charset val="238"/>
    </font>
    <font>
      <sz val="8"/>
      <color theme="1"/>
      <name val="Arial"/>
      <family val="2"/>
      <charset val="238"/>
    </font>
    <font>
      <sz val="9"/>
      <name val="Arial"/>
      <family val="2"/>
      <charset val="238"/>
    </font>
    <font>
      <b/>
      <sz val="10"/>
      <color rgb="FF7030A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144">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style="thin">
        <color indexed="64"/>
      </right>
      <top/>
      <bottom style="thin">
        <color indexed="64"/>
      </bottom>
      <diagonal/>
    </border>
    <border>
      <left style="medium">
        <color auto="1"/>
      </left>
      <right style="thin">
        <color auto="1"/>
      </right>
      <top style="thin">
        <color auto="1"/>
      </top>
      <bottom style="dotted">
        <color indexed="64"/>
      </bottom>
      <diagonal/>
    </border>
    <border>
      <left style="medium">
        <color auto="1"/>
      </left>
      <right style="thin">
        <color auto="1"/>
      </right>
      <top style="dotted">
        <color indexed="64"/>
      </top>
      <bottom style="dotted">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thin">
        <color auto="1"/>
      </left>
      <right style="medium">
        <color indexed="64"/>
      </right>
      <top style="thin">
        <color auto="1"/>
      </top>
      <bottom/>
      <diagonal/>
    </border>
    <border>
      <left style="medium">
        <color auto="1"/>
      </left>
      <right/>
      <top/>
      <bottom style="thin">
        <color auto="1"/>
      </bottom>
      <diagonal/>
    </border>
    <border>
      <left/>
      <right/>
      <top style="thin">
        <color auto="1"/>
      </top>
      <bottom style="thin">
        <color auto="1"/>
      </bottom>
      <diagonal/>
    </border>
    <border>
      <left style="thin">
        <color auto="1"/>
      </left>
      <right style="dotted">
        <color auto="1"/>
      </right>
      <top style="dotted">
        <color auto="1"/>
      </top>
      <bottom style="dotted">
        <color indexed="64"/>
      </bottom>
      <diagonal/>
    </border>
    <border>
      <left style="dotted">
        <color auto="1"/>
      </left>
      <right style="medium">
        <color auto="1"/>
      </right>
      <top style="dotted">
        <color auto="1"/>
      </top>
      <bottom style="dotted">
        <color indexed="64"/>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right/>
      <top style="thin">
        <color auto="1"/>
      </top>
      <bottom style="medium">
        <color indexed="64"/>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indexed="64"/>
      </bottom>
      <diagonal/>
    </border>
    <border>
      <left style="thin">
        <color rgb="FFC00000"/>
      </left>
      <right style="thin">
        <color rgb="FFC00000"/>
      </right>
      <top style="thin">
        <color rgb="FFC00000"/>
      </top>
      <bottom style="thin">
        <color rgb="FFC00000"/>
      </bottom>
      <diagonal/>
    </border>
    <border>
      <left/>
      <right style="medium">
        <color indexed="64"/>
      </right>
      <top style="thin">
        <color auto="1"/>
      </top>
      <bottom style="thin">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style="medium">
        <color auto="1"/>
      </left>
      <right style="thin">
        <color auto="1"/>
      </right>
      <top/>
      <bottom style="medium">
        <color auto="1"/>
      </bottom>
      <diagonal/>
    </border>
    <border>
      <left/>
      <right/>
      <top/>
      <bottom style="medium">
        <color auto="1"/>
      </bottom>
      <diagonal/>
    </border>
    <border>
      <left/>
      <right/>
      <top style="thin">
        <color auto="1"/>
      </top>
      <bottom style="dotted">
        <color indexed="64"/>
      </bottom>
      <diagonal/>
    </border>
    <border>
      <left style="thin">
        <color auto="1"/>
      </left>
      <right/>
      <top style="thin">
        <color auto="1"/>
      </top>
      <bottom/>
      <diagonal/>
    </border>
    <border>
      <left/>
      <right style="medium">
        <color indexed="64"/>
      </right>
      <top style="thin">
        <color auto="1"/>
      </top>
      <bottom/>
      <diagonal/>
    </border>
    <border>
      <left style="medium">
        <color auto="1"/>
      </left>
      <right style="thin">
        <color auto="1"/>
      </right>
      <top style="dotted">
        <color indexed="64"/>
      </top>
      <bottom style="medium">
        <color auto="1"/>
      </bottom>
      <diagonal/>
    </border>
    <border>
      <left/>
      <right/>
      <top/>
      <bottom style="thin">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thin">
        <color auto="1"/>
      </right>
      <top/>
      <bottom/>
      <diagonal/>
    </border>
    <border>
      <left style="thin">
        <color auto="1"/>
      </left>
      <right/>
      <top/>
      <bottom/>
      <diagonal/>
    </border>
    <border>
      <left style="dotted">
        <color auto="1"/>
      </left>
      <right style="dotted">
        <color auto="1"/>
      </right>
      <top/>
      <bottom/>
      <diagonal/>
    </border>
    <border>
      <left style="thin">
        <color auto="1"/>
      </left>
      <right style="dotted">
        <color auto="1"/>
      </right>
      <top style="dotted">
        <color auto="1"/>
      </top>
      <bottom style="thin">
        <color rgb="FFC00000"/>
      </bottom>
      <diagonal/>
    </border>
    <border>
      <left style="dotted">
        <color auto="1"/>
      </left>
      <right style="dotted">
        <color auto="1"/>
      </right>
      <top style="dotted">
        <color auto="1"/>
      </top>
      <bottom style="thin">
        <color rgb="FFC00000"/>
      </bottom>
      <diagonal/>
    </border>
    <border>
      <left style="dotted">
        <color auto="1"/>
      </left>
      <right style="thin">
        <color auto="1"/>
      </right>
      <top style="dotted">
        <color auto="1"/>
      </top>
      <bottom style="thin">
        <color rgb="FFC00000"/>
      </bottom>
      <diagonal/>
    </border>
    <border>
      <left/>
      <right style="dotted">
        <color auto="1"/>
      </right>
      <top style="dotted">
        <color auto="1"/>
      </top>
      <bottom/>
      <diagonal/>
    </border>
    <border>
      <left style="dotted">
        <color auto="1"/>
      </left>
      <right style="thin">
        <color auto="1"/>
      </right>
      <top style="dotted">
        <color auto="1"/>
      </top>
      <bottom/>
      <diagonal/>
    </border>
    <border>
      <left style="thin">
        <color auto="1"/>
      </left>
      <right style="thin">
        <color rgb="FFC00000"/>
      </right>
      <top style="thin">
        <color auto="1"/>
      </top>
      <bottom/>
      <diagonal/>
    </border>
    <border>
      <left/>
      <right style="dotted">
        <color auto="1"/>
      </right>
      <top style="thin">
        <color auto="1"/>
      </top>
      <bottom/>
      <diagonal/>
    </border>
    <border>
      <left style="thin">
        <color rgb="FFC00000"/>
      </left>
      <right style="thin">
        <color rgb="FFC00000"/>
      </right>
      <top style="thin">
        <color rgb="FFC00000"/>
      </top>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rgb="FFC00000"/>
      </top>
      <bottom style="thin">
        <color auto="1"/>
      </bottom>
      <diagonal/>
    </border>
    <border>
      <left style="dotted">
        <color auto="1"/>
      </left>
      <right style="dotted">
        <color auto="1"/>
      </right>
      <top style="thin">
        <color rgb="FFC00000"/>
      </top>
      <bottom style="thin">
        <color auto="1"/>
      </bottom>
      <diagonal/>
    </border>
    <border>
      <left style="dotted">
        <color auto="1"/>
      </left>
      <right style="thin">
        <color auto="1"/>
      </right>
      <top style="thin">
        <color rgb="FFC00000"/>
      </top>
      <bottom style="thin">
        <color auto="1"/>
      </bottom>
      <diagonal/>
    </border>
    <border>
      <left/>
      <right style="medium">
        <color theme="8" tint="-0.24994659260841701"/>
      </right>
      <top/>
      <bottom/>
      <diagonal/>
    </border>
    <border>
      <left style="medium">
        <color theme="8" tint="-0.24994659260841701"/>
      </left>
      <right style="medium">
        <color theme="8" tint="-0.24994659260841701"/>
      </right>
      <top/>
      <bottom style="medium">
        <color theme="8" tint="-0.24994659260841701"/>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right/>
      <top style="medium">
        <color auto="1"/>
      </top>
      <bottom/>
      <diagonal/>
    </border>
    <border>
      <left/>
      <right style="medium">
        <color auto="1"/>
      </right>
      <top/>
      <bottom style="thin">
        <color indexed="64"/>
      </bottom>
      <diagonal/>
    </border>
    <border>
      <left style="medium">
        <color auto="1"/>
      </left>
      <right style="thin">
        <color auto="1"/>
      </right>
      <top/>
      <bottom/>
      <diagonal/>
    </border>
    <border>
      <left/>
      <right style="medium">
        <color indexed="64"/>
      </right>
      <top style="dotted">
        <color auto="1"/>
      </top>
      <bottom style="dotted">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right style="medium">
        <color indexed="64"/>
      </right>
      <top style="dotted">
        <color auto="1"/>
      </top>
      <bottom style="medium">
        <color auto="1"/>
      </bottom>
      <diagonal/>
    </border>
    <border>
      <left/>
      <right style="medium">
        <color indexed="64"/>
      </right>
      <top/>
      <bottom/>
      <diagonal/>
    </border>
    <border>
      <left/>
      <right style="medium">
        <color indexed="64"/>
      </right>
      <top style="thin">
        <color auto="1"/>
      </top>
      <bottom style="dotted">
        <color auto="1"/>
      </bottom>
      <diagonal/>
    </border>
    <border>
      <left style="thin">
        <color auto="1"/>
      </left>
      <right/>
      <top/>
      <bottom style="medium">
        <color indexed="64"/>
      </bottom>
      <diagonal/>
    </border>
    <border>
      <left/>
      <right style="medium">
        <color indexed="64"/>
      </right>
      <top/>
      <bottom style="medium">
        <color indexed="64"/>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thin">
        <color auto="1"/>
      </top>
      <bottom style="thin">
        <color auto="1"/>
      </bottom>
      <diagonal/>
    </border>
    <border>
      <left/>
      <right style="thin">
        <color auto="1"/>
      </right>
      <top style="dotted">
        <color auto="1"/>
      </top>
      <bottom style="dotted">
        <color auto="1"/>
      </bottom>
      <diagonal/>
    </border>
    <border>
      <left style="medium">
        <color auto="1"/>
      </left>
      <right style="thin">
        <color auto="1"/>
      </right>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auto="1"/>
      </left>
      <right style="thin">
        <color auto="1"/>
      </right>
      <top style="dotted">
        <color auto="1"/>
      </top>
      <bottom style="thin">
        <color auto="1"/>
      </bottom>
      <diagonal/>
    </border>
    <border>
      <left style="thin">
        <color auto="1"/>
      </left>
      <right/>
      <top/>
      <bottom style="dotted">
        <color auto="1"/>
      </bottom>
      <diagonal/>
    </border>
    <border>
      <left/>
      <right style="thin">
        <color auto="1"/>
      </right>
      <top/>
      <bottom style="dotted">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style="dotted">
        <color auto="1"/>
      </right>
      <top style="medium">
        <color auto="1"/>
      </top>
      <bottom/>
      <diagonal/>
    </border>
    <border>
      <left style="dotted">
        <color auto="1"/>
      </left>
      <right/>
      <top style="medium">
        <color auto="1"/>
      </top>
      <bottom/>
      <diagonal/>
    </border>
    <border>
      <left style="thin">
        <color auto="1"/>
      </left>
      <right style="dotted">
        <color auto="1"/>
      </right>
      <top style="medium">
        <color auto="1"/>
      </top>
      <bottom/>
      <diagonal/>
    </border>
    <border>
      <left style="dotted">
        <color auto="1"/>
      </left>
      <right style="thin">
        <color auto="1"/>
      </right>
      <top style="medium">
        <color auto="1"/>
      </top>
      <bottom/>
      <diagonal/>
    </border>
    <border>
      <left style="thin">
        <color auto="1"/>
      </left>
      <right/>
      <top style="medium">
        <color indexed="64"/>
      </top>
      <bottom style="dotted">
        <color auto="1"/>
      </bottom>
      <diagonal/>
    </border>
    <border>
      <left/>
      <right/>
      <top style="medium">
        <color indexed="64"/>
      </top>
      <bottom style="dotted">
        <color auto="1"/>
      </bottom>
      <diagonal/>
    </border>
    <border>
      <left/>
      <right style="thin">
        <color indexed="64"/>
      </right>
      <top style="medium">
        <color indexed="64"/>
      </top>
      <bottom style="dotted">
        <color auto="1"/>
      </bottom>
      <diagonal/>
    </border>
    <border>
      <left/>
      <right style="dotted">
        <color auto="1"/>
      </right>
      <top/>
      <bottom/>
      <diagonal/>
    </border>
    <border>
      <left style="dotted">
        <color auto="1"/>
      </left>
      <right/>
      <top/>
      <bottom/>
      <diagonal/>
    </border>
    <border>
      <left style="dotted">
        <color auto="1"/>
      </left>
      <right style="thin">
        <color auto="1"/>
      </right>
      <top/>
      <bottom/>
      <diagonal/>
    </border>
    <border>
      <left/>
      <right style="thin">
        <color auto="1"/>
      </right>
      <top/>
      <bottom/>
      <diagonal/>
    </border>
    <border>
      <left style="dotted">
        <color auto="1"/>
      </left>
      <right style="dotted">
        <color auto="1"/>
      </right>
      <top style="dotted">
        <color auto="1"/>
      </top>
      <bottom/>
      <diagonal/>
    </border>
    <border>
      <left style="medium">
        <color auto="1"/>
      </left>
      <right style="thin">
        <color rgb="FFC00000"/>
      </right>
      <top style="thin">
        <color rgb="FFC00000"/>
      </top>
      <bottom style="thin">
        <color rgb="FFC00000"/>
      </bottom>
      <diagonal/>
    </border>
    <border>
      <left/>
      <right style="dotted">
        <color auto="1"/>
      </right>
      <top style="thin">
        <color rgb="FFC00000"/>
      </top>
      <bottom style="thin">
        <color rgb="FFC00000"/>
      </bottom>
      <diagonal/>
    </border>
    <border>
      <left style="dotted">
        <color auto="1"/>
      </left>
      <right/>
      <top style="thin">
        <color rgb="FFC00000"/>
      </top>
      <bottom style="thin">
        <color rgb="FFC00000"/>
      </bottom>
      <diagonal/>
    </border>
    <border>
      <left style="thin">
        <color auto="1"/>
      </left>
      <right style="dotted">
        <color auto="1"/>
      </right>
      <top style="thin">
        <color rgb="FFC00000"/>
      </top>
      <bottom style="thin">
        <color rgb="FFC00000"/>
      </bottom>
      <diagonal/>
    </border>
    <border>
      <left style="dotted">
        <color auto="1"/>
      </left>
      <right style="thin">
        <color auto="1"/>
      </right>
      <top style="thin">
        <color rgb="FFC00000"/>
      </top>
      <bottom style="thin">
        <color rgb="FFC00000"/>
      </bottom>
      <diagonal/>
    </border>
    <border>
      <left/>
      <right style="thin">
        <color rgb="FFFF0000"/>
      </right>
      <top style="thin">
        <color rgb="FFC00000"/>
      </top>
      <bottom style="thin">
        <color rgb="FFC00000"/>
      </bottom>
      <diagonal/>
    </border>
    <border>
      <left style="thin">
        <color rgb="FFFF0000"/>
      </left>
      <right style="dotted">
        <color rgb="FFC00000"/>
      </right>
      <top style="thin">
        <color rgb="FFC00000"/>
      </top>
      <bottom style="thin">
        <color rgb="FFC00000"/>
      </bottom>
      <diagonal/>
    </border>
    <border>
      <left style="dotted">
        <color rgb="FFC00000"/>
      </left>
      <right style="dotted">
        <color rgb="FFC00000"/>
      </right>
      <top style="thin">
        <color rgb="FFC00000"/>
      </top>
      <bottom style="thin">
        <color rgb="FFC00000"/>
      </bottom>
      <diagonal/>
    </border>
    <border>
      <left style="dotted">
        <color rgb="FFC00000"/>
      </left>
      <right style="thin">
        <color indexed="64"/>
      </right>
      <top style="thin">
        <color rgb="FFC00000"/>
      </top>
      <bottom style="thin">
        <color rgb="FFC00000"/>
      </bottom>
      <diagonal/>
    </border>
    <border>
      <left/>
      <right style="medium">
        <color indexed="64"/>
      </right>
      <top style="thin">
        <color rgb="FFC00000"/>
      </top>
      <bottom style="thin">
        <color rgb="FFC00000"/>
      </bottom>
      <diagonal/>
    </border>
    <border>
      <left style="thin">
        <color auto="1"/>
      </left>
      <right style="thin">
        <color auto="1"/>
      </right>
      <top/>
      <bottom style="dotted">
        <color auto="1"/>
      </bottom>
      <diagonal/>
    </border>
    <border>
      <left/>
      <right style="dotted">
        <color auto="1"/>
      </right>
      <top/>
      <bottom style="dotted">
        <color auto="1"/>
      </bottom>
      <diagonal/>
    </border>
    <border>
      <left style="dotted">
        <color auto="1"/>
      </left>
      <right/>
      <top/>
      <bottom style="dotted">
        <color auto="1"/>
      </bottom>
      <diagonal/>
    </border>
    <border>
      <left style="dotted">
        <color auto="1"/>
      </left>
      <right style="thin">
        <color auto="1"/>
      </right>
      <top/>
      <bottom style="dotted">
        <color auto="1"/>
      </bottom>
      <diagonal/>
    </border>
    <border>
      <left style="dotted">
        <color auto="1"/>
      </left>
      <right style="dotted">
        <color auto="1"/>
      </right>
      <top/>
      <bottom style="dotted">
        <color auto="1"/>
      </bottom>
      <diagonal/>
    </border>
    <border>
      <left style="thin">
        <color auto="1"/>
      </left>
      <right style="thin">
        <color auto="1"/>
      </right>
      <top style="dotted">
        <color auto="1"/>
      </top>
      <bottom style="medium">
        <color auto="1"/>
      </bottom>
      <diagonal/>
    </border>
    <border>
      <left/>
      <right style="dotted">
        <color auto="1"/>
      </right>
      <top style="dotted">
        <color auto="1"/>
      </top>
      <bottom style="medium">
        <color auto="1"/>
      </bottom>
      <diagonal/>
    </border>
    <border>
      <left style="dotted">
        <color auto="1"/>
      </left>
      <right/>
      <top style="dotted">
        <color auto="1"/>
      </top>
      <bottom style="medium">
        <color auto="1"/>
      </bottom>
      <diagonal/>
    </border>
    <border>
      <left style="dotted">
        <color auto="1"/>
      </left>
      <right style="thin">
        <color auto="1"/>
      </right>
      <top style="dotted">
        <color auto="1"/>
      </top>
      <bottom style="medium">
        <color auto="1"/>
      </bottom>
      <diagonal/>
    </border>
    <border>
      <left/>
      <right style="thin">
        <color auto="1"/>
      </right>
      <top style="dotted">
        <color auto="1"/>
      </top>
      <bottom style="medium">
        <color auto="1"/>
      </bottom>
      <diagonal/>
    </border>
    <border>
      <left style="dotted">
        <color auto="1"/>
      </left>
      <right style="dotted">
        <color auto="1"/>
      </right>
      <top style="dotted">
        <color auto="1"/>
      </top>
      <bottom style="medium">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44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6"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9"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49" fontId="2" fillId="2" borderId="9" xfId="0" applyNumberFormat="1" applyFont="1" applyFill="1" applyBorder="1" applyAlignment="1">
      <alignment horizontal="center" vertical="center" wrapText="1"/>
    </xf>
    <xf numFmtId="0" fontId="3" fillId="0" borderId="0" xfId="0" applyFont="1" applyAlignment="1">
      <alignment vertical="center"/>
    </xf>
    <xf numFmtId="0" fontId="9" fillId="0" borderId="0" xfId="0" applyFont="1" applyAlignment="1">
      <alignment vertical="center" wrapText="1"/>
    </xf>
    <xf numFmtId="0" fontId="6" fillId="0" borderId="0" xfId="0" applyNumberFormat="1" applyFont="1" applyBorder="1" applyAlignment="1">
      <alignment wrapText="1"/>
    </xf>
    <xf numFmtId="0" fontId="6" fillId="0" borderId="0" xfId="0" applyFont="1" applyAlignment="1">
      <alignment horizontal="right"/>
    </xf>
    <xf numFmtId="0" fontId="6" fillId="0" borderId="0" xfId="0" applyFont="1" applyAlignment="1">
      <alignment wrapText="1"/>
    </xf>
    <xf numFmtId="0" fontId="11" fillId="0" borderId="11"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0" fontId="6" fillId="0" borderId="10" xfId="0" applyNumberFormat="1" applyFont="1" applyBorder="1" applyAlignment="1">
      <alignment horizontal="center" vertical="center" wrapText="1"/>
    </xf>
    <xf numFmtId="0" fontId="10" fillId="2" borderId="7" xfId="0" applyNumberFormat="1" applyFont="1" applyFill="1" applyBorder="1" applyAlignment="1">
      <alignment horizontal="left" vertical="center" wrapText="1"/>
    </xf>
    <xf numFmtId="0" fontId="6" fillId="2" borderId="7" xfId="0" applyNumberFormat="1" applyFont="1" applyFill="1" applyBorder="1" applyAlignment="1">
      <alignment horizontal="left" vertical="center" wrapText="1"/>
    </xf>
    <xf numFmtId="0" fontId="4" fillId="0" borderId="0" xfId="0" applyNumberFormat="1" applyFont="1" applyFill="1" applyAlignment="1">
      <alignment horizontal="left" vertical="top" wrapText="1"/>
    </xf>
    <xf numFmtId="49" fontId="2" fillId="0" borderId="5" xfId="0" applyNumberFormat="1" applyFont="1" applyFill="1" applyBorder="1" applyAlignment="1">
      <alignment horizontal="center" vertical="center" wrapText="1"/>
    </xf>
    <xf numFmtId="0" fontId="2" fillId="0" borderId="7" xfId="0" applyNumberFormat="1" applyFont="1" applyBorder="1" applyAlignment="1">
      <alignment horizontal="center" vertical="center" wrapText="1"/>
    </xf>
    <xf numFmtId="0" fontId="6" fillId="0" borderId="16" xfId="0" applyNumberFormat="1" applyFont="1" applyBorder="1" applyAlignment="1">
      <alignment horizontal="center" vertical="center" wrapText="1"/>
    </xf>
    <xf numFmtId="0" fontId="11" fillId="0" borderId="4" xfId="0" applyFont="1" applyBorder="1" applyAlignment="1">
      <alignment horizontal="center"/>
    </xf>
    <xf numFmtId="0" fontId="10" fillId="0" borderId="0" xfId="0" applyNumberFormat="1" applyFont="1" applyBorder="1" applyAlignment="1">
      <alignment horizontal="left" vertical="center" wrapText="1"/>
    </xf>
    <xf numFmtId="0" fontId="6" fillId="0" borderId="0" xfId="0" applyNumberFormat="1" applyFont="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0" xfId="0" applyFont="1" applyAlignment="1">
      <alignment horizontal="center" vertical="center" wrapText="1"/>
    </xf>
    <xf numFmtId="0" fontId="2" fillId="0" borderId="17"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Border="1" applyAlignment="1">
      <alignment horizontal="center" vertical="center" wrapText="1"/>
    </xf>
    <xf numFmtId="49" fontId="2" fillId="0" borderId="18" xfId="0" applyNumberFormat="1" applyFont="1" applyFill="1" applyBorder="1" applyAlignment="1">
      <alignment horizontal="right" vertical="center" wrapText="1"/>
    </xf>
    <xf numFmtId="49" fontId="2" fillId="0" borderId="22" xfId="0" applyNumberFormat="1" applyFont="1" applyFill="1" applyBorder="1" applyAlignment="1">
      <alignment horizontal="right" vertical="center" wrapText="1"/>
    </xf>
    <xf numFmtId="49" fontId="2" fillId="0" borderId="21"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3"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2" borderId="7" xfId="0" applyFont="1" applyFill="1" applyBorder="1" applyAlignment="1">
      <alignment horizontal="center" vertical="top"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left" vertical="center" wrapText="1"/>
    </xf>
    <xf numFmtId="0" fontId="6" fillId="0" borderId="25" xfId="0" applyNumberFormat="1" applyFont="1" applyBorder="1" applyAlignment="1">
      <alignment horizontal="center" vertical="center" wrapText="1"/>
    </xf>
    <xf numFmtId="0" fontId="2" fillId="0" borderId="26"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4" borderId="0" xfId="0" applyFont="1" applyFill="1" applyAlignment="1">
      <alignment vertical="center" wrapText="1"/>
    </xf>
    <xf numFmtId="0" fontId="2" fillId="4" borderId="0" xfId="0" applyFont="1" applyFill="1" applyAlignment="1">
      <alignment wrapText="1"/>
    </xf>
    <xf numFmtId="0" fontId="2" fillId="4" borderId="0" xfId="0" applyFont="1" applyFill="1" applyAlignment="1">
      <alignment horizontal="left" vertical="center" wrapText="1"/>
    </xf>
    <xf numFmtId="49" fontId="3" fillId="4" borderId="0" xfId="0" applyNumberFormat="1" applyFont="1" applyFill="1" applyAlignment="1">
      <alignment horizontal="left" vertical="center" wrapText="1"/>
    </xf>
    <xf numFmtId="0" fontId="2" fillId="0" borderId="0" xfId="0" applyFont="1" applyAlignment="1">
      <alignment horizontal="center" vertical="center" wrapText="1"/>
    </xf>
    <xf numFmtId="49" fontId="2" fillId="0" borderId="12"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0" fontId="2" fillId="0" borderId="15" xfId="0" applyFont="1" applyFill="1" applyBorder="1" applyAlignment="1">
      <alignment horizontal="left" vertical="center" wrapText="1"/>
    </xf>
    <xf numFmtId="49" fontId="2" fillId="2" borderId="32" xfId="0" applyNumberFormat="1" applyFont="1" applyFill="1" applyBorder="1" applyAlignment="1">
      <alignment horizontal="center" vertical="center" wrapText="1"/>
    </xf>
    <xf numFmtId="49" fontId="2" fillId="2" borderId="33" xfId="0" applyNumberFormat="1" applyFont="1" applyFill="1" applyBorder="1" applyAlignment="1">
      <alignment horizontal="center" vertical="center" wrapText="1"/>
    </xf>
    <xf numFmtId="0" fontId="2" fillId="0" borderId="34" xfId="0" applyFont="1" applyFill="1" applyBorder="1" applyAlignment="1">
      <alignment horizontal="left" vertical="center" wrapText="1"/>
    </xf>
    <xf numFmtId="0" fontId="4" fillId="0" borderId="0" xfId="0" applyNumberFormat="1" applyFont="1" applyAlignment="1">
      <alignment horizontal="center" vertical="top" wrapText="1"/>
    </xf>
    <xf numFmtId="0" fontId="4" fillId="0" borderId="0" xfId="0" applyNumberFormat="1" applyFont="1" applyFill="1" applyAlignment="1">
      <alignment horizontal="center" vertical="top" wrapText="1"/>
    </xf>
    <xf numFmtId="0" fontId="2" fillId="4" borderId="0" xfId="0" applyFont="1" applyFill="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Alignment="1">
      <alignment horizontal="center" wrapText="1"/>
    </xf>
    <xf numFmtId="49" fontId="6" fillId="0" borderId="0" xfId="5" applyNumberFormat="1" applyFont="1" applyAlignment="1">
      <alignment horizontal="center" wrapText="1"/>
    </xf>
    <xf numFmtId="0" fontId="6" fillId="0" borderId="0" xfId="0" applyFont="1" applyAlignment="1">
      <alignment horizontal="center" wrapText="1"/>
    </xf>
    <xf numFmtId="49" fontId="2" fillId="2" borderId="36" xfId="0" applyNumberFormat="1"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5" fillId="0" borderId="0" xfId="1" applyNumberFormat="1" applyFont="1" applyBorder="1" applyAlignment="1">
      <alignment horizontal="left" vertical="center" wrapText="1"/>
    </xf>
    <xf numFmtId="0" fontId="2" fillId="0" borderId="0" xfId="5" applyFont="1" applyAlignment="1">
      <alignment horizontal="left" vertical="center" wrapText="1"/>
    </xf>
    <xf numFmtId="0" fontId="6" fillId="2" borderId="7" xfId="5" applyFont="1" applyFill="1" applyBorder="1" applyAlignment="1">
      <alignment horizontal="left" vertical="center" wrapText="1"/>
    </xf>
    <xf numFmtId="0" fontId="2" fillId="0" borderId="7" xfId="0" applyFont="1" applyBorder="1" applyAlignment="1">
      <alignment horizontal="center" vertical="center" wrapText="1"/>
    </xf>
    <xf numFmtId="0" fontId="2" fillId="4" borderId="7" xfId="0" applyFont="1" applyFill="1" applyBorder="1" applyAlignment="1">
      <alignment horizontal="center" vertical="center" wrapText="1"/>
    </xf>
    <xf numFmtId="0" fontId="2" fillId="4" borderId="7" xfId="0" applyFont="1" applyFill="1" applyBorder="1" applyAlignment="1">
      <alignment vertical="center" wrapText="1"/>
    </xf>
    <xf numFmtId="0" fontId="3" fillId="2" borderId="7" xfId="0" applyFont="1" applyFill="1" applyBorder="1" applyAlignment="1">
      <alignment vertical="top" wrapText="1"/>
    </xf>
    <xf numFmtId="0" fontId="3" fillId="4" borderId="0" xfId="0" applyFont="1" applyFill="1" applyBorder="1" applyAlignment="1">
      <alignment horizontal="center" vertical="top" wrapText="1"/>
    </xf>
    <xf numFmtId="3" fontId="2" fillId="4" borderId="0" xfId="0" applyNumberFormat="1" applyFont="1" applyFill="1" applyBorder="1" applyAlignment="1">
      <alignment horizontal="center" vertical="center" wrapText="1"/>
    </xf>
    <xf numFmtId="0" fontId="3" fillId="4" borderId="0" xfId="0" applyFont="1" applyFill="1" applyAlignment="1">
      <alignment vertical="center" wrapText="1"/>
    </xf>
    <xf numFmtId="0" fontId="2" fillId="0" borderId="0" xfId="0" applyFont="1" applyFill="1" applyAlignment="1">
      <alignment vertical="top" wrapText="1"/>
    </xf>
    <xf numFmtId="49" fontId="2" fillId="0" borderId="18" xfId="0" applyNumberFormat="1" applyFont="1" applyFill="1" applyBorder="1" applyAlignment="1">
      <alignment horizontal="center" vertical="center" wrapText="1"/>
    </xf>
    <xf numFmtId="49" fontId="2" fillId="0" borderId="12" xfId="0" applyNumberFormat="1" applyFont="1" applyBorder="1" applyAlignment="1">
      <alignment horizontal="left" vertical="center" wrapText="1"/>
    </xf>
    <xf numFmtId="0" fontId="2" fillId="0" borderId="0" xfId="0" applyFont="1" applyAlignment="1">
      <alignment horizontal="center" vertical="center" wrapText="1"/>
    </xf>
    <xf numFmtId="3" fontId="2" fillId="4" borderId="7" xfId="0" applyNumberFormat="1" applyFont="1" applyFill="1" applyBorder="1" applyAlignment="1">
      <alignment horizontal="center" vertical="center" wrapText="1"/>
    </xf>
    <xf numFmtId="0" fontId="2" fillId="0" borderId="0" xfId="0" applyFont="1" applyAlignment="1">
      <alignment horizontal="left" wrapText="1"/>
    </xf>
    <xf numFmtId="0" fontId="4" fillId="0" borderId="0" xfId="0" applyFont="1" applyFill="1" applyAlignment="1">
      <alignment horizontal="left" vertical="center" wrapText="1"/>
    </xf>
    <xf numFmtId="16" fontId="5" fillId="0" borderId="0" xfId="0" applyNumberFormat="1" applyFont="1" applyFill="1" applyAlignment="1">
      <alignment horizontal="left" vertical="top" wrapText="1"/>
    </xf>
    <xf numFmtId="49" fontId="2" fillId="0" borderId="51" xfId="0" applyNumberFormat="1" applyFont="1" applyBorder="1" applyAlignment="1">
      <alignment horizontal="left" vertical="center" wrapText="1"/>
    </xf>
    <xf numFmtId="49" fontId="2" fillId="0" borderId="22" xfId="0" applyNumberFormat="1" applyFont="1" applyBorder="1" applyAlignment="1">
      <alignment horizontal="right" vertical="center" wrapText="1"/>
    </xf>
    <xf numFmtId="49" fontId="2" fillId="0" borderId="5" xfId="0" applyNumberFormat="1" applyFont="1" applyBorder="1" applyAlignment="1">
      <alignment horizontal="left" vertical="center" wrapText="1"/>
    </xf>
    <xf numFmtId="49" fontId="2" fillId="0" borderId="56" xfId="0" applyNumberFormat="1" applyFont="1" applyBorder="1" applyAlignment="1">
      <alignment horizontal="right" vertical="center" wrapText="1"/>
    </xf>
    <xf numFmtId="0" fontId="11" fillId="0" borderId="0" xfId="0" applyFont="1" applyAlignment="1" applyProtection="1">
      <alignment horizontal="left" wrapText="1"/>
      <protection locked="0"/>
    </xf>
    <xf numFmtId="0" fontId="11" fillId="0" borderId="0" xfId="0" applyFont="1" applyAlignment="1" applyProtection="1">
      <alignment wrapText="1"/>
      <protection locked="0"/>
    </xf>
    <xf numFmtId="0" fontId="11" fillId="0" borderId="0" xfId="0" applyFont="1" applyAlignment="1" applyProtection="1">
      <alignment vertical="center" wrapText="1"/>
      <protection locked="0"/>
    </xf>
    <xf numFmtId="0" fontId="11" fillId="0" borderId="0" xfId="0" applyFont="1" applyAlignment="1" applyProtection="1">
      <alignment vertical="top" wrapText="1"/>
      <protection locked="0"/>
    </xf>
    <xf numFmtId="0" fontId="11" fillId="0" borderId="67" xfId="0" applyFont="1" applyBorder="1" applyAlignment="1" applyProtection="1">
      <alignment horizontal="center" vertical="center" wrapText="1"/>
      <protection locked="0"/>
    </xf>
    <xf numFmtId="0" fontId="11" fillId="0" borderId="68" xfId="0" applyFont="1" applyBorder="1" applyAlignment="1" applyProtection="1">
      <alignment horizontal="center" vertical="center" wrapText="1"/>
      <protection locked="0"/>
    </xf>
    <xf numFmtId="0" fontId="11" fillId="0" borderId="69" xfId="0" applyFont="1" applyBorder="1" applyAlignment="1" applyProtection="1">
      <alignment horizontal="center" vertical="center" wrapText="1"/>
      <protection locked="0"/>
    </xf>
    <xf numFmtId="0" fontId="11" fillId="0" borderId="70" xfId="0" applyFont="1" applyBorder="1" applyAlignment="1" applyProtection="1">
      <alignment horizontal="center" vertical="center" wrapText="1"/>
      <protection locked="0"/>
    </xf>
    <xf numFmtId="0" fontId="11" fillId="0" borderId="71" xfId="0" applyFont="1" applyBorder="1" applyAlignment="1" applyProtection="1">
      <alignment horizontal="center" vertical="center" wrapText="1"/>
      <protection locked="0"/>
    </xf>
    <xf numFmtId="0" fontId="18" fillId="0" borderId="54" xfId="0" applyFont="1" applyBorder="1" applyAlignment="1" applyProtection="1">
      <alignment horizontal="center" vertical="center" wrapText="1"/>
      <protection locked="0"/>
    </xf>
    <xf numFmtId="0" fontId="18" fillId="0" borderId="72" xfId="0" applyFont="1" applyBorder="1" applyAlignment="1" applyProtection="1">
      <alignment horizontal="center" vertical="center" wrapText="1"/>
      <protection locked="0"/>
    </xf>
    <xf numFmtId="0" fontId="18" fillId="0" borderId="73" xfId="0" applyFont="1" applyBorder="1" applyAlignment="1" applyProtection="1">
      <alignment horizontal="center" vertical="center" wrapText="1"/>
      <protection locked="0"/>
    </xf>
    <xf numFmtId="3" fontId="18" fillId="0" borderId="59" xfId="0" applyNumberFormat="1" applyFont="1" applyFill="1" applyBorder="1" applyAlignment="1" applyProtection="1">
      <alignment horizontal="center" vertical="center" wrapText="1"/>
      <protection locked="0"/>
    </xf>
    <xf numFmtId="0" fontId="18" fillId="5" borderId="74"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Font="1" applyBorder="1" applyAlignment="1" applyProtection="1">
      <alignment horizontal="left" vertical="center" wrapText="1"/>
      <protection locked="0"/>
    </xf>
    <xf numFmtId="0" fontId="11" fillId="0" borderId="75" xfId="0" applyFont="1" applyBorder="1" applyAlignment="1" applyProtection="1">
      <alignment horizontal="center" vertical="center" wrapText="1"/>
      <protection locked="0"/>
    </xf>
    <xf numFmtId="0" fontId="11" fillId="2" borderId="76" xfId="0" applyFont="1" applyFill="1" applyBorder="1" applyAlignment="1" applyProtection="1">
      <alignment horizontal="center" vertical="center" wrapText="1"/>
      <protection locked="0"/>
    </xf>
    <xf numFmtId="164" fontId="11" fillId="0" borderId="75" xfId="0" applyNumberFormat="1" applyFont="1" applyFill="1" applyBorder="1" applyAlignment="1" applyProtection="1">
      <alignment vertical="center" wrapText="1"/>
      <protection locked="0"/>
    </xf>
    <xf numFmtId="9" fontId="11" fillId="0" borderId="76" xfId="0" applyNumberFormat="1" applyFont="1" applyBorder="1" applyAlignment="1" applyProtection="1">
      <alignment vertical="center" wrapText="1"/>
      <protection locked="0"/>
    </xf>
    <xf numFmtId="164" fontId="11" fillId="0" borderId="76" xfId="0" applyNumberFormat="1" applyFont="1" applyBorder="1" applyAlignment="1" applyProtection="1">
      <alignment vertical="center" wrapText="1"/>
      <protection locked="0"/>
    </xf>
    <xf numFmtId="164" fontId="11" fillId="0" borderId="77" xfId="0" applyNumberFormat="1" applyFont="1" applyFill="1" applyBorder="1" applyAlignment="1" applyProtection="1">
      <alignment vertical="center" wrapText="1"/>
      <protection locked="0"/>
    </xf>
    <xf numFmtId="0" fontId="11" fillId="0" borderId="0" xfId="0" applyFont="1" applyAlignment="1" applyProtection="1">
      <alignment horizontal="center" vertical="center" wrapText="1"/>
      <protection locked="0"/>
    </xf>
    <xf numFmtId="164" fontId="11" fillId="0" borderId="78" xfId="0" applyNumberFormat="1" applyFont="1" applyFill="1" applyBorder="1" applyAlignment="1" applyProtection="1">
      <alignment vertical="center" wrapText="1"/>
      <protection locked="0"/>
    </xf>
    <xf numFmtId="9" fontId="11" fillId="0" borderId="79" xfId="0" applyNumberFormat="1" applyFont="1" applyBorder="1" applyAlignment="1" applyProtection="1">
      <alignment vertical="center" wrapText="1"/>
      <protection locked="0"/>
    </xf>
    <xf numFmtId="164" fontId="11" fillId="0" borderId="79" xfId="0" applyNumberFormat="1" applyFont="1" applyBorder="1" applyAlignment="1" applyProtection="1">
      <alignment vertical="center" wrapText="1"/>
      <protection locked="0"/>
    </xf>
    <xf numFmtId="164" fontId="11" fillId="0" borderId="80" xfId="0" applyNumberFormat="1" applyFont="1" applyFill="1" applyBorder="1" applyAlignment="1" applyProtection="1">
      <alignment vertical="center" wrapText="1"/>
      <protection locked="0"/>
    </xf>
    <xf numFmtId="0" fontId="11" fillId="0" borderId="0" xfId="0" applyFont="1" applyBorder="1" applyAlignment="1" applyProtection="1">
      <alignment horizontal="center"/>
      <protection locked="0"/>
    </xf>
    <xf numFmtId="49" fontId="13" fillId="0" borderId="0" xfId="0" applyNumberFormat="1" applyFont="1" applyBorder="1" applyAlignment="1" applyProtection="1">
      <alignment horizontal="center" wrapText="1"/>
      <protection locked="0"/>
    </xf>
    <xf numFmtId="49" fontId="19" fillId="0" borderId="0" xfId="0" applyNumberFormat="1" applyFont="1" applyBorder="1" applyAlignment="1" applyProtection="1">
      <alignment horizontal="center" vertical="top" wrapText="1"/>
      <protection locked="0"/>
    </xf>
    <xf numFmtId="164" fontId="16" fillId="4" borderId="81" xfId="0" applyNumberFormat="1" applyFont="1" applyFill="1" applyBorder="1" applyAlignment="1" applyProtection="1">
      <alignment horizontal="right" vertical="center"/>
      <protection locked="0"/>
    </xf>
    <xf numFmtId="164" fontId="16" fillId="4" borderId="82" xfId="0" applyNumberFormat="1" applyFont="1" applyFill="1" applyBorder="1" applyAlignment="1" applyProtection="1">
      <alignment horizontal="right" vertical="center"/>
      <protection locked="0"/>
    </xf>
    <xf numFmtId="0" fontId="11" fillId="0" borderId="0" xfId="0" applyFont="1" applyAlignment="1" applyProtection="1">
      <protection locked="0"/>
    </xf>
    <xf numFmtId="0" fontId="18" fillId="0" borderId="0" xfId="0" applyFont="1" applyAlignment="1" applyProtection="1">
      <alignment horizontal="left"/>
      <protection locked="0"/>
    </xf>
    <xf numFmtId="0" fontId="11" fillId="0" borderId="0" xfId="0" applyNumberFormat="1" applyFont="1" applyBorder="1" applyAlignment="1" applyProtection="1">
      <alignment horizontal="left" wrapText="1"/>
      <protection locked="0"/>
    </xf>
    <xf numFmtId="0" fontId="2" fillId="0" borderId="0" xfId="0" applyFont="1" applyBorder="1" applyAlignment="1" applyProtection="1">
      <alignment horizontal="center" wrapText="1"/>
      <protection locked="0"/>
    </xf>
    <xf numFmtId="14" fontId="11" fillId="0" borderId="0" xfId="0" applyNumberFormat="1" applyFont="1" applyBorder="1" applyAlignment="1" applyProtection="1">
      <alignment horizontal="left" wrapText="1"/>
      <protection locked="0"/>
    </xf>
    <xf numFmtId="0" fontId="11" fillId="0" borderId="0" xfId="0" applyFont="1" applyAlignment="1" applyProtection="1">
      <alignment horizontal="right"/>
      <protection locked="0"/>
    </xf>
    <xf numFmtId="0" fontId="11" fillId="0" borderId="0" xfId="0" applyFont="1" applyBorder="1" applyAlignment="1" applyProtection="1">
      <alignment vertical="center" wrapText="1"/>
      <protection locked="0"/>
    </xf>
    <xf numFmtId="0" fontId="18" fillId="0" borderId="0" xfId="0" applyFont="1" applyAlignment="1" applyProtection="1">
      <protection locked="0"/>
    </xf>
    <xf numFmtId="0" fontId="18" fillId="0" borderId="0" xfId="0" applyFont="1" applyProtection="1">
      <protection locked="0"/>
    </xf>
    <xf numFmtId="0" fontId="11" fillId="5" borderId="45" xfId="0" applyFont="1" applyFill="1" applyBorder="1" applyAlignment="1" applyProtection="1">
      <alignment wrapText="1"/>
      <protection locked="0"/>
    </xf>
    <xf numFmtId="49" fontId="18" fillId="0" borderId="0" xfId="0" applyNumberFormat="1" applyFont="1" applyAlignment="1" applyProtection="1">
      <alignment vertical="center"/>
      <protection locked="0"/>
    </xf>
    <xf numFmtId="0" fontId="11" fillId="0" borderId="0" xfId="0" applyFont="1" applyAlignment="1" applyProtection="1">
      <alignment horizontal="center" vertical="top"/>
      <protection locked="0"/>
    </xf>
    <xf numFmtId="0" fontId="11" fillId="0" borderId="0" xfId="0" applyFont="1" applyAlignment="1" applyProtection="1">
      <alignment horizontal="center"/>
      <protection locked="0"/>
    </xf>
    <xf numFmtId="0" fontId="11" fillId="0" borderId="0" xfId="0" applyFont="1" applyProtection="1">
      <protection locked="0"/>
    </xf>
    <xf numFmtId="165" fontId="11" fillId="4" borderId="83" xfId="0" applyNumberFormat="1" applyFont="1" applyFill="1" applyBorder="1" applyAlignment="1" applyProtection="1">
      <alignment horizontal="right"/>
      <protection locked="0"/>
    </xf>
    <xf numFmtId="0" fontId="8" fillId="0" borderId="0" xfId="0" applyFont="1" applyAlignment="1">
      <alignment horizontal="left" wrapText="1"/>
    </xf>
    <xf numFmtId="49" fontId="2" fillId="0" borderId="86" xfId="0" applyNumberFormat="1" applyFont="1" applyBorder="1" applyAlignment="1">
      <alignment horizontal="right" vertical="center" wrapText="1"/>
    </xf>
    <xf numFmtId="49" fontId="2" fillId="0" borderId="51" xfId="0" applyNumberFormat="1" applyFont="1" applyBorder="1" applyAlignment="1">
      <alignment horizontal="right" vertical="center" wrapText="1"/>
    </xf>
    <xf numFmtId="0" fontId="4" fillId="4" borderId="0" xfId="0" applyNumberFormat="1" applyFont="1" applyFill="1" applyAlignment="1">
      <alignment vertical="top"/>
    </xf>
    <xf numFmtId="0" fontId="11" fillId="0" borderId="0" xfId="0" applyFont="1" applyAlignment="1">
      <alignment horizontal="left" wrapText="1"/>
    </xf>
    <xf numFmtId="0" fontId="11" fillId="0" borderId="0" xfId="0" applyFont="1" applyAlignment="1">
      <alignment wrapText="1"/>
    </xf>
    <xf numFmtId="0" fontId="15" fillId="0" borderId="0" xfId="0" applyFont="1" applyAlignment="1">
      <alignment wrapText="1"/>
    </xf>
    <xf numFmtId="49" fontId="14" fillId="0" borderId="0" xfId="1" applyNumberFormat="1" applyFont="1" applyBorder="1" applyAlignment="1">
      <alignment horizontal="left" vertical="top" wrapText="1"/>
    </xf>
    <xf numFmtId="0" fontId="11" fillId="0" borderId="0" xfId="0" applyFont="1" applyAlignment="1">
      <alignment vertical="top" wrapText="1"/>
    </xf>
    <xf numFmtId="0" fontId="11" fillId="0" borderId="0" xfId="0" applyFont="1" applyAlignment="1">
      <alignment vertical="center"/>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49" fontId="13" fillId="0" borderId="0" xfId="0" applyNumberFormat="1" applyFont="1" applyFill="1" applyBorder="1" applyAlignment="1">
      <alignment horizontal="center" vertical="center" wrapText="1"/>
    </xf>
    <xf numFmtId="0" fontId="13" fillId="0" borderId="0" xfId="0" applyFont="1" applyBorder="1" applyAlignment="1">
      <alignment horizontal="left" vertical="center" wrapText="1"/>
    </xf>
    <xf numFmtId="49" fontId="11" fillId="0" borderId="0" xfId="0" applyNumberFormat="1" applyFont="1" applyBorder="1" applyAlignment="1">
      <alignment horizontal="center" vertical="center" wrapText="1"/>
    </xf>
    <xf numFmtId="0" fontId="11" fillId="0" borderId="0" xfId="0" applyNumberFormat="1" applyFont="1" applyBorder="1" applyAlignment="1" applyProtection="1">
      <alignment horizontal="center" vertical="center" wrapText="1"/>
      <protection locked="0"/>
    </xf>
    <xf numFmtId="0" fontId="13" fillId="0" borderId="0" xfId="1" applyFont="1" applyAlignment="1">
      <alignment vertical="center"/>
    </xf>
    <xf numFmtId="0" fontId="13" fillId="0" borderId="0" xfId="1" applyFont="1"/>
    <xf numFmtId="0" fontId="11" fillId="0" borderId="0" xfId="0" applyFont="1" applyAlignment="1"/>
    <xf numFmtId="0" fontId="13" fillId="0" borderId="0" xfId="1" applyFont="1" applyAlignment="1"/>
    <xf numFmtId="0" fontId="18" fillId="0" borderId="0" xfId="0" applyFont="1" applyAlignment="1">
      <alignment horizontal="left"/>
    </xf>
    <xf numFmtId="0" fontId="18" fillId="0" borderId="0" xfId="0" applyFont="1"/>
    <xf numFmtId="49" fontId="20" fillId="0" borderId="0" xfId="0" applyNumberFormat="1" applyFont="1" applyBorder="1" applyAlignment="1">
      <alignment wrapText="1"/>
    </xf>
    <xf numFmtId="0" fontId="18" fillId="0" borderId="0" xfId="0" applyFont="1" applyAlignment="1"/>
    <xf numFmtId="0" fontId="18" fillId="0" borderId="0" xfId="0" applyFont="1" applyAlignment="1">
      <alignment horizontal="center"/>
    </xf>
    <xf numFmtId="3" fontId="18" fillId="0" borderId="0" xfId="0" applyNumberFormat="1" applyFont="1" applyAlignment="1">
      <alignment horizontal="center"/>
    </xf>
    <xf numFmtId="49" fontId="3" fillId="2" borderId="9" xfId="0" applyNumberFormat="1" applyFont="1" applyFill="1" applyBorder="1" applyAlignment="1">
      <alignment horizontal="center" vertical="top" wrapText="1"/>
    </xf>
    <xf numFmtId="49" fontId="3" fillId="2" borderId="90" xfId="0" applyNumberFormat="1" applyFont="1" applyFill="1" applyBorder="1" applyAlignment="1">
      <alignment horizontal="center" vertical="top" wrapText="1"/>
    </xf>
    <xf numFmtId="49" fontId="4" fillId="0" borderId="5" xfId="0" applyNumberFormat="1" applyFont="1" applyFill="1" applyBorder="1" applyAlignment="1">
      <alignment horizontal="center" vertical="center" wrapText="1"/>
    </xf>
    <xf numFmtId="0" fontId="4" fillId="0" borderId="46" xfId="0" applyFont="1" applyFill="1" applyBorder="1" applyAlignment="1">
      <alignment vertical="center" wrapText="1"/>
    </xf>
    <xf numFmtId="49" fontId="4" fillId="0" borderId="21" xfId="0" applyNumberFormat="1" applyFont="1" applyFill="1" applyBorder="1" applyAlignment="1">
      <alignment horizontal="center" vertical="center" wrapText="1"/>
    </xf>
    <xf numFmtId="49" fontId="4" fillId="0" borderId="22" xfId="0" applyNumberFormat="1" applyFont="1" applyFill="1" applyBorder="1" applyAlignment="1">
      <alignment horizontal="right" vertical="center" wrapText="1"/>
    </xf>
    <xf numFmtId="49" fontId="4" fillId="0" borderId="102" xfId="0" applyNumberFormat="1" applyFont="1" applyFill="1" applyBorder="1" applyAlignment="1">
      <alignment horizontal="right" vertical="center" wrapText="1"/>
    </xf>
    <xf numFmtId="49" fontId="4" fillId="0" borderId="56" xfId="0" applyNumberFormat="1" applyFont="1" applyFill="1" applyBorder="1" applyAlignment="1">
      <alignment horizontal="right" vertical="center" wrapText="1"/>
    </xf>
    <xf numFmtId="49" fontId="4" fillId="0" borderId="12" xfId="0" applyNumberFormat="1" applyFont="1" applyFill="1" applyBorder="1" applyAlignment="1">
      <alignment horizontal="center" vertical="center" wrapText="1"/>
    </xf>
    <xf numFmtId="49" fontId="4" fillId="0" borderId="18" xfId="0" applyNumberFormat="1" applyFont="1" applyFill="1" applyBorder="1" applyAlignment="1">
      <alignment horizontal="right" vertical="center" wrapText="1"/>
    </xf>
    <xf numFmtId="49" fontId="4" fillId="0" borderId="23" xfId="0" applyNumberFormat="1" applyFont="1" applyFill="1" applyBorder="1" applyAlignment="1">
      <alignment horizontal="center" vertical="center" wrapText="1"/>
    </xf>
    <xf numFmtId="49" fontId="4" fillId="0" borderId="86" xfId="0" applyNumberFormat="1" applyFont="1" applyFill="1" applyBorder="1" applyAlignment="1">
      <alignment horizontal="right" vertical="center" wrapText="1"/>
    </xf>
    <xf numFmtId="49" fontId="4" fillId="0" borderId="106" xfId="0" applyNumberFormat="1" applyFont="1" applyFill="1" applyBorder="1" applyAlignment="1">
      <alignment horizontal="right" vertical="center" wrapText="1"/>
    </xf>
    <xf numFmtId="49" fontId="4" fillId="0" borderId="5" xfId="0" applyNumberFormat="1" applyFont="1" applyFill="1" applyBorder="1" applyAlignment="1">
      <alignment horizontal="right" vertical="center" wrapText="1"/>
    </xf>
    <xf numFmtId="0" fontId="4" fillId="0" borderId="85" xfId="0" applyFont="1" applyFill="1" applyBorder="1" applyAlignment="1">
      <alignment vertical="center" wrapText="1"/>
    </xf>
    <xf numFmtId="49" fontId="4" fillId="0" borderId="51" xfId="0" applyNumberFormat="1" applyFont="1" applyFill="1" applyBorder="1" applyAlignment="1">
      <alignment horizontal="right" vertical="center" wrapText="1"/>
    </xf>
    <xf numFmtId="0" fontId="4" fillId="0" borderId="89" xfId="0" applyFont="1" applyFill="1" applyBorder="1" applyAlignment="1">
      <alignment vertical="center" wrapText="1"/>
    </xf>
    <xf numFmtId="0" fontId="2" fillId="0" borderId="0" xfId="0" applyFont="1" applyAlignment="1" applyProtection="1">
      <alignment horizontal="left"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wrapText="1"/>
      <protection locked="0"/>
    </xf>
    <xf numFmtId="0" fontId="22"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24" fillId="0" borderId="0" xfId="0" applyFont="1" applyAlignment="1" applyProtection="1">
      <alignment vertical="top" wrapText="1"/>
      <protection locked="0"/>
    </xf>
    <xf numFmtId="0" fontId="24" fillId="0" borderId="70" xfId="0" applyFont="1" applyBorder="1" applyAlignment="1" applyProtection="1">
      <alignment horizontal="center" vertical="center" wrapText="1"/>
      <protection locked="0"/>
    </xf>
    <xf numFmtId="0" fontId="24" fillId="0" borderId="122" xfId="0" applyFont="1" applyBorder="1" applyAlignment="1" applyProtection="1">
      <alignment horizontal="center" vertical="center" wrapText="1"/>
      <protection locked="0"/>
    </xf>
    <xf numFmtId="0" fontId="24" fillId="0" borderId="71" xfId="0" applyFont="1" applyBorder="1" applyAlignment="1" applyProtection="1">
      <alignment horizontal="center" vertical="center" wrapText="1"/>
      <protection locked="0"/>
    </xf>
    <xf numFmtId="0" fontId="24" fillId="5" borderId="123" xfId="0" applyFont="1" applyFill="1" applyBorder="1" applyAlignment="1" applyProtection="1">
      <alignment horizontal="center" vertical="top" wrapText="1"/>
      <protection locked="0"/>
    </xf>
    <xf numFmtId="0" fontId="24" fillId="5" borderId="45" xfId="0" applyFont="1" applyFill="1" applyBorder="1" applyAlignment="1" applyProtection="1">
      <alignment horizontal="center" vertical="top" wrapText="1"/>
      <protection locked="0"/>
    </xf>
    <xf numFmtId="0" fontId="24" fillId="5" borderId="124" xfId="0" applyFont="1" applyFill="1" applyBorder="1" applyAlignment="1" applyProtection="1">
      <alignment horizontal="center" vertical="top" wrapText="1"/>
      <protection locked="0"/>
    </xf>
    <xf numFmtId="0" fontId="24" fillId="5" borderId="125" xfId="0" applyFont="1" applyFill="1" applyBorder="1" applyAlignment="1" applyProtection="1">
      <alignment horizontal="center" vertical="top" wrapText="1"/>
      <protection locked="0"/>
    </xf>
    <xf numFmtId="0" fontId="24" fillId="5" borderId="126" xfId="0" applyFont="1" applyFill="1" applyBorder="1" applyAlignment="1" applyProtection="1">
      <alignment horizontal="center" vertical="top" wrapText="1"/>
      <protection locked="0"/>
    </xf>
    <xf numFmtId="0" fontId="24" fillId="5" borderId="127" xfId="0" applyFont="1" applyFill="1" applyBorder="1" applyAlignment="1" applyProtection="1">
      <alignment horizontal="center" vertical="top" wrapText="1"/>
      <protection locked="0"/>
    </xf>
    <xf numFmtId="0" fontId="24" fillId="5" borderId="128" xfId="0" applyFont="1" applyFill="1" applyBorder="1" applyAlignment="1" applyProtection="1">
      <alignment horizontal="center" vertical="center" wrapText="1"/>
      <protection locked="0"/>
    </xf>
    <xf numFmtId="0" fontId="24" fillId="5" borderId="129" xfId="0" applyFont="1" applyFill="1" applyBorder="1" applyAlignment="1" applyProtection="1">
      <alignment horizontal="center" vertical="center" wrapText="1"/>
      <protection locked="0"/>
    </xf>
    <xf numFmtId="0" fontId="24" fillId="5" borderId="130" xfId="0" applyFont="1" applyFill="1" applyBorder="1" applyAlignment="1" applyProtection="1">
      <alignment horizontal="center" vertical="center" wrapText="1"/>
      <protection locked="0"/>
    </xf>
    <xf numFmtId="0" fontId="24" fillId="5" borderId="131" xfId="0" applyFont="1" applyFill="1" applyBorder="1" applyAlignment="1" applyProtection="1">
      <alignment horizontal="center" vertical="center" wrapText="1"/>
      <protection locked="0"/>
    </xf>
    <xf numFmtId="0" fontId="24" fillId="5" borderId="132" xfId="0" applyFont="1" applyFill="1" applyBorder="1" applyAlignment="1" applyProtection="1">
      <alignment horizontal="center" vertical="top" wrapText="1"/>
      <protection locked="0"/>
    </xf>
    <xf numFmtId="0" fontId="24" fillId="0" borderId="0" xfId="0" applyFont="1" applyAlignment="1" applyProtection="1">
      <alignment horizontal="center" vertical="center" wrapText="1"/>
      <protection locked="0"/>
    </xf>
    <xf numFmtId="49" fontId="2" fillId="0" borderId="102"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vertical="center" wrapText="1"/>
      <protection locked="0"/>
    </xf>
    <xf numFmtId="49" fontId="2" fillId="0" borderId="133" xfId="0" applyNumberFormat="1" applyFont="1" applyBorder="1" applyAlignment="1" applyProtection="1">
      <alignment vertical="center" wrapText="1"/>
      <protection locked="0"/>
    </xf>
    <xf numFmtId="49" fontId="2" fillId="0" borderId="134" xfId="0" applyNumberFormat="1" applyFont="1" applyBorder="1" applyAlignment="1" applyProtection="1">
      <alignment horizontal="center" vertical="center" wrapText="1"/>
      <protection locked="0"/>
    </xf>
    <xf numFmtId="49" fontId="2" fillId="0" borderId="135" xfId="0" applyNumberFormat="1" applyFont="1" applyBorder="1" applyAlignment="1" applyProtection="1">
      <alignment horizontal="center" vertical="center" wrapText="1"/>
      <protection locked="0"/>
    </xf>
    <xf numFmtId="49" fontId="2" fillId="0" borderId="10" xfId="0" applyNumberFormat="1" applyFont="1" applyBorder="1" applyAlignment="1" applyProtection="1">
      <alignment horizontal="center" vertical="center" wrapText="1"/>
      <protection locked="0"/>
    </xf>
    <xf numFmtId="49" fontId="2" fillId="0" borderId="136" xfId="0" applyNumberFormat="1" applyFont="1" applyBorder="1" applyAlignment="1" applyProtection="1">
      <alignment horizontal="center" vertical="center" wrapText="1"/>
      <protection locked="0"/>
    </xf>
    <xf numFmtId="49" fontId="2" fillId="0" borderId="108" xfId="0" applyNumberFormat="1" applyFont="1" applyBorder="1" applyAlignment="1" applyProtection="1">
      <alignment horizontal="center" vertical="center" wrapText="1"/>
      <protection locked="0"/>
    </xf>
    <xf numFmtId="4" fontId="2" fillId="0" borderId="4" xfId="0" applyNumberFormat="1" applyFont="1" applyBorder="1" applyAlignment="1" applyProtection="1">
      <alignment horizontal="right" vertical="center" wrapText="1"/>
      <protection locked="0"/>
    </xf>
    <xf numFmtId="9" fontId="2" fillId="0" borderId="137" xfId="0" applyNumberFormat="1" applyFont="1" applyBorder="1" applyAlignment="1" applyProtection="1">
      <alignment horizontal="center" vertical="center" wrapText="1"/>
      <protection locked="0"/>
    </xf>
    <xf numFmtId="4" fontId="2" fillId="0" borderId="136" xfId="0" applyNumberFormat="1" applyFont="1" applyBorder="1" applyAlignment="1" applyProtection="1">
      <alignment horizontal="right" vertical="center" wrapText="1"/>
      <protection locked="0"/>
    </xf>
    <xf numFmtId="0" fontId="2" fillId="0" borderId="0" xfId="0" applyFont="1" applyAlignment="1" applyProtection="1">
      <alignment horizontal="center" vertical="center" wrapText="1"/>
      <protection locked="0"/>
    </xf>
    <xf numFmtId="49" fontId="2" fillId="0" borderId="56" xfId="0" applyNumberFormat="1" applyFont="1" applyBorder="1" applyAlignment="1" applyProtection="1">
      <alignment horizontal="center" vertical="center" wrapText="1"/>
      <protection locked="0"/>
    </xf>
    <xf numFmtId="49" fontId="2" fillId="0" borderId="50" xfId="0" applyNumberFormat="1" applyFont="1" applyBorder="1" applyAlignment="1" applyProtection="1">
      <alignment vertical="center" wrapText="1"/>
      <protection locked="0"/>
    </xf>
    <xf numFmtId="49" fontId="2" fillId="0" borderId="138" xfId="0" applyNumberFormat="1" applyFont="1" applyBorder="1" applyAlignment="1" applyProtection="1">
      <alignment vertical="center" wrapText="1"/>
      <protection locked="0"/>
    </xf>
    <xf numFmtId="49" fontId="2" fillId="0" borderId="139" xfId="0" applyNumberFormat="1" applyFont="1" applyBorder="1" applyAlignment="1" applyProtection="1">
      <alignment horizontal="center" vertical="center" wrapText="1"/>
      <protection locked="0"/>
    </xf>
    <xf numFmtId="49" fontId="2" fillId="0" borderId="140" xfId="0" applyNumberFormat="1" applyFont="1" applyBorder="1" applyAlignment="1" applyProtection="1">
      <alignment horizontal="center" vertical="center" wrapText="1"/>
      <protection locked="0"/>
    </xf>
    <xf numFmtId="49" fontId="2" fillId="0" borderId="9" xfId="0" applyNumberFormat="1" applyFont="1" applyBorder="1" applyAlignment="1" applyProtection="1">
      <alignment horizontal="center" vertical="center" wrapText="1"/>
      <protection locked="0"/>
    </xf>
    <xf numFmtId="49" fontId="2" fillId="0" borderId="141" xfId="0" applyNumberFormat="1" applyFont="1" applyBorder="1" applyAlignment="1" applyProtection="1">
      <alignment horizontal="center" vertical="center" wrapText="1"/>
      <protection locked="0"/>
    </xf>
    <xf numFmtId="49" fontId="2" fillId="0" borderId="142" xfId="0" applyNumberFormat="1" applyFont="1" applyBorder="1" applyAlignment="1" applyProtection="1">
      <alignment horizontal="center" vertical="center" wrapText="1"/>
      <protection locked="0"/>
    </xf>
    <xf numFmtId="4" fontId="2" fillId="0" borderId="50" xfId="0" applyNumberFormat="1" applyFont="1" applyBorder="1" applyAlignment="1" applyProtection="1">
      <alignment horizontal="right" vertical="center" wrapText="1"/>
      <protection locked="0"/>
    </xf>
    <xf numFmtId="9" fontId="2" fillId="0" borderId="143" xfId="0" applyNumberFormat="1" applyFont="1" applyBorder="1" applyAlignment="1" applyProtection="1">
      <alignment horizontal="center" vertical="center" wrapText="1"/>
      <protection locked="0"/>
    </xf>
    <xf numFmtId="4" fontId="2" fillId="0" borderId="141" xfId="0" applyNumberFormat="1" applyFont="1" applyBorder="1" applyAlignment="1" applyProtection="1">
      <alignment horizontal="right" vertical="center" wrapText="1"/>
      <protection locked="0"/>
    </xf>
    <xf numFmtId="49" fontId="2" fillId="0" borderId="0" xfId="0" applyNumberFormat="1" applyFont="1" applyBorder="1" applyAlignment="1" applyProtection="1">
      <alignment horizontal="center" vertical="center" wrapText="1"/>
      <protection locked="0"/>
    </xf>
    <xf numFmtId="49" fontId="2" fillId="0" borderId="0" xfId="0" applyNumberFormat="1" applyFont="1" applyBorder="1" applyAlignment="1" applyProtection="1">
      <alignment vertical="center" wrapText="1"/>
      <protection locked="0"/>
    </xf>
    <xf numFmtId="4" fontId="2" fillId="0" borderId="0" xfId="0" applyNumberFormat="1" applyFont="1" applyBorder="1" applyAlignment="1" applyProtection="1">
      <alignment horizontal="right" vertical="center" wrapText="1"/>
      <protection locked="0"/>
    </xf>
    <xf numFmtId="9" fontId="2" fillId="0" borderId="0" xfId="0" applyNumberFormat="1" applyFont="1" applyBorder="1" applyAlignment="1" applyProtection="1">
      <alignment horizontal="center" vertical="center" wrapText="1"/>
      <protection locked="0"/>
    </xf>
    <xf numFmtId="0" fontId="25" fillId="0" borderId="0" xfId="1" applyFont="1" applyAlignment="1">
      <alignment vertical="center"/>
    </xf>
    <xf numFmtId="0" fontId="25" fillId="0" borderId="0" xfId="1" applyFont="1" applyAlignment="1">
      <alignment horizontal="left" vertical="center" wrapText="1"/>
    </xf>
    <xf numFmtId="0" fontId="2" fillId="0" borderId="0" xfId="0" applyFont="1" applyAlignment="1" applyProtection="1">
      <alignment horizontal="center" vertical="top" wrapText="1"/>
      <protection locked="0"/>
    </xf>
    <xf numFmtId="165" fontId="2" fillId="0" borderId="0" xfId="0" applyNumberFormat="1" applyFont="1" applyAlignment="1" applyProtection="1">
      <alignment vertical="center" wrapText="1"/>
      <protection locked="0"/>
    </xf>
    <xf numFmtId="0" fontId="2" fillId="0" borderId="0" xfId="0" applyNumberFormat="1" applyFont="1" applyBorder="1" applyAlignment="1">
      <alignment horizontal="left" wrapText="1"/>
    </xf>
    <xf numFmtId="14" fontId="2" fillId="0" borderId="0" xfId="0" applyNumberFormat="1" applyFont="1" applyBorder="1" applyAlignment="1">
      <alignment horizontal="left" wrapText="1"/>
    </xf>
    <xf numFmtId="0" fontId="24" fillId="0" borderId="0" xfId="0" applyFont="1" applyAlignment="1" applyProtection="1">
      <alignment horizontal="left"/>
      <protection locked="0"/>
    </xf>
    <xf numFmtId="0" fontId="24" fillId="0" borderId="0" xfId="0" applyFont="1" applyAlignment="1" applyProtection="1">
      <alignment horizontal="center"/>
      <protection locked="0"/>
    </xf>
    <xf numFmtId="0" fontId="24" fillId="0" borderId="0" xfId="0" applyFont="1" applyProtection="1">
      <protection locked="0"/>
    </xf>
    <xf numFmtId="0" fontId="24" fillId="5" borderId="45" xfId="0" applyFont="1" applyFill="1" applyBorder="1" applyAlignment="1" applyProtection="1">
      <alignment wrapText="1"/>
      <protection locked="0"/>
    </xf>
    <xf numFmtId="0" fontId="24" fillId="0" borderId="0" xfId="0" applyFont="1" applyAlignment="1" applyProtection="1">
      <alignment horizontal="left" vertical="center" wrapText="1"/>
      <protection locked="0"/>
    </xf>
    <xf numFmtId="0" fontId="24" fillId="0" borderId="0" xfId="0" applyFont="1" applyAlignment="1" applyProtection="1">
      <protection locked="0"/>
    </xf>
    <xf numFmtId="0" fontId="4" fillId="4" borderId="38" xfId="0" applyFont="1" applyFill="1" applyBorder="1" applyAlignment="1">
      <alignment vertical="center" wrapText="1"/>
    </xf>
    <xf numFmtId="0" fontId="4" fillId="4" borderId="3" xfId="0" applyFont="1" applyFill="1" applyBorder="1" applyAlignment="1">
      <alignment vertical="center" wrapText="1"/>
    </xf>
    <xf numFmtId="0" fontId="4" fillId="4" borderId="42" xfId="0" applyFont="1" applyFill="1" applyBorder="1" applyAlignment="1">
      <alignment vertical="center" wrapText="1"/>
    </xf>
    <xf numFmtId="0" fontId="4" fillId="4" borderId="43" xfId="0" applyFont="1" applyFill="1" applyBorder="1" applyAlignment="1">
      <alignment vertical="center" wrapText="1"/>
    </xf>
    <xf numFmtId="0" fontId="4" fillId="4" borderId="44" xfId="0" applyFont="1" applyFill="1" applyBorder="1" applyAlignment="1">
      <alignment vertical="center" wrapText="1"/>
    </xf>
    <xf numFmtId="0" fontId="4" fillId="4" borderId="3" xfId="0" applyFont="1" applyFill="1" applyBorder="1" applyAlignment="1">
      <alignment vertical="top" wrapText="1"/>
    </xf>
    <xf numFmtId="0" fontId="3" fillId="3"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35" xfId="0" applyNumberFormat="1" applyFont="1" applyFill="1" applyBorder="1" applyAlignment="1">
      <alignment horizontal="left" vertical="top" wrapText="1"/>
    </xf>
    <xf numFmtId="49" fontId="3" fillId="2" borderId="30" xfId="0" applyNumberFormat="1" applyFont="1" applyFill="1" applyBorder="1" applyAlignment="1">
      <alignment horizontal="left" vertical="top" wrapText="1"/>
    </xf>
    <xf numFmtId="49" fontId="3" fillId="2" borderId="20" xfId="0" applyNumberFormat="1" applyFont="1" applyFill="1" applyBorder="1" applyAlignment="1">
      <alignment horizontal="left" vertical="top" wrapText="1"/>
    </xf>
    <xf numFmtId="0" fontId="3" fillId="2" borderId="8" xfId="0" applyFont="1" applyFill="1" applyBorder="1" applyAlignment="1">
      <alignment horizontal="center" vertical="top" wrapText="1"/>
    </xf>
    <xf numFmtId="0" fontId="3" fillId="2" borderId="2" xfId="0" applyFont="1" applyFill="1" applyBorder="1" applyAlignment="1">
      <alignment horizontal="center" vertical="top" wrapText="1"/>
    </xf>
    <xf numFmtId="0" fontId="6" fillId="0" borderId="0" xfId="5" applyFont="1" applyAlignment="1">
      <alignment horizontal="center" vertical="top" wrapText="1"/>
    </xf>
    <xf numFmtId="49" fontId="4" fillId="0" borderId="0" xfId="1" applyNumberFormat="1" applyFont="1" applyBorder="1" applyAlignment="1">
      <alignment horizontal="left" vertical="center"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NumberFormat="1" applyFont="1" applyBorder="1" applyAlignment="1">
      <alignment horizontal="left" vertical="center" wrapText="1"/>
    </xf>
    <xf numFmtId="0" fontId="2" fillId="0" borderId="0" xfId="0" applyFont="1" applyFill="1" applyAlignment="1">
      <alignment horizontal="left" vertical="center"/>
    </xf>
    <xf numFmtId="0" fontId="2" fillId="0" borderId="0" xfId="0" applyFont="1" applyAlignment="1">
      <alignment horizontal="center" vertical="center" wrapText="1"/>
    </xf>
    <xf numFmtId="0" fontId="2" fillId="0" borderId="0" xfId="0" applyFont="1" applyFill="1" applyAlignment="1">
      <alignment horizontal="center" vertical="top" wrapText="1"/>
    </xf>
    <xf numFmtId="0" fontId="3" fillId="0" borderId="0" xfId="0" applyFont="1" applyAlignment="1">
      <alignment horizontal="center" vertical="center"/>
    </xf>
    <xf numFmtId="0" fontId="4" fillId="0" borderId="0" xfId="0" applyFont="1" applyFill="1" applyAlignment="1">
      <alignment horizontal="left" vertical="center" wrapText="1"/>
    </xf>
    <xf numFmtId="16" fontId="3" fillId="0" borderId="0" xfId="0" applyNumberFormat="1" applyFont="1" applyFill="1" applyAlignment="1">
      <alignment horizontal="left" vertical="top" wrapText="1"/>
    </xf>
    <xf numFmtId="0" fontId="4" fillId="4"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4" borderId="0" xfId="0" applyNumberFormat="1" applyFont="1" applyFill="1" applyAlignment="1">
      <alignment horizontal="left" vertical="center" wrapText="1"/>
    </xf>
    <xf numFmtId="0" fontId="4" fillId="0" borderId="0" xfId="0" applyFont="1" applyAlignment="1">
      <alignment horizontal="left" vertical="top" wrapText="1"/>
    </xf>
    <xf numFmtId="0" fontId="3"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wrapText="1"/>
    </xf>
    <xf numFmtId="0" fontId="7" fillId="0" borderId="0" xfId="0" applyFont="1" applyFill="1" applyAlignment="1">
      <alignment horizontal="left" vertical="center" wrapText="1"/>
    </xf>
    <xf numFmtId="49" fontId="2" fillId="0" borderId="38" xfId="0" applyNumberFormat="1" applyFont="1" applyBorder="1" applyAlignment="1">
      <alignment horizontal="left" vertical="center" wrapText="1"/>
    </xf>
    <xf numFmtId="49" fontId="2" fillId="0" borderId="57" xfId="0" applyNumberFormat="1" applyFont="1" applyBorder="1" applyAlignment="1">
      <alignment horizontal="left" vertical="center" wrapText="1"/>
    </xf>
    <xf numFmtId="49" fontId="2" fillId="0" borderId="85"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46" xfId="0" applyNumberFormat="1" applyFont="1" applyBorder="1" applyAlignment="1">
      <alignment horizontal="left" vertical="center" wrapText="1"/>
    </xf>
    <xf numFmtId="49" fontId="3" fillId="6" borderId="41" xfId="0" applyNumberFormat="1" applyFont="1" applyFill="1" applyBorder="1" applyAlignment="1">
      <alignment horizontal="left" vertical="center" wrapText="1"/>
    </xf>
    <xf numFmtId="49" fontId="3" fillId="6" borderId="31" xfId="0" applyNumberFormat="1" applyFont="1" applyFill="1" applyBorder="1" applyAlignment="1">
      <alignment horizontal="left" vertical="center" wrapText="1"/>
    </xf>
    <xf numFmtId="49" fontId="3" fillId="6" borderId="46" xfId="0" applyNumberFormat="1" applyFont="1" applyFill="1" applyBorder="1" applyAlignment="1">
      <alignment horizontal="left" vertical="center" wrapText="1"/>
    </xf>
    <xf numFmtId="0" fontId="12" fillId="0" borderId="54" xfId="0" applyFont="1" applyBorder="1" applyAlignment="1">
      <alignment horizontal="justify" vertical="center"/>
    </xf>
    <xf numFmtId="0" fontId="12" fillId="0" borderId="39" xfId="0" applyFont="1" applyBorder="1" applyAlignment="1">
      <alignment horizontal="justify" vertical="center"/>
    </xf>
    <xf numFmtId="0" fontId="12" fillId="0" borderId="55" xfId="0" applyFont="1" applyBorder="1" applyAlignment="1">
      <alignment horizontal="justify" vertical="center"/>
    </xf>
    <xf numFmtId="49" fontId="2" fillId="0" borderId="54" xfId="0" applyNumberFormat="1" applyFont="1" applyBorder="1" applyAlignment="1">
      <alignment horizontal="left" vertical="center" wrapText="1"/>
    </xf>
    <xf numFmtId="49" fontId="2" fillId="0" borderId="39" xfId="0" applyNumberFormat="1" applyFont="1" applyBorder="1" applyAlignment="1">
      <alignment horizontal="left" vertical="center" wrapText="1"/>
    </xf>
    <xf numFmtId="49" fontId="2" fillId="0" borderId="55" xfId="0" applyNumberFormat="1" applyFont="1" applyBorder="1" applyAlignment="1">
      <alignment horizontal="left" vertical="center" wrapText="1"/>
    </xf>
    <xf numFmtId="0" fontId="12" fillId="0" borderId="38" xfId="0" applyFont="1" applyBorder="1" applyAlignment="1">
      <alignment horizontal="justify" vertical="center"/>
    </xf>
    <xf numFmtId="0" fontId="12" fillId="0" borderId="57" xfId="0" applyFont="1" applyBorder="1" applyAlignment="1">
      <alignment horizontal="justify" vertical="center"/>
    </xf>
    <xf numFmtId="0" fontId="12" fillId="0" borderId="85" xfId="0" applyFont="1" applyBorder="1" applyAlignment="1">
      <alignment horizontal="justify" vertical="center"/>
    </xf>
    <xf numFmtId="0" fontId="12" fillId="0" borderId="3" xfId="0" applyFont="1" applyBorder="1" applyAlignment="1">
      <alignment horizontal="justify" vertical="center"/>
    </xf>
    <xf numFmtId="0" fontId="12" fillId="0" borderId="31" xfId="0" applyFont="1" applyBorder="1" applyAlignment="1">
      <alignment horizontal="justify" vertical="center"/>
    </xf>
    <xf numFmtId="0" fontId="12" fillId="0" borderId="46" xfId="0" applyFont="1" applyBorder="1" applyAlignment="1">
      <alignment horizontal="justify" vertical="center"/>
    </xf>
    <xf numFmtId="49" fontId="2" fillId="0" borderId="47" xfId="0" applyNumberFormat="1" applyFont="1" applyBorder="1" applyAlignment="1">
      <alignment horizontal="left" vertical="center" wrapText="1"/>
    </xf>
    <xf numFmtId="49" fontId="2" fillId="0" borderId="48" xfId="0" applyNumberFormat="1" applyFont="1" applyBorder="1" applyAlignment="1">
      <alignment horizontal="left" vertical="center" wrapText="1"/>
    </xf>
    <xf numFmtId="49" fontId="2" fillId="0" borderId="87" xfId="0" applyNumberFormat="1" applyFont="1" applyBorder="1" applyAlignment="1">
      <alignment horizontal="left" vertical="center" wrapText="1"/>
    </xf>
    <xf numFmtId="0" fontId="12" fillId="0" borderId="47" xfId="0" applyFont="1" applyBorder="1" applyAlignment="1">
      <alignment horizontal="justify" vertical="center"/>
    </xf>
    <xf numFmtId="0" fontId="12" fillId="0" borderId="48" xfId="0" applyFont="1" applyBorder="1" applyAlignment="1">
      <alignment horizontal="justify" vertical="center"/>
    </xf>
    <xf numFmtId="0" fontId="12" fillId="0" borderId="87" xfId="0" applyFont="1" applyBorder="1" applyAlignment="1">
      <alignment horizontal="justify" vertical="center"/>
    </xf>
    <xf numFmtId="49" fontId="3" fillId="2" borderId="1" xfId="0" applyNumberFormat="1" applyFont="1" applyFill="1" applyBorder="1" applyAlignment="1">
      <alignment horizontal="left" vertical="center" wrapText="1"/>
    </xf>
    <xf numFmtId="49" fontId="3" fillId="2" borderId="84" xfId="0" applyNumberFormat="1" applyFont="1" applyFill="1" applyBorder="1" applyAlignment="1">
      <alignment horizontal="left" vertical="center" wrapText="1"/>
    </xf>
    <xf numFmtId="0" fontId="0" fillId="0" borderId="84" xfId="0" applyBorder="1" applyAlignment="1">
      <alignment horizontal="left" vertical="center" wrapText="1"/>
    </xf>
    <xf numFmtId="0" fontId="0" fillId="0" borderId="2" xfId="0" applyBorder="1" applyAlignment="1">
      <alignment horizontal="left" vertical="center" wrapText="1"/>
    </xf>
    <xf numFmtId="49" fontId="2" fillId="0" borderId="93" xfId="0" applyNumberFormat="1" applyFont="1" applyBorder="1" applyAlignment="1">
      <alignment horizontal="left" vertical="center" wrapText="1"/>
    </xf>
    <xf numFmtId="49" fontId="2" fillId="0" borderId="52" xfId="0" applyNumberFormat="1" applyFont="1" applyBorder="1" applyAlignment="1">
      <alignment horizontal="left" vertical="center" wrapText="1"/>
    </xf>
    <xf numFmtId="49" fontId="2" fillId="0" borderId="94" xfId="0" applyNumberFormat="1" applyFont="1" applyBorder="1" applyAlignment="1">
      <alignment horizontal="left" vertical="center" wrapText="1"/>
    </xf>
    <xf numFmtId="49" fontId="2" fillId="0" borderId="49" xfId="0" applyNumberFormat="1" applyFont="1" applyBorder="1" applyAlignment="1">
      <alignment horizontal="left" vertical="center" wrapText="1"/>
    </xf>
    <xf numFmtId="49" fontId="2" fillId="0" borderId="50" xfId="0" applyNumberFormat="1" applyFont="1" applyBorder="1" applyAlignment="1">
      <alignment horizontal="left" vertical="center" wrapText="1"/>
    </xf>
    <xf numFmtId="49" fontId="2" fillId="0" borderId="90" xfId="0" applyNumberFormat="1" applyFont="1" applyBorder="1" applyAlignment="1">
      <alignment horizontal="left" vertical="center" wrapText="1"/>
    </xf>
    <xf numFmtId="49" fontId="2" fillId="0" borderId="88" xfId="0" applyNumberFormat="1" applyFont="1" applyBorder="1" applyAlignment="1">
      <alignment horizontal="left" vertical="center" wrapText="1"/>
    </xf>
    <xf numFmtId="49" fontId="2" fillId="0" borderId="37" xfId="0" applyNumberFormat="1" applyFont="1" applyBorder="1" applyAlignment="1">
      <alignment horizontal="left" vertical="center" wrapText="1"/>
    </xf>
    <xf numFmtId="49" fontId="2" fillId="0" borderId="89" xfId="0" applyNumberFormat="1" applyFont="1" applyBorder="1" applyAlignment="1">
      <alignment horizontal="left" vertical="center" wrapText="1"/>
    </xf>
    <xf numFmtId="49" fontId="2" fillId="0" borderId="65" xfId="0" applyNumberFormat="1" applyFont="1" applyBorder="1" applyAlignment="1">
      <alignment horizontal="left" vertical="center" wrapText="1"/>
    </xf>
    <xf numFmtId="49" fontId="2" fillId="0" borderId="0" xfId="0" applyNumberFormat="1" applyFont="1" applyBorder="1" applyAlignment="1">
      <alignment horizontal="left" vertical="center" wrapText="1"/>
    </xf>
    <xf numFmtId="49" fontId="2" fillId="0" borderId="91" xfId="0" applyNumberFormat="1" applyFont="1" applyBorder="1" applyAlignment="1">
      <alignment horizontal="left" vertical="center" wrapText="1"/>
    </xf>
    <xf numFmtId="49" fontId="2" fillId="0" borderId="60" xfId="0" applyNumberFormat="1" applyFont="1" applyBorder="1" applyAlignment="1">
      <alignment horizontal="left" vertical="center" wrapText="1"/>
    </xf>
    <xf numFmtId="49" fontId="2" fillId="0" borderId="53" xfId="0" applyNumberFormat="1" applyFont="1" applyBorder="1" applyAlignment="1">
      <alignment horizontal="left" vertical="center" wrapText="1"/>
    </xf>
    <xf numFmtId="49" fontId="2" fillId="0" borderId="92" xfId="0" applyNumberFormat="1" applyFont="1" applyBorder="1" applyAlignment="1">
      <alignment horizontal="left" vertical="center" wrapText="1"/>
    </xf>
    <xf numFmtId="0" fontId="11" fillId="0" borderId="0" xfId="0" applyFont="1" applyAlignment="1">
      <alignment horizontal="left" wrapText="1"/>
    </xf>
    <xf numFmtId="14" fontId="11" fillId="0" borderId="0" xfId="0" applyNumberFormat="1" applyFont="1" applyAlignment="1">
      <alignment horizontal="left" wrapText="1"/>
    </xf>
    <xf numFmtId="0" fontId="16" fillId="0" borderId="11" xfId="0" applyNumberFormat="1" applyFont="1" applyBorder="1" applyAlignment="1">
      <alignment horizontal="left" vertical="top" wrapText="1"/>
    </xf>
    <xf numFmtId="0" fontId="18" fillId="0" borderId="0" xfId="0" applyFont="1" applyAlignment="1">
      <alignment horizontal="left"/>
    </xf>
    <xf numFmtId="0" fontId="18" fillId="0" borderId="0" xfId="0" applyFont="1" applyAlignment="1">
      <alignment horizontal="left" vertical="center" wrapText="1"/>
    </xf>
    <xf numFmtId="0" fontId="11" fillId="0" borderId="0" xfId="0" applyNumberFormat="1" applyFont="1" applyBorder="1" applyAlignment="1">
      <alignment horizontal="left" vertical="top" wrapText="1"/>
    </xf>
    <xf numFmtId="0" fontId="11" fillId="0" borderId="0" xfId="0" applyFont="1" applyAlignment="1">
      <alignment horizontal="left" vertical="top" wrapText="1"/>
    </xf>
    <xf numFmtId="0" fontId="16" fillId="0" borderId="0" xfId="0" applyNumberFormat="1" applyFont="1" applyBorder="1" applyAlignment="1">
      <alignment horizontal="left" vertical="top" wrapText="1"/>
    </xf>
    <xf numFmtId="0" fontId="14" fillId="0" borderId="0" xfId="1" applyFont="1" applyAlignment="1">
      <alignment horizontal="left" vertical="center" wrapText="1"/>
    </xf>
    <xf numFmtId="0" fontId="13" fillId="0" borderId="0" xfId="1" applyFont="1" applyBorder="1" applyAlignment="1">
      <alignment horizontal="left" vertical="center" wrapText="1"/>
    </xf>
    <xf numFmtId="0" fontId="4" fillId="0" borderId="47"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101" xfId="0" applyFont="1" applyFill="1" applyBorder="1" applyAlignment="1">
      <alignment horizontal="left" vertical="center" wrapText="1"/>
    </xf>
    <xf numFmtId="0" fontId="4" fillId="0" borderId="103" xfId="0" applyFont="1" applyFill="1" applyBorder="1" applyAlignment="1">
      <alignment horizontal="left" vertical="center" wrapText="1"/>
    </xf>
    <xf numFmtId="0" fontId="4" fillId="0" borderId="104" xfId="0" applyFont="1" applyFill="1" applyBorder="1" applyAlignment="1">
      <alignment horizontal="left" vertical="center" wrapText="1"/>
    </xf>
    <xf numFmtId="0" fontId="4" fillId="0" borderId="105"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57"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0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08" xfId="0" applyFont="1" applyFill="1" applyBorder="1" applyAlignment="1">
      <alignment horizontal="left" vertical="center" wrapText="1"/>
    </xf>
    <xf numFmtId="49" fontId="5" fillId="6" borderId="98" xfId="0" applyNumberFormat="1" applyFont="1" applyFill="1" applyBorder="1" applyAlignment="1">
      <alignment horizontal="left" vertical="center"/>
    </xf>
    <xf numFmtId="49" fontId="5" fillId="6" borderId="99" xfId="0" applyNumberFormat="1" applyFont="1" applyFill="1" applyBorder="1" applyAlignment="1">
      <alignment horizontal="left" vertical="center"/>
    </xf>
    <xf numFmtId="49" fontId="5" fillId="6" borderId="96" xfId="0" applyNumberFormat="1" applyFont="1" applyFill="1" applyBorder="1" applyAlignment="1">
      <alignment horizontal="left" vertical="center"/>
    </xf>
    <xf numFmtId="0" fontId="4" fillId="0" borderId="3"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60"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92"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4" fillId="0" borderId="88"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100"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61" xfId="0" applyFont="1" applyFill="1" applyBorder="1" applyAlignment="1">
      <alignment horizontal="left" vertical="center" wrapText="1"/>
    </xf>
    <xf numFmtId="0" fontId="14" fillId="0" borderId="0" xfId="0" applyNumberFormat="1" applyFont="1" applyAlignment="1">
      <alignment horizontal="left" wrapText="1"/>
    </xf>
    <xf numFmtId="0" fontId="11" fillId="0" borderId="0" xfId="0" applyFont="1" applyAlignment="1">
      <alignment horizontal="center" wrapText="1"/>
    </xf>
    <xf numFmtId="0" fontId="15" fillId="0" borderId="0" xfId="0" applyFont="1" applyAlignment="1">
      <alignment horizontal="center" wrapText="1"/>
    </xf>
    <xf numFmtId="49" fontId="3" fillId="2" borderId="84" xfId="0" applyNumberFormat="1" applyFont="1" applyFill="1" applyBorder="1" applyAlignment="1">
      <alignment horizontal="left" vertical="top" wrapText="1"/>
    </xf>
    <xf numFmtId="49" fontId="3" fillId="2" borderId="97" xfId="0" applyNumberFormat="1" applyFont="1" applyFill="1" applyBorder="1" applyAlignment="1">
      <alignment horizontal="left" vertical="top" wrapText="1"/>
    </xf>
    <xf numFmtId="49" fontId="3" fillId="2" borderId="52" xfId="0" applyNumberFormat="1" applyFont="1" applyFill="1" applyBorder="1" applyAlignment="1">
      <alignment horizontal="left" vertical="top" wrapText="1"/>
    </xf>
    <xf numFmtId="0" fontId="3" fillId="2" borderId="95" xfId="0" applyFont="1" applyFill="1" applyBorder="1" applyAlignment="1">
      <alignment horizontal="center" vertical="top" wrapText="1"/>
    </xf>
    <xf numFmtId="0" fontId="3" fillId="2" borderId="96" xfId="0" applyFont="1" applyFill="1" applyBorder="1" applyAlignment="1">
      <alignment horizontal="center" vertical="top" wrapText="1"/>
    </xf>
    <xf numFmtId="0" fontId="11" fillId="0" borderId="0" xfId="0" applyFont="1" applyAlignment="1" applyProtection="1">
      <alignment horizontal="left" wrapText="1"/>
      <protection locked="0"/>
    </xf>
    <xf numFmtId="0" fontId="14" fillId="0" borderId="0" xfId="0" applyNumberFormat="1" applyFont="1" applyAlignment="1" applyProtection="1">
      <alignment horizontal="left" wrapText="1"/>
      <protection locked="0"/>
    </xf>
    <xf numFmtId="0" fontId="11" fillId="0" borderId="0" xfId="0" applyFont="1" applyAlignment="1" applyProtection="1">
      <alignment horizontal="center" wrapText="1"/>
      <protection locked="0"/>
    </xf>
    <xf numFmtId="0" fontId="15" fillId="0" borderId="57" xfId="0" applyFont="1" applyBorder="1" applyAlignment="1" applyProtection="1">
      <alignment horizontal="center" vertical="top" wrapText="1"/>
      <protection locked="0"/>
    </xf>
    <xf numFmtId="0" fontId="16" fillId="0" borderId="40" xfId="0" applyFont="1" applyBorder="1" applyAlignment="1" applyProtection="1">
      <alignment horizontal="center" vertical="top" wrapText="1"/>
      <protection locked="0"/>
    </xf>
    <xf numFmtId="0" fontId="16" fillId="0" borderId="64" xfId="0" applyFont="1" applyBorder="1" applyAlignment="1" applyProtection="1">
      <alignment horizontal="center" vertical="top" wrapText="1"/>
      <protection locked="0"/>
    </xf>
    <xf numFmtId="0" fontId="16" fillId="0" borderId="54" xfId="0" applyFont="1" applyBorder="1" applyAlignment="1" applyProtection="1">
      <alignment horizontal="left" vertical="top" wrapText="1"/>
      <protection locked="0"/>
    </xf>
    <xf numFmtId="0" fontId="16" fillId="0" borderId="65" xfId="0" applyFont="1" applyBorder="1" applyAlignment="1" applyProtection="1">
      <alignment horizontal="left" vertical="top" wrapText="1"/>
      <protection locked="0"/>
    </xf>
    <xf numFmtId="0" fontId="16" fillId="0" borderId="58" xfId="0" applyFont="1" applyBorder="1" applyAlignment="1" applyProtection="1">
      <alignment horizontal="center" vertical="top" wrapText="1"/>
      <protection locked="0"/>
    </xf>
    <xf numFmtId="0" fontId="16" fillId="0" borderId="16" xfId="0" applyFont="1" applyBorder="1" applyAlignment="1" applyProtection="1">
      <alignment horizontal="center" vertical="top" wrapText="1"/>
      <protection locked="0"/>
    </xf>
    <xf numFmtId="0" fontId="16" fillId="0" borderId="59" xfId="0" applyFont="1" applyFill="1" applyBorder="1" applyAlignment="1" applyProtection="1">
      <alignment horizontal="center" vertical="top" wrapText="1"/>
      <protection locked="0"/>
    </xf>
    <xf numFmtId="0" fontId="16" fillId="0" borderId="66" xfId="0" applyFont="1" applyFill="1" applyBorder="1" applyAlignment="1" applyProtection="1">
      <alignment horizontal="center" vertical="top" wrapText="1"/>
      <protection locked="0"/>
    </xf>
    <xf numFmtId="0" fontId="16" fillId="0" borderId="60" xfId="0" applyFont="1" applyBorder="1" applyAlignment="1" applyProtection="1">
      <alignment horizontal="center" vertical="top" wrapText="1"/>
      <protection locked="0"/>
    </xf>
    <xf numFmtId="0" fontId="16" fillId="0" borderId="53" xfId="0" applyFont="1" applyBorder="1" applyAlignment="1" applyProtection="1">
      <alignment horizontal="center" vertical="top" wrapText="1"/>
      <protection locked="0"/>
    </xf>
    <xf numFmtId="0" fontId="16" fillId="0" borderId="61" xfId="0" applyFont="1" applyBorder="1" applyAlignment="1" applyProtection="1">
      <alignment horizontal="center" vertical="top" wrapText="1"/>
      <protection locked="0"/>
    </xf>
    <xf numFmtId="0" fontId="16" fillId="0" borderId="62" xfId="0" applyFont="1" applyBorder="1" applyAlignment="1" applyProtection="1">
      <alignment horizontal="center" vertical="top" wrapText="1"/>
      <protection locked="0"/>
    </xf>
    <xf numFmtId="0" fontId="16" fillId="0" borderId="63" xfId="0" applyFont="1" applyBorder="1" applyAlignment="1" applyProtection="1">
      <alignment horizontal="center" vertical="top" wrapText="1"/>
      <protection locked="0"/>
    </xf>
    <xf numFmtId="0" fontId="11" fillId="0" borderId="0" xfId="0" applyFont="1" applyAlignment="1" applyProtection="1">
      <alignment horizontal="left" vertical="top" wrapText="1"/>
      <protection locked="0"/>
    </xf>
    <xf numFmtId="0" fontId="11" fillId="0" borderId="0" xfId="0" applyFont="1" applyAlignment="1" applyProtection="1">
      <alignment horizontal="left" vertical="center" wrapText="1"/>
      <protection locked="0"/>
    </xf>
    <xf numFmtId="0" fontId="18" fillId="0" borderId="0" xfId="0" applyFont="1" applyAlignment="1" applyProtection="1">
      <alignment horizontal="left"/>
      <protection locked="0"/>
    </xf>
    <xf numFmtId="0" fontId="18" fillId="0" borderId="0" xfId="0" applyFont="1" applyAlignment="1" applyProtection="1">
      <alignment horizontal="left" vertical="center" wrapText="1"/>
      <protection locked="0"/>
    </xf>
    <xf numFmtId="0" fontId="24"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0" xfId="0" applyNumberFormat="1" applyFont="1" applyBorder="1" applyAlignment="1" applyProtection="1">
      <alignment horizontal="left" vertical="center" wrapText="1"/>
      <protection locked="0"/>
    </xf>
    <xf numFmtId="0" fontId="2" fillId="0" borderId="4" xfId="0" applyFont="1" applyBorder="1" applyAlignment="1" applyProtection="1">
      <alignment horizontal="center" wrapText="1"/>
      <protection locked="0"/>
    </xf>
    <xf numFmtId="0" fontId="2" fillId="0" borderId="0" xfId="0" applyFont="1" applyBorder="1" applyAlignment="1" applyProtection="1">
      <alignment horizontal="center" vertical="top" wrapText="1"/>
      <protection locked="0"/>
    </xf>
    <xf numFmtId="0" fontId="23" fillId="0" borderId="2" xfId="0" applyFont="1" applyBorder="1" applyAlignment="1" applyProtection="1">
      <alignment horizontal="center" vertical="top" wrapText="1"/>
      <protection locked="0"/>
    </xf>
    <xf numFmtId="0" fontId="23" fillId="0" borderId="91" xfId="0" applyFont="1" applyBorder="1" applyAlignment="1" applyProtection="1">
      <alignment horizontal="center" vertical="top" wrapText="1"/>
      <protection locked="0"/>
    </xf>
    <xf numFmtId="49" fontId="2" fillId="0" borderId="91" xfId="0" applyNumberFormat="1" applyFont="1" applyBorder="1" applyAlignment="1" applyProtection="1">
      <alignment horizontal="center" vertical="center" wrapText="1"/>
      <protection locked="0"/>
    </xf>
    <xf numFmtId="49" fontId="2" fillId="0" borderId="94" xfId="0" applyNumberFormat="1" applyFont="1" applyBorder="1" applyAlignment="1" applyProtection="1">
      <alignment horizontal="center" vertical="center" wrapText="1"/>
      <protection locked="0"/>
    </xf>
    <xf numFmtId="0" fontId="4" fillId="0" borderId="0" xfId="1" applyFont="1" applyAlignment="1">
      <alignment horizontal="left" vertical="center" wrapText="1"/>
    </xf>
    <xf numFmtId="0" fontId="2" fillId="0" borderId="0" xfId="0" applyFont="1" applyAlignment="1" applyProtection="1">
      <alignment horizontal="left" vertical="top" wrapText="1"/>
      <protection locked="0"/>
    </xf>
    <xf numFmtId="0" fontId="3" fillId="0" borderId="0" xfId="0" applyNumberFormat="1" applyFont="1" applyBorder="1" applyAlignment="1" applyProtection="1">
      <alignment horizontal="left" vertical="top" wrapText="1"/>
      <protection locked="0"/>
    </xf>
    <xf numFmtId="0" fontId="2" fillId="0" borderId="0" xfId="0" applyFont="1" applyAlignment="1" applyProtection="1">
      <alignment horizontal="left" vertical="center" wrapText="1"/>
      <protection hidden="1"/>
    </xf>
    <xf numFmtId="49" fontId="5" fillId="0" borderId="0" xfId="1" applyNumberFormat="1" applyFont="1" applyAlignment="1" applyProtection="1">
      <alignment horizontal="left" vertical="center" wrapText="1"/>
      <protection locked="0"/>
    </xf>
    <xf numFmtId="49" fontId="4" fillId="0" borderId="0" xfId="1" applyNumberFormat="1" applyFont="1" applyAlignment="1" applyProtection="1">
      <alignment horizontal="left" vertical="center" wrapText="1"/>
      <protection locked="0"/>
    </xf>
    <xf numFmtId="0" fontId="23" fillId="0" borderId="109" xfId="0" applyFont="1" applyBorder="1" applyAlignment="1" applyProtection="1">
      <alignment horizontal="center" vertical="top" wrapText="1"/>
      <protection locked="0"/>
    </xf>
    <xf numFmtId="0" fontId="23" fillId="0" borderId="86" xfId="0" applyFont="1" applyBorder="1" applyAlignment="1" applyProtection="1">
      <alignment horizontal="center" vertical="top" wrapText="1"/>
      <protection locked="0"/>
    </xf>
    <xf numFmtId="0" fontId="23" fillId="0" borderId="84"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110" xfId="0" applyFont="1" applyBorder="1" applyAlignment="1" applyProtection="1">
      <alignment horizontal="left" vertical="top" wrapText="1"/>
      <protection locked="0"/>
    </xf>
    <xf numFmtId="0" fontId="23" fillId="0" borderId="64" xfId="0" applyFont="1" applyBorder="1" applyAlignment="1" applyProtection="1">
      <alignment horizontal="left" vertical="top" wrapText="1"/>
      <protection locked="0"/>
    </xf>
    <xf numFmtId="0" fontId="23" fillId="0" borderId="111" xfId="0" applyFont="1" applyBorder="1" applyAlignment="1" applyProtection="1">
      <alignment horizontal="center" vertical="top" wrapText="1"/>
      <protection locked="0"/>
    </xf>
    <xf numFmtId="0" fontId="23" fillId="0" borderId="118" xfId="0" applyFont="1" applyBorder="1" applyAlignment="1" applyProtection="1">
      <alignment horizontal="center" vertical="top" wrapText="1"/>
      <protection locked="0"/>
    </xf>
    <xf numFmtId="0" fontId="23" fillId="0" borderId="112" xfId="0" applyFont="1" applyBorder="1" applyAlignment="1" applyProtection="1">
      <alignment horizontal="center" vertical="top" wrapText="1"/>
      <protection locked="0"/>
    </xf>
    <xf numFmtId="0" fontId="23" fillId="0" borderId="119" xfId="0" applyFont="1" applyBorder="1" applyAlignment="1" applyProtection="1">
      <alignment horizontal="center" vertical="top" wrapText="1"/>
      <protection locked="0"/>
    </xf>
    <xf numFmtId="0" fontId="23" fillId="0" borderId="113"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4" xfId="0" applyFont="1" applyBorder="1" applyAlignment="1" applyProtection="1">
      <alignment horizontal="center" vertical="top" wrapText="1"/>
      <protection locked="0"/>
    </xf>
    <xf numFmtId="0" fontId="23" fillId="0" borderId="120" xfId="0" applyFont="1" applyBorder="1" applyAlignment="1" applyProtection="1">
      <alignment horizontal="center" vertical="top" wrapText="1"/>
      <protection locked="0"/>
    </xf>
    <xf numFmtId="0" fontId="23" fillId="0" borderId="35" xfId="0" applyFont="1" applyBorder="1" applyAlignment="1" applyProtection="1">
      <alignment horizontal="center" vertical="top" wrapText="1"/>
      <protection locked="0"/>
    </xf>
    <xf numFmtId="0" fontId="23" fillId="0" borderId="121" xfId="0" applyFont="1" applyBorder="1" applyAlignment="1" applyProtection="1">
      <alignment horizontal="center" vertical="top" wrapText="1"/>
      <protection locked="0"/>
    </xf>
    <xf numFmtId="3" fontId="23" fillId="0" borderId="115" xfId="0" applyNumberFormat="1" applyFont="1" applyBorder="1" applyAlignment="1" applyProtection="1">
      <alignment horizontal="center" vertical="top" wrapText="1"/>
      <protection locked="0"/>
    </xf>
    <xf numFmtId="3" fontId="23" fillId="0" borderId="116" xfId="0" applyNumberFormat="1" applyFont="1" applyBorder="1" applyAlignment="1" applyProtection="1">
      <alignment horizontal="center" vertical="top" wrapText="1"/>
      <protection locked="0"/>
    </xf>
    <xf numFmtId="3" fontId="23" fillId="0" borderId="117" xfId="0" applyNumberFormat="1" applyFont="1" applyBorder="1" applyAlignment="1" applyProtection="1">
      <alignment horizontal="center" vertical="top" wrapText="1"/>
      <protection locked="0"/>
    </xf>
    <xf numFmtId="0" fontId="2" fillId="0" borderId="0" xfId="0" applyFont="1" applyAlignment="1" applyProtection="1">
      <alignment horizontal="left" wrapText="1"/>
      <protection locked="0"/>
    </xf>
    <xf numFmtId="0" fontId="3" fillId="0" borderId="0" xfId="0" applyNumberFormat="1" applyFont="1" applyAlignment="1" applyProtection="1">
      <alignment horizontal="left" vertical="top" wrapText="1"/>
      <protection locked="0"/>
    </xf>
    <xf numFmtId="0" fontId="2" fillId="0" borderId="0" xfId="0" applyFont="1" applyAlignment="1" applyProtection="1">
      <alignment horizontal="center" wrapText="1"/>
      <protection locked="0"/>
    </xf>
    <xf numFmtId="0" fontId="21" fillId="0" borderId="0" xfId="0" applyFont="1" applyAlignment="1" applyProtection="1">
      <alignment horizontal="center" vertical="top" wrapText="1"/>
      <protection locked="0"/>
    </xf>
  </cellXfs>
  <cellStyles count="6">
    <cellStyle name="Normálna" xfId="0" builtinId="0"/>
    <cellStyle name="Normálna 2" xfId="2" xr:uid="{00000000-0005-0000-0000-000001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3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23</xdr:row>
          <xdr:rowOff>0</xdr:rowOff>
        </xdr:from>
        <xdr:to>
          <xdr:col>0</xdr:col>
          <xdr:colOff>885825</xdr:colOff>
          <xdr:row>23</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24</xdr:row>
          <xdr:rowOff>9525</xdr:rowOff>
        </xdr:from>
        <xdr:to>
          <xdr:col>0</xdr:col>
          <xdr:colOff>885825</xdr:colOff>
          <xdr:row>24</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34</xdr:row>
          <xdr:rowOff>9525</xdr:rowOff>
        </xdr:from>
        <xdr:to>
          <xdr:col>0</xdr:col>
          <xdr:colOff>885825</xdr:colOff>
          <xdr:row>34</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35</xdr:row>
          <xdr:rowOff>0</xdr:rowOff>
        </xdr:from>
        <xdr:to>
          <xdr:col>0</xdr:col>
          <xdr:colOff>885825</xdr:colOff>
          <xdr:row>35</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microsoft.com/office/2019/04/relationships/externalLinkLongPath" Target="file:///\\s04\VO_DOC\01.%20S&#250;&#357;a&#382;e\2025\02.%20Oddelenie%20VO\01.%20Prebiehaj&#250;ce%20z&#225;kazky\01.%20Magda\48_2025%20Sada%20centrif.%20mech.%20podpory\255.%20SADA%20CENTRIF.%20MECH.%20PODPORY\04.%20S&#250;&#357;a&#382;n&#233;%20podklady%20+%20pr&#237;lohy%20k%20SP\Prilohy_k_SP_1%20a&#382;%208_Oprava%2030.08.2023.xlsx?B27B6EC1" TargetMode="External"/><Relationship Id="rId1" Type="http://schemas.openxmlformats.org/officeDocument/2006/relationships/externalLinkPath" Target="file:///\\B27B6EC1\Prilohy_k_SP_1%20a&#382;%208_Oprava%2030.08.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íloha č. 1"/>
      <sheetName val="Príloha č. 2"/>
      <sheetName val="Príloha č. 3"/>
      <sheetName val="Príloha č. 4 "/>
      <sheetName val="Príloha č. 5 "/>
      <sheetName val=" Príloha č. 6 - časť 1"/>
      <sheetName val="Príloha č. 7 - časť 1 "/>
      <sheetName val="Príloha č. 8"/>
    </sheetNames>
    <sheetDataSet>
      <sheetData sheetId="0">
        <row r="2">
          <cell r="B2" t="str">
            <v>SADA CENTRIFUGÁLNEJ MECHANICKEJ PODPORY SRDCA S OXYGENÁTOROM</v>
          </cell>
        </row>
      </sheetData>
      <sheetData sheetId="1" refreshError="1"/>
      <sheetData sheetId="2" refreshError="1"/>
      <sheetData sheetId="3" refreshError="1"/>
      <sheetData sheetId="4" refreshError="1"/>
      <sheetData sheetId="5" refreshError="1"/>
      <sheetData sheetId="6"/>
      <sheetData sheetId="7" refreshError="1"/>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E146"/>
  <sheetViews>
    <sheetView showGridLines="0" tabSelected="1" topLeftCell="A103" zoomScale="80" zoomScaleNormal="80" workbookViewId="0">
      <selection activeCell="A106" sqref="A106:B107"/>
    </sheetView>
  </sheetViews>
  <sheetFormatPr defaultRowHeight="12.75" x14ac:dyDescent="0.2"/>
  <cols>
    <col min="1" max="1" width="16"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30.75" customHeight="1" x14ac:dyDescent="0.2">
      <c r="A1" s="277" t="s">
        <v>34</v>
      </c>
      <c r="B1" s="277"/>
      <c r="C1" s="277"/>
      <c r="D1" s="277"/>
      <c r="E1" s="17"/>
    </row>
    <row r="2" spans="1:5" ht="27.75" customHeight="1" x14ac:dyDescent="0.2">
      <c r="A2" s="275" t="s">
        <v>33</v>
      </c>
      <c r="B2" s="275"/>
      <c r="C2" s="275"/>
      <c r="D2" s="275"/>
      <c r="E2" s="2"/>
    </row>
    <row r="3" spans="1:5" ht="56.25" customHeight="1" x14ac:dyDescent="0.2">
      <c r="A3" s="276" t="s">
        <v>38</v>
      </c>
      <c r="B3" s="276"/>
      <c r="C3" s="276"/>
      <c r="D3" s="276"/>
      <c r="E3" s="93"/>
    </row>
    <row r="4" spans="1:5" ht="24.95" customHeight="1" x14ac:dyDescent="0.2">
      <c r="A4" s="85" t="s">
        <v>37</v>
      </c>
      <c r="B4" s="28"/>
      <c r="C4" s="25"/>
      <c r="D4" s="25"/>
    </row>
    <row r="5" spans="1:5" ht="24.95" customHeight="1" x14ac:dyDescent="0.2">
      <c r="A5" s="85" t="s">
        <v>35</v>
      </c>
      <c r="B5" s="29"/>
      <c r="C5" s="25"/>
      <c r="D5" s="25"/>
    </row>
    <row r="6" spans="1:5" ht="7.5" customHeight="1" x14ac:dyDescent="0.2">
      <c r="A6" s="25"/>
      <c r="B6" s="25"/>
      <c r="C6" s="25"/>
      <c r="D6" s="25"/>
    </row>
    <row r="7" spans="1:5" s="2" customFormat="1" ht="20.100000000000001" customHeight="1" x14ac:dyDescent="0.25">
      <c r="A7" s="262" t="s">
        <v>3</v>
      </c>
      <c r="B7" s="262"/>
      <c r="C7" s="262"/>
      <c r="D7" s="262"/>
      <c r="E7" s="92"/>
    </row>
    <row r="8" spans="1:5" s="2" customFormat="1" ht="20.100000000000001" customHeight="1" x14ac:dyDescent="0.25">
      <c r="A8" s="279" t="s">
        <v>6</v>
      </c>
      <c r="B8" s="279"/>
      <c r="C8" s="279"/>
      <c r="D8" s="279"/>
    </row>
    <row r="9" spans="1:5" ht="24.95" customHeight="1" x14ac:dyDescent="0.2">
      <c r="A9" s="280" t="s">
        <v>100</v>
      </c>
      <c r="B9" s="280"/>
      <c r="C9" s="280"/>
      <c r="D9" s="280"/>
    </row>
    <row r="10" spans="1:5" ht="4.5" customHeight="1" x14ac:dyDescent="0.2">
      <c r="A10" s="74"/>
      <c r="B10" s="26"/>
      <c r="C10" s="26"/>
      <c r="D10" s="26"/>
    </row>
    <row r="11" spans="1:5" s="2" customFormat="1" ht="20.100000000000001" customHeight="1" x14ac:dyDescent="0.25">
      <c r="A11" s="281" t="s">
        <v>7</v>
      </c>
      <c r="B11" s="281"/>
      <c r="C11" s="281"/>
      <c r="D11" s="281"/>
    </row>
    <row r="12" spans="1:5" s="9" customFormat="1" ht="20.100000000000001" customHeight="1" x14ac:dyDescent="0.25">
      <c r="A12" s="274" t="s">
        <v>170</v>
      </c>
      <c r="B12" s="274"/>
      <c r="C12" s="99"/>
      <c r="D12" s="100"/>
    </row>
    <row r="13" spans="1:5" s="3" customFormat="1" ht="20.100000000000001" customHeight="1" x14ac:dyDescent="0.25">
      <c r="A13" s="278" t="s">
        <v>74</v>
      </c>
      <c r="B13" s="278"/>
      <c r="C13" s="278"/>
      <c r="D13" s="13"/>
    </row>
    <row r="14" spans="1:5" ht="4.5" customHeight="1" x14ac:dyDescent="0.2">
      <c r="A14" s="75"/>
      <c r="B14" s="30"/>
      <c r="C14" s="30"/>
      <c r="D14" s="26"/>
    </row>
    <row r="15" spans="1:5" ht="20.100000000000001" customHeight="1" x14ac:dyDescent="0.2">
      <c r="A15" s="82" t="s">
        <v>8</v>
      </c>
      <c r="B15" s="14"/>
      <c r="C15" s="14"/>
      <c r="D15" s="15"/>
    </row>
    <row r="16" spans="1:5" s="3" customFormat="1" ht="24.95" customHeight="1" x14ac:dyDescent="0.25">
      <c r="A16" s="283" t="s">
        <v>55</v>
      </c>
      <c r="B16" s="283"/>
      <c r="C16" s="283"/>
      <c r="D16" s="13"/>
    </row>
    <row r="17" spans="1:5" ht="5.0999999999999996" customHeight="1" x14ac:dyDescent="0.2">
      <c r="A17" s="286"/>
      <c r="B17" s="286"/>
      <c r="C17" s="286"/>
    </row>
    <row r="18" spans="1:5" s="2" customFormat="1" ht="20.100000000000001" customHeight="1" x14ac:dyDescent="0.25">
      <c r="A18" s="262" t="s">
        <v>15</v>
      </c>
      <c r="B18" s="262"/>
      <c r="C18" s="262"/>
      <c r="D18" s="262"/>
      <c r="E18" s="92"/>
    </row>
    <row r="19" spans="1:5" s="64" customFormat="1" ht="24.95" customHeight="1" x14ac:dyDescent="0.2">
      <c r="A19" s="282" t="s">
        <v>171</v>
      </c>
      <c r="B19" s="282"/>
      <c r="C19" s="282"/>
      <c r="D19" s="282"/>
      <c r="E19" s="156"/>
    </row>
    <row r="20" spans="1:5" ht="5.0999999999999996" customHeight="1" x14ac:dyDescent="0.2">
      <c r="A20" s="286"/>
      <c r="B20" s="286"/>
      <c r="C20" s="286"/>
    </row>
    <row r="21" spans="1:5" s="2" customFormat="1" ht="20.100000000000001" customHeight="1" x14ac:dyDescent="0.25">
      <c r="A21" s="262" t="s">
        <v>16</v>
      </c>
      <c r="B21" s="262"/>
      <c r="C21" s="262"/>
      <c r="D21" s="262"/>
      <c r="E21" s="92"/>
    </row>
    <row r="22" spans="1:5" s="9" customFormat="1" ht="20.100000000000001" customHeight="1" x14ac:dyDescent="0.25">
      <c r="A22" s="285" t="s">
        <v>4</v>
      </c>
      <c r="B22" s="285"/>
      <c r="C22" s="285"/>
      <c r="D22" s="285"/>
    </row>
    <row r="23" spans="1:5" s="9" customFormat="1" ht="20.100000000000001" customHeight="1" x14ac:dyDescent="0.25">
      <c r="A23" s="284" t="s">
        <v>12</v>
      </c>
      <c r="B23" s="287"/>
      <c r="C23" s="12"/>
      <c r="D23" s="12"/>
    </row>
    <row r="24" spans="1:5" s="63" customFormat="1" ht="20.100000000000001" customHeight="1" x14ac:dyDescent="0.25">
      <c r="A24" s="76"/>
      <c r="B24" s="65" t="s">
        <v>71</v>
      </c>
      <c r="C24" s="66"/>
      <c r="D24" s="66"/>
    </row>
    <row r="25" spans="1:5" s="9" customFormat="1" ht="20.100000000000001" customHeight="1" x14ac:dyDescent="0.25">
      <c r="A25" s="25"/>
      <c r="B25" s="11" t="s">
        <v>14</v>
      </c>
      <c r="C25" s="12"/>
      <c r="D25" s="12"/>
    </row>
    <row r="26" spans="1:5" s="9" customFormat="1" ht="20.100000000000001" customHeight="1" x14ac:dyDescent="0.25">
      <c r="A26" s="284" t="s">
        <v>70</v>
      </c>
      <c r="B26" s="287"/>
      <c r="C26" s="12"/>
      <c r="D26" s="12"/>
    </row>
    <row r="27" spans="1:5" s="43" customFormat="1" ht="31.5" customHeight="1" x14ac:dyDescent="0.25">
      <c r="A27" s="53" t="s">
        <v>50</v>
      </c>
      <c r="B27" s="89" t="s">
        <v>72</v>
      </c>
      <c r="C27" s="53" t="s">
        <v>54</v>
      </c>
      <c r="D27" s="53" t="s">
        <v>101</v>
      </c>
      <c r="E27" s="90"/>
    </row>
    <row r="28" spans="1:5" s="44" customFormat="1" ht="27" customHeight="1" x14ac:dyDescent="0.25">
      <c r="A28" s="86" t="s">
        <v>51</v>
      </c>
      <c r="B28" s="88" t="s">
        <v>100</v>
      </c>
      <c r="C28" s="87" t="s">
        <v>0</v>
      </c>
      <c r="D28" s="97">
        <v>152</v>
      </c>
      <c r="E28" s="91"/>
    </row>
    <row r="29" spans="1:5" s="96" customFormat="1" ht="27" customHeight="1" x14ac:dyDescent="0.25">
      <c r="A29" s="86" t="s">
        <v>102</v>
      </c>
      <c r="B29" s="88" t="s">
        <v>103</v>
      </c>
      <c r="C29" s="87" t="s">
        <v>0</v>
      </c>
      <c r="D29" s="97">
        <v>300</v>
      </c>
      <c r="E29" s="91"/>
    </row>
    <row r="30" spans="1:5" s="96" customFormat="1" ht="27" customHeight="1" x14ac:dyDescent="0.25">
      <c r="A30" s="86" t="s">
        <v>104</v>
      </c>
      <c r="B30" s="88" t="s">
        <v>105</v>
      </c>
      <c r="C30" s="87" t="s">
        <v>0</v>
      </c>
      <c r="D30" s="97">
        <v>290</v>
      </c>
      <c r="E30" s="91"/>
    </row>
    <row r="31" spans="1:5" s="96" customFormat="1" ht="27" customHeight="1" x14ac:dyDescent="0.25">
      <c r="A31" s="86" t="s">
        <v>106</v>
      </c>
      <c r="B31" s="88" t="s">
        <v>107</v>
      </c>
      <c r="C31" s="87" t="s">
        <v>0</v>
      </c>
      <c r="D31" s="97">
        <v>260</v>
      </c>
      <c r="E31" s="91"/>
    </row>
    <row r="32" spans="1:5" s="96" customFormat="1" ht="27" customHeight="1" x14ac:dyDescent="0.25">
      <c r="A32" s="86" t="s">
        <v>108</v>
      </c>
      <c r="B32" s="88" t="s">
        <v>109</v>
      </c>
      <c r="C32" s="87" t="s">
        <v>0</v>
      </c>
      <c r="D32" s="97">
        <v>280</v>
      </c>
      <c r="E32" s="91"/>
    </row>
    <row r="33" spans="1:5" s="2" customFormat="1" ht="10.5" customHeight="1" x14ac:dyDescent="0.25">
      <c r="A33" s="77"/>
      <c r="B33" s="49"/>
      <c r="C33" s="49"/>
      <c r="D33" s="45"/>
      <c r="E33" s="50"/>
    </row>
    <row r="34" spans="1:5" s="9" customFormat="1" ht="10.5" customHeight="1" x14ac:dyDescent="0.25">
      <c r="A34" s="284" t="s">
        <v>13</v>
      </c>
      <c r="B34" s="284"/>
      <c r="C34" s="42"/>
      <c r="D34" s="42"/>
    </row>
    <row r="35" spans="1:5" s="9" customFormat="1" ht="21" customHeight="1" x14ac:dyDescent="0.2">
      <c r="A35" s="78"/>
      <c r="B35" s="9" t="s">
        <v>1</v>
      </c>
      <c r="C35" s="42"/>
      <c r="D35" s="42"/>
    </row>
    <row r="36" spans="1:5" s="9" customFormat="1" ht="19.5" customHeight="1" x14ac:dyDescent="0.25">
      <c r="A36" s="25"/>
      <c r="B36" s="2" t="s">
        <v>2</v>
      </c>
      <c r="C36" s="42"/>
      <c r="D36" s="42"/>
    </row>
    <row r="37" spans="1:5" ht="10.5" customHeight="1" x14ac:dyDescent="0.2"/>
    <row r="38" spans="1:5" s="2" customFormat="1" ht="20.100000000000001" customHeight="1" x14ac:dyDescent="0.25">
      <c r="A38" s="262" t="s">
        <v>17</v>
      </c>
      <c r="B38" s="262"/>
      <c r="C38" s="262"/>
      <c r="D38" s="262"/>
      <c r="E38" s="92"/>
    </row>
    <row r="39" spans="1:5" s="2" customFormat="1" ht="5.0999999999999996" customHeight="1" thickBot="1" x14ac:dyDescent="0.3">
      <c r="A39" s="67"/>
      <c r="C39" s="6"/>
      <c r="D39" s="6"/>
    </row>
    <row r="40" spans="1:5" s="98" customFormat="1" ht="30" customHeight="1" x14ac:dyDescent="0.2">
      <c r="A40" s="315" t="s">
        <v>169</v>
      </c>
      <c r="B40" s="316"/>
      <c r="C40" s="317"/>
      <c r="D40" s="318"/>
      <c r="E40" s="153"/>
    </row>
    <row r="41" spans="1:5" s="4" customFormat="1" ht="30" customHeight="1" x14ac:dyDescent="0.25">
      <c r="A41" s="294" t="s">
        <v>110</v>
      </c>
      <c r="B41" s="295"/>
      <c r="C41" s="295"/>
      <c r="D41" s="296"/>
    </row>
    <row r="42" spans="1:5" s="4" customFormat="1" ht="60" customHeight="1" x14ac:dyDescent="0.25">
      <c r="A42" s="95" t="s">
        <v>10</v>
      </c>
      <c r="B42" s="291" t="s">
        <v>115</v>
      </c>
      <c r="C42" s="292"/>
      <c r="D42" s="293"/>
    </row>
    <row r="43" spans="1:5" s="4" customFormat="1" ht="24.95" customHeight="1" x14ac:dyDescent="0.25">
      <c r="A43" s="95" t="s">
        <v>41</v>
      </c>
      <c r="B43" s="291" t="s">
        <v>116</v>
      </c>
      <c r="C43" s="292"/>
      <c r="D43" s="293"/>
    </row>
    <row r="44" spans="1:5" s="4" customFormat="1" ht="30" customHeight="1" x14ac:dyDescent="0.25">
      <c r="A44" s="95" t="s">
        <v>42</v>
      </c>
      <c r="B44" s="291" t="s">
        <v>117</v>
      </c>
      <c r="C44" s="292"/>
      <c r="D44" s="293"/>
    </row>
    <row r="45" spans="1:5" s="4" customFormat="1" ht="24.95" customHeight="1" x14ac:dyDescent="0.25">
      <c r="A45" s="95" t="s">
        <v>43</v>
      </c>
      <c r="B45" s="300" t="s">
        <v>118</v>
      </c>
      <c r="C45" s="301"/>
      <c r="D45" s="302"/>
    </row>
    <row r="46" spans="1:5" s="4" customFormat="1" ht="24.95" customHeight="1" x14ac:dyDescent="0.25">
      <c r="A46" s="102" t="s">
        <v>111</v>
      </c>
      <c r="B46" s="309" t="s">
        <v>119</v>
      </c>
      <c r="C46" s="310"/>
      <c r="D46" s="311"/>
    </row>
    <row r="47" spans="1:5" s="4" customFormat="1" ht="24.95" customHeight="1" x14ac:dyDescent="0.25">
      <c r="A47" s="102" t="s">
        <v>112</v>
      </c>
      <c r="B47" s="309" t="s">
        <v>120</v>
      </c>
      <c r="C47" s="310"/>
      <c r="D47" s="311"/>
    </row>
    <row r="48" spans="1:5" s="4" customFormat="1" ht="24.95" customHeight="1" x14ac:dyDescent="0.25">
      <c r="A48" s="102" t="s">
        <v>113</v>
      </c>
      <c r="B48" s="309" t="s">
        <v>121</v>
      </c>
      <c r="C48" s="310"/>
      <c r="D48" s="311"/>
    </row>
    <row r="49" spans="1:4" s="4" customFormat="1" ht="24.95" customHeight="1" x14ac:dyDescent="0.25">
      <c r="A49" s="154" t="s">
        <v>114</v>
      </c>
      <c r="B49" s="288" t="s">
        <v>122</v>
      </c>
      <c r="C49" s="289"/>
      <c r="D49" s="290"/>
    </row>
    <row r="50" spans="1:4" s="4" customFormat="1" ht="30" customHeight="1" x14ac:dyDescent="0.25">
      <c r="A50" s="294" t="s">
        <v>123</v>
      </c>
      <c r="B50" s="295"/>
      <c r="C50" s="295"/>
      <c r="D50" s="296"/>
    </row>
    <row r="51" spans="1:4" s="4" customFormat="1" ht="24.95" customHeight="1" x14ac:dyDescent="0.25">
      <c r="A51" s="95" t="s">
        <v>10</v>
      </c>
      <c r="B51" s="297" t="s">
        <v>128</v>
      </c>
      <c r="C51" s="298"/>
      <c r="D51" s="299"/>
    </row>
    <row r="52" spans="1:4" s="4" customFormat="1" ht="24.95" customHeight="1" x14ac:dyDescent="0.25">
      <c r="A52" s="102" t="s">
        <v>73</v>
      </c>
      <c r="B52" s="312" t="s">
        <v>129</v>
      </c>
      <c r="C52" s="313"/>
      <c r="D52" s="314"/>
    </row>
    <row r="53" spans="1:4" s="4" customFormat="1" ht="24.95" customHeight="1" x14ac:dyDescent="0.25">
      <c r="A53" s="154" t="s">
        <v>75</v>
      </c>
      <c r="B53" s="303" t="s">
        <v>130</v>
      </c>
      <c r="C53" s="304"/>
      <c r="D53" s="305"/>
    </row>
    <row r="54" spans="1:4" s="4" customFormat="1" ht="24.95" customHeight="1" x14ac:dyDescent="0.25">
      <c r="A54" s="95" t="s">
        <v>41</v>
      </c>
      <c r="B54" s="306" t="s">
        <v>131</v>
      </c>
      <c r="C54" s="307"/>
      <c r="D54" s="308"/>
    </row>
    <row r="55" spans="1:4" s="4" customFormat="1" ht="24.95" customHeight="1" x14ac:dyDescent="0.25">
      <c r="A55" s="95" t="s">
        <v>42</v>
      </c>
      <c r="B55" s="291" t="s">
        <v>132</v>
      </c>
      <c r="C55" s="292"/>
      <c r="D55" s="293"/>
    </row>
    <row r="56" spans="1:4" s="4" customFormat="1" ht="30" customHeight="1" x14ac:dyDescent="0.25">
      <c r="A56" s="294" t="s">
        <v>133</v>
      </c>
      <c r="B56" s="295"/>
      <c r="C56" s="295"/>
      <c r="D56" s="296"/>
    </row>
    <row r="57" spans="1:4" s="4" customFormat="1" ht="24.95" customHeight="1" x14ac:dyDescent="0.25">
      <c r="A57" s="95" t="s">
        <v>10</v>
      </c>
      <c r="B57" s="291" t="s">
        <v>134</v>
      </c>
      <c r="C57" s="292"/>
      <c r="D57" s="293"/>
    </row>
    <row r="58" spans="1:4" s="4" customFormat="1" ht="24.95" customHeight="1" x14ac:dyDescent="0.25">
      <c r="A58" s="95" t="s">
        <v>41</v>
      </c>
      <c r="B58" s="300" t="s">
        <v>135</v>
      </c>
      <c r="C58" s="301"/>
      <c r="D58" s="302"/>
    </row>
    <row r="59" spans="1:4" s="4" customFormat="1" ht="24.95" customHeight="1" x14ac:dyDescent="0.25">
      <c r="A59" s="102" t="s">
        <v>124</v>
      </c>
      <c r="B59" s="309" t="s">
        <v>136</v>
      </c>
      <c r="C59" s="310"/>
      <c r="D59" s="311"/>
    </row>
    <row r="60" spans="1:4" s="4" customFormat="1" ht="24.95" customHeight="1" x14ac:dyDescent="0.25">
      <c r="A60" s="102" t="s">
        <v>125</v>
      </c>
      <c r="B60" s="309" t="s">
        <v>137</v>
      </c>
      <c r="C60" s="310"/>
      <c r="D60" s="311"/>
    </row>
    <row r="61" spans="1:4" s="4" customFormat="1" ht="24.95" customHeight="1" x14ac:dyDescent="0.25">
      <c r="A61" s="102" t="s">
        <v>126</v>
      </c>
      <c r="B61" s="309" t="s">
        <v>138</v>
      </c>
      <c r="C61" s="310"/>
      <c r="D61" s="311"/>
    </row>
    <row r="62" spans="1:4" s="4" customFormat="1" ht="24.95" customHeight="1" thickBot="1" x14ac:dyDescent="0.3">
      <c r="A62" s="155" t="s">
        <v>127</v>
      </c>
      <c r="B62" s="319" t="s">
        <v>139</v>
      </c>
      <c r="C62" s="320"/>
      <c r="D62" s="321"/>
    </row>
    <row r="63" spans="1:4" s="4" customFormat="1" ht="30" customHeight="1" x14ac:dyDescent="0.25">
      <c r="A63" s="294" t="s">
        <v>140</v>
      </c>
      <c r="B63" s="295"/>
      <c r="C63" s="295"/>
      <c r="D63" s="296"/>
    </row>
    <row r="64" spans="1:4" s="4" customFormat="1" ht="24.95" customHeight="1" x14ac:dyDescent="0.25">
      <c r="A64" s="95" t="s">
        <v>10</v>
      </c>
      <c r="B64" s="300" t="s">
        <v>128</v>
      </c>
      <c r="C64" s="301"/>
      <c r="D64" s="302"/>
    </row>
    <row r="65" spans="1:4" s="4" customFormat="1" ht="24.95" customHeight="1" x14ac:dyDescent="0.25">
      <c r="A65" s="102" t="s">
        <v>73</v>
      </c>
      <c r="B65" s="309" t="s">
        <v>141</v>
      </c>
      <c r="C65" s="310"/>
      <c r="D65" s="311"/>
    </row>
    <row r="66" spans="1:4" s="4" customFormat="1" ht="24.95" customHeight="1" x14ac:dyDescent="0.25">
      <c r="A66" s="154" t="s">
        <v>75</v>
      </c>
      <c r="B66" s="288" t="s">
        <v>142</v>
      </c>
      <c r="C66" s="289"/>
      <c r="D66" s="290"/>
    </row>
    <row r="67" spans="1:4" s="4" customFormat="1" ht="24.95" customHeight="1" x14ac:dyDescent="0.25">
      <c r="A67" s="103" t="s">
        <v>41</v>
      </c>
      <c r="B67" s="291" t="s">
        <v>143</v>
      </c>
      <c r="C67" s="292"/>
      <c r="D67" s="293"/>
    </row>
    <row r="68" spans="1:4" s="4" customFormat="1" ht="24.95" customHeight="1" thickBot="1" x14ac:dyDescent="0.3">
      <c r="A68" s="101" t="s">
        <v>42</v>
      </c>
      <c r="B68" s="325" t="s">
        <v>132</v>
      </c>
      <c r="C68" s="326"/>
      <c r="D68" s="327"/>
    </row>
    <row r="69" spans="1:4" s="4" customFormat="1" ht="30" customHeight="1" x14ac:dyDescent="0.25">
      <c r="A69" s="294" t="s">
        <v>145</v>
      </c>
      <c r="B69" s="295"/>
      <c r="C69" s="295"/>
      <c r="D69" s="296"/>
    </row>
    <row r="70" spans="1:4" s="4" customFormat="1" ht="24.95" customHeight="1" x14ac:dyDescent="0.25">
      <c r="A70" s="95" t="s">
        <v>10</v>
      </c>
      <c r="B70" s="291" t="s">
        <v>144</v>
      </c>
      <c r="C70" s="292"/>
      <c r="D70" s="293"/>
    </row>
    <row r="71" spans="1:4" s="4" customFormat="1" ht="24.95" customHeight="1" x14ac:dyDescent="0.25">
      <c r="A71" s="95" t="s">
        <v>41</v>
      </c>
      <c r="B71" s="331" t="s">
        <v>135</v>
      </c>
      <c r="C71" s="332"/>
      <c r="D71" s="333"/>
    </row>
    <row r="72" spans="1:4" s="4" customFormat="1" ht="24.95" customHeight="1" x14ac:dyDescent="0.25">
      <c r="A72" s="102" t="s">
        <v>124</v>
      </c>
      <c r="B72" s="328" t="s">
        <v>136</v>
      </c>
      <c r="C72" s="329"/>
      <c r="D72" s="330"/>
    </row>
    <row r="73" spans="1:4" s="4" customFormat="1" ht="24.95" customHeight="1" x14ac:dyDescent="0.25">
      <c r="A73" s="102" t="s">
        <v>125</v>
      </c>
      <c r="B73" s="309" t="s">
        <v>137</v>
      </c>
      <c r="C73" s="310"/>
      <c r="D73" s="311"/>
    </row>
    <row r="74" spans="1:4" s="4" customFormat="1" ht="24.95" customHeight="1" x14ac:dyDescent="0.25">
      <c r="A74" s="102" t="s">
        <v>126</v>
      </c>
      <c r="B74" s="328" t="s">
        <v>138</v>
      </c>
      <c r="C74" s="329"/>
      <c r="D74" s="330"/>
    </row>
    <row r="75" spans="1:4" s="4" customFormat="1" ht="24.95" customHeight="1" thickBot="1" x14ac:dyDescent="0.3">
      <c r="A75" s="104" t="s">
        <v>127</v>
      </c>
      <c r="B75" s="322" t="s">
        <v>139</v>
      </c>
      <c r="C75" s="323"/>
      <c r="D75" s="324"/>
    </row>
    <row r="76" spans="1:4" s="3" customFormat="1" ht="6" customHeight="1" x14ac:dyDescent="0.25">
      <c r="A76" s="7"/>
      <c r="B76" s="5"/>
      <c r="C76" s="7"/>
      <c r="D76" s="7"/>
    </row>
    <row r="77" spans="1:4" s="2" customFormat="1" ht="20.100000000000001" customHeight="1" x14ac:dyDescent="0.25">
      <c r="A77" s="262" t="s">
        <v>48</v>
      </c>
      <c r="B77" s="262" t="s">
        <v>47</v>
      </c>
      <c r="C77" s="262"/>
      <c r="D77" s="262"/>
    </row>
    <row r="78" spans="1:4" s="2" customFormat="1" ht="6.75" customHeight="1" thickBot="1" x14ac:dyDescent="0.3">
      <c r="A78" s="67"/>
      <c r="C78" s="40"/>
      <c r="D78" s="40"/>
    </row>
    <row r="79" spans="1:4" s="3" customFormat="1" ht="87.75" customHeight="1" x14ac:dyDescent="0.25">
      <c r="A79" s="263" t="s">
        <v>49</v>
      </c>
      <c r="B79" s="264"/>
      <c r="C79" s="267" t="s">
        <v>18</v>
      </c>
      <c r="D79" s="268"/>
    </row>
    <row r="80" spans="1:4" s="3" customFormat="1" ht="35.25" customHeight="1" thickBot="1" x14ac:dyDescent="0.3">
      <c r="A80" s="265"/>
      <c r="B80" s="266"/>
      <c r="C80" s="16" t="s">
        <v>5</v>
      </c>
      <c r="D80" s="81" t="s">
        <v>19</v>
      </c>
    </row>
    <row r="81" spans="1:4" s="2" customFormat="1" ht="48" customHeight="1" x14ac:dyDescent="0.25">
      <c r="A81" s="94" t="s">
        <v>10</v>
      </c>
      <c r="B81" s="256" t="s">
        <v>146</v>
      </c>
      <c r="C81" s="32"/>
      <c r="D81" s="73"/>
    </row>
    <row r="82" spans="1:4" s="2" customFormat="1" ht="56.25" customHeight="1" x14ac:dyDescent="0.25">
      <c r="A82" s="31" t="s">
        <v>41</v>
      </c>
      <c r="B82" s="257" t="s">
        <v>76</v>
      </c>
      <c r="C82" s="32"/>
      <c r="D82" s="38"/>
    </row>
    <row r="83" spans="1:4" s="2" customFormat="1" ht="29.1" customHeight="1" x14ac:dyDescent="0.25">
      <c r="A83" s="68" t="s">
        <v>42</v>
      </c>
      <c r="B83" s="258" t="s">
        <v>77</v>
      </c>
      <c r="C83" s="32"/>
      <c r="D83" s="58"/>
    </row>
    <row r="84" spans="1:4" s="2" customFormat="1" ht="29.1" customHeight="1" x14ac:dyDescent="0.25">
      <c r="A84" s="47" t="s">
        <v>56</v>
      </c>
      <c r="B84" s="259" t="s">
        <v>78</v>
      </c>
      <c r="C84" s="32"/>
      <c r="D84" s="59"/>
    </row>
    <row r="85" spans="1:4" s="2" customFormat="1" ht="29.1" customHeight="1" x14ac:dyDescent="0.25">
      <c r="A85" s="47" t="s">
        <v>57</v>
      </c>
      <c r="B85" s="259" t="s">
        <v>79</v>
      </c>
      <c r="C85" s="32"/>
      <c r="D85" s="41"/>
    </row>
    <row r="86" spans="1:4" s="2" customFormat="1" ht="29.1" customHeight="1" x14ac:dyDescent="0.25">
      <c r="A86" s="47" t="s">
        <v>58</v>
      </c>
      <c r="B86" s="259" t="s">
        <v>80</v>
      </c>
      <c r="C86" s="32"/>
      <c r="D86" s="61"/>
    </row>
    <row r="87" spans="1:4" s="2" customFormat="1" ht="42" customHeight="1" x14ac:dyDescent="0.25">
      <c r="A87" s="47" t="s">
        <v>59</v>
      </c>
      <c r="B87" s="260" t="s">
        <v>81</v>
      </c>
      <c r="C87" s="32"/>
      <c r="D87" s="61"/>
    </row>
    <row r="88" spans="1:4" s="2" customFormat="1" ht="128.25" customHeight="1" x14ac:dyDescent="0.25">
      <c r="A88" s="46" t="s">
        <v>60</v>
      </c>
      <c r="B88" s="256" t="s">
        <v>82</v>
      </c>
      <c r="C88" s="32"/>
      <c r="D88" s="60"/>
    </row>
    <row r="89" spans="1:4" s="2" customFormat="1" ht="258" customHeight="1" x14ac:dyDescent="0.25">
      <c r="A89" s="31" t="s">
        <v>43</v>
      </c>
      <c r="B89" s="257" t="s">
        <v>83</v>
      </c>
      <c r="C89" s="32"/>
      <c r="D89" s="38"/>
    </row>
    <row r="90" spans="1:4" s="2" customFormat="1" ht="127.5" customHeight="1" x14ac:dyDescent="0.25">
      <c r="A90" s="31" t="s">
        <v>61</v>
      </c>
      <c r="B90" s="257" t="s">
        <v>84</v>
      </c>
      <c r="C90" s="32"/>
      <c r="D90" s="38"/>
    </row>
    <row r="91" spans="1:4" s="2" customFormat="1" ht="117.75" customHeight="1" x14ac:dyDescent="0.25">
      <c r="A91" s="31" t="s">
        <v>62</v>
      </c>
      <c r="B91" s="257" t="s">
        <v>85</v>
      </c>
      <c r="C91" s="32"/>
      <c r="D91" s="38"/>
    </row>
    <row r="92" spans="1:4" s="2" customFormat="1" ht="77.25" customHeight="1" x14ac:dyDescent="0.25">
      <c r="A92" s="31" t="s">
        <v>63</v>
      </c>
      <c r="B92" s="257" t="s">
        <v>86</v>
      </c>
      <c r="C92" s="32"/>
      <c r="D92" s="38"/>
    </row>
    <row r="93" spans="1:4" s="2" customFormat="1" ht="112.5" customHeight="1" x14ac:dyDescent="0.25">
      <c r="A93" s="31" t="s">
        <v>64</v>
      </c>
      <c r="B93" s="257" t="s">
        <v>87</v>
      </c>
      <c r="C93" s="32"/>
      <c r="D93" s="38"/>
    </row>
    <row r="94" spans="1:4" s="2" customFormat="1" ht="109.5" customHeight="1" x14ac:dyDescent="0.25">
      <c r="A94" s="94" t="s">
        <v>65</v>
      </c>
      <c r="B94" s="257" t="s">
        <v>88</v>
      </c>
      <c r="C94" s="32"/>
      <c r="D94" s="60"/>
    </row>
    <row r="95" spans="1:4" s="2" customFormat="1" ht="111" customHeight="1" x14ac:dyDescent="0.25">
      <c r="A95" s="31" t="s">
        <v>66</v>
      </c>
      <c r="B95" s="257" t="s">
        <v>89</v>
      </c>
      <c r="C95" s="32"/>
      <c r="D95" s="73"/>
    </row>
    <row r="96" spans="1:4" s="2" customFormat="1" ht="40.5" customHeight="1" x14ac:dyDescent="0.25">
      <c r="A96" s="31" t="s">
        <v>67</v>
      </c>
      <c r="B96" s="257" t="s">
        <v>90</v>
      </c>
      <c r="C96" s="32"/>
      <c r="D96" s="38"/>
    </row>
    <row r="97" spans="1:5" s="2" customFormat="1" ht="67.5" customHeight="1" x14ac:dyDescent="0.25">
      <c r="A97" s="48" t="s">
        <v>68</v>
      </c>
      <c r="B97" s="257" t="s">
        <v>91</v>
      </c>
      <c r="C97" s="32"/>
      <c r="D97" s="62"/>
    </row>
    <row r="98" spans="1:5" s="2" customFormat="1" ht="96" customHeight="1" x14ac:dyDescent="0.25">
      <c r="A98" s="94" t="s">
        <v>69</v>
      </c>
      <c r="B98" s="257" t="s">
        <v>92</v>
      </c>
      <c r="C98" s="32"/>
      <c r="D98" s="60"/>
    </row>
    <row r="99" spans="1:5" s="2" customFormat="1" ht="94.5" customHeight="1" x14ac:dyDescent="0.25">
      <c r="A99" s="94" t="s">
        <v>202</v>
      </c>
      <c r="B99" s="261" t="s">
        <v>99</v>
      </c>
      <c r="C99" s="32"/>
      <c r="D99" s="38"/>
    </row>
    <row r="100" spans="1:5" s="2" customFormat="1" ht="225.75" customHeight="1" x14ac:dyDescent="0.25">
      <c r="A100" s="31" t="s">
        <v>93</v>
      </c>
      <c r="B100" s="257" t="s">
        <v>94</v>
      </c>
      <c r="C100" s="32"/>
      <c r="D100" s="38"/>
    </row>
    <row r="101" spans="1:5" s="2" customFormat="1" ht="231.75" customHeight="1" x14ac:dyDescent="0.25">
      <c r="A101" s="31" t="s">
        <v>95</v>
      </c>
      <c r="B101" s="257" t="s">
        <v>96</v>
      </c>
      <c r="C101" s="32"/>
      <c r="D101" s="38"/>
    </row>
    <row r="102" spans="1:5" s="2" customFormat="1" ht="101.25" customHeight="1" x14ac:dyDescent="0.25">
      <c r="A102" s="31" t="s">
        <v>97</v>
      </c>
      <c r="B102" s="257" t="s">
        <v>98</v>
      </c>
      <c r="C102" s="32"/>
      <c r="D102" s="38"/>
    </row>
    <row r="103" spans="1:5" s="3" customFormat="1" ht="6.75" customHeight="1" x14ac:dyDescent="0.25">
      <c r="A103" s="51"/>
      <c r="B103" s="52"/>
      <c r="C103" s="7"/>
      <c r="D103" s="7"/>
      <c r="E103" s="2"/>
    </row>
    <row r="104" spans="1:5" s="2" customFormat="1" ht="20.100000000000001" customHeight="1" x14ac:dyDescent="0.25">
      <c r="A104" s="262" t="s">
        <v>39</v>
      </c>
      <c r="B104" s="262"/>
      <c r="C104" s="262"/>
      <c r="D104" s="262"/>
    </row>
    <row r="105" spans="1:5" s="2" customFormat="1" ht="4.5" customHeight="1" thickBot="1" x14ac:dyDescent="0.3">
      <c r="A105" s="67"/>
    </row>
    <row r="106" spans="1:5" s="2" customFormat="1" ht="87" customHeight="1" x14ac:dyDescent="0.25">
      <c r="A106" s="263" t="s">
        <v>203</v>
      </c>
      <c r="B106" s="264"/>
      <c r="C106" s="267" t="s">
        <v>40</v>
      </c>
      <c r="D106" s="268"/>
    </row>
    <row r="107" spans="1:5" s="3" customFormat="1" ht="29.25" customHeight="1" x14ac:dyDescent="0.25">
      <c r="A107" s="265"/>
      <c r="B107" s="266"/>
      <c r="C107" s="71" t="s">
        <v>5</v>
      </c>
      <c r="D107" s="72" t="s">
        <v>19</v>
      </c>
      <c r="E107" s="2"/>
    </row>
    <row r="108" spans="1:5" s="3" customFormat="1" ht="33.75" customHeight="1" x14ac:dyDescent="0.25">
      <c r="A108" s="69" t="s">
        <v>10</v>
      </c>
      <c r="B108" s="70" t="s">
        <v>52</v>
      </c>
      <c r="C108" s="27"/>
      <c r="D108" s="39"/>
      <c r="E108" s="2"/>
    </row>
    <row r="109" spans="1:5" s="3" customFormat="1" ht="54" customHeight="1" x14ac:dyDescent="0.25">
      <c r="A109" s="69" t="s">
        <v>41</v>
      </c>
      <c r="B109" s="41" t="s">
        <v>46</v>
      </c>
      <c r="C109" s="33"/>
      <c r="D109" s="39"/>
      <c r="E109" s="2"/>
    </row>
    <row r="110" spans="1:5" s="3" customFormat="1" ht="45" customHeight="1" x14ac:dyDescent="0.25">
      <c r="A110" s="69" t="s">
        <v>42</v>
      </c>
      <c r="B110" s="37" t="s">
        <v>44</v>
      </c>
      <c r="C110" s="33"/>
      <c r="D110" s="39"/>
      <c r="E110" s="2"/>
    </row>
    <row r="111" spans="1:5" s="3" customFormat="1" ht="98.25" customHeight="1" thickBot="1" x14ac:dyDescent="0.3">
      <c r="A111" s="54" t="s">
        <v>43</v>
      </c>
      <c r="B111" s="55" t="s">
        <v>53</v>
      </c>
      <c r="C111" s="56"/>
      <c r="D111" s="57"/>
      <c r="E111" s="2"/>
    </row>
    <row r="112" spans="1:5" s="2" customFormat="1" ht="5.0999999999999996" customHeight="1" x14ac:dyDescent="0.25">
      <c r="A112" s="7"/>
      <c r="B112" s="5"/>
      <c r="C112" s="7"/>
      <c r="D112" s="7"/>
    </row>
    <row r="113" spans="1:5" s="2" customFormat="1" ht="20.100000000000001" customHeight="1" x14ac:dyDescent="0.25">
      <c r="A113" s="262" t="s">
        <v>9</v>
      </c>
      <c r="B113" s="262"/>
      <c r="C113" s="262"/>
      <c r="D113" s="262"/>
    </row>
    <row r="114" spans="1:5" s="3" customFormat="1" ht="30" customHeight="1" x14ac:dyDescent="0.25">
      <c r="A114" s="83" t="s">
        <v>11</v>
      </c>
      <c r="B114" s="270" t="s">
        <v>201</v>
      </c>
      <c r="C114" s="270"/>
      <c r="D114" s="270"/>
      <c r="E114" s="2"/>
    </row>
    <row r="115" spans="1:5" s="3" customFormat="1" ht="30" customHeight="1" x14ac:dyDescent="0.25">
      <c r="A115" s="83" t="s">
        <v>20</v>
      </c>
      <c r="B115" s="270" t="s">
        <v>45</v>
      </c>
      <c r="C115" s="270"/>
      <c r="D115" s="270"/>
      <c r="E115" s="2"/>
    </row>
    <row r="116" spans="1:5" s="18" customFormat="1" ht="30" customHeight="1" x14ac:dyDescent="0.25">
      <c r="A116" s="83" t="s">
        <v>200</v>
      </c>
      <c r="B116" s="270" t="s">
        <v>182</v>
      </c>
      <c r="C116" s="270"/>
      <c r="D116" s="270"/>
      <c r="E116" s="2"/>
    </row>
    <row r="117" spans="1:5" s="18" customFormat="1" ht="30" customHeight="1" x14ac:dyDescent="0.25">
      <c r="A117" s="271" t="s">
        <v>21</v>
      </c>
      <c r="B117" s="271"/>
      <c r="C117" s="271"/>
      <c r="D117" s="271"/>
      <c r="E117" s="2"/>
    </row>
    <row r="118" spans="1:5" s="2" customFormat="1" ht="24.95" customHeight="1" x14ac:dyDescent="0.25">
      <c r="A118" s="84" t="s">
        <v>22</v>
      </c>
      <c r="B118" s="273"/>
      <c r="C118" s="273"/>
    </row>
    <row r="119" spans="1:5" s="2" customFormat="1" ht="24.95" customHeight="1" x14ac:dyDescent="0.25">
      <c r="A119" s="84" t="s">
        <v>23</v>
      </c>
      <c r="B119" s="273"/>
      <c r="C119" s="273"/>
    </row>
    <row r="120" spans="1:5" s="2" customFormat="1" ht="24.95" customHeight="1" x14ac:dyDescent="0.25">
      <c r="A120" s="84" t="s">
        <v>24</v>
      </c>
      <c r="B120" s="273"/>
      <c r="C120" s="273"/>
    </row>
    <row r="121" spans="1:5" s="3" customFormat="1" ht="24.95" customHeight="1" x14ac:dyDescent="0.25">
      <c r="A121" s="84" t="s">
        <v>25</v>
      </c>
      <c r="B121" s="273"/>
      <c r="C121" s="273"/>
      <c r="D121" s="2"/>
      <c r="E121" s="2"/>
    </row>
    <row r="122" spans="1:5" s="2" customFormat="1" ht="14.25" customHeight="1" x14ac:dyDescent="0.2">
      <c r="A122" s="79"/>
      <c r="B122" s="10"/>
      <c r="C122" s="10"/>
    </row>
    <row r="123" spans="1:5" s="3" customFormat="1" ht="15" customHeight="1" x14ac:dyDescent="0.25">
      <c r="A123" s="272" t="s">
        <v>26</v>
      </c>
      <c r="B123" s="272"/>
      <c r="C123" s="272"/>
      <c r="D123" s="272"/>
    </row>
    <row r="124" spans="1:5" s="2" customFormat="1" ht="36.75" customHeight="1" x14ac:dyDescent="0.25">
      <c r="A124" s="269" t="s">
        <v>36</v>
      </c>
      <c r="B124" s="269"/>
      <c r="C124" s="269"/>
      <c r="D124" s="269"/>
    </row>
    <row r="125" spans="1:5" s="2" customFormat="1" ht="20.100000000000001" customHeight="1" x14ac:dyDescent="0.2">
      <c r="A125" s="8"/>
      <c r="B125" s="1"/>
      <c r="C125" s="8"/>
      <c r="D125" s="8"/>
    </row>
    <row r="126" spans="1:5" s="3" customFormat="1" ht="4.5" customHeight="1" x14ac:dyDescent="0.2">
      <c r="A126" s="8"/>
      <c r="B126" s="1"/>
      <c r="C126" s="8"/>
      <c r="D126" s="8"/>
    </row>
    <row r="127" spans="1:5" s="3" customFormat="1" ht="20.100000000000001" customHeight="1" x14ac:dyDescent="0.25">
      <c r="A127" s="80" t="s">
        <v>27</v>
      </c>
      <c r="B127" s="19"/>
      <c r="C127" s="20" t="s">
        <v>28</v>
      </c>
      <c r="D127" s="34"/>
    </row>
    <row r="128" spans="1:5" s="3" customFormat="1" ht="20.100000000000001" customHeight="1" x14ac:dyDescent="0.25">
      <c r="A128" s="80"/>
      <c r="B128" s="21"/>
      <c r="C128" s="21"/>
      <c r="D128" s="22"/>
    </row>
    <row r="129" spans="1:4" ht="20.100000000000001" customHeight="1" x14ac:dyDescent="0.2">
      <c r="A129" s="80" t="s">
        <v>29</v>
      </c>
      <c r="B129" s="19"/>
      <c r="C129" s="23" t="s">
        <v>30</v>
      </c>
      <c r="D129" s="35"/>
    </row>
    <row r="130" spans="1:4" s="2" customFormat="1" ht="20.100000000000001" customHeight="1" x14ac:dyDescent="0.2">
      <c r="A130" s="8"/>
      <c r="B130" s="1"/>
      <c r="C130" s="23" t="s">
        <v>31</v>
      </c>
      <c r="D130" s="36"/>
    </row>
    <row r="131" spans="1:4" s="2" customFormat="1" ht="20.100000000000001" customHeight="1" x14ac:dyDescent="0.2">
      <c r="A131" s="8"/>
      <c r="B131" s="1"/>
      <c r="C131" s="24" t="s">
        <v>32</v>
      </c>
      <c r="D131" s="1"/>
    </row>
    <row r="132" spans="1:4" s="2" customFormat="1" ht="37.5" customHeight="1" x14ac:dyDescent="0.25">
      <c r="A132" s="67"/>
    </row>
    <row r="133" spans="1:4" s="2" customFormat="1" ht="24" customHeight="1" x14ac:dyDescent="0.25">
      <c r="A133" s="67"/>
    </row>
    <row r="134" spans="1:4" s="2" customFormat="1" ht="24" customHeight="1" x14ac:dyDescent="0.25">
      <c r="A134" s="67"/>
    </row>
    <row r="135" spans="1:4" s="2" customFormat="1" ht="24" customHeight="1" x14ac:dyDescent="0.25">
      <c r="A135" s="67"/>
    </row>
    <row r="136" spans="1:4" s="2" customFormat="1" ht="20.100000000000001" customHeight="1" x14ac:dyDescent="0.25">
      <c r="A136" s="67"/>
    </row>
    <row r="137" spans="1:4" s="2" customFormat="1" ht="20.100000000000001" customHeight="1" x14ac:dyDescent="0.25">
      <c r="A137" s="67"/>
    </row>
    <row r="138" spans="1:4" s="2" customFormat="1" ht="50.1" customHeight="1" x14ac:dyDescent="0.25">
      <c r="A138" s="67"/>
    </row>
    <row r="139" spans="1:4" s="2" customFormat="1" ht="43.5" customHeight="1" x14ac:dyDescent="0.25">
      <c r="A139" s="67"/>
    </row>
    <row r="140" spans="1:4" ht="24.75" customHeight="1" x14ac:dyDescent="0.2">
      <c r="A140" s="67"/>
      <c r="B140" s="2"/>
      <c r="C140" s="2"/>
      <c r="D140" s="2"/>
    </row>
    <row r="141" spans="1:4" x14ac:dyDescent="0.2">
      <c r="A141" s="67"/>
      <c r="B141" s="2"/>
      <c r="C141" s="2"/>
      <c r="D141" s="2"/>
    </row>
    <row r="142" spans="1:4" ht="20.100000000000001" customHeight="1" x14ac:dyDescent="0.2"/>
    <row r="143" spans="1:4" ht="4.5" customHeight="1" x14ac:dyDescent="0.2"/>
    <row r="144" spans="1:4" ht="20.100000000000001" customHeight="1" x14ac:dyDescent="0.2"/>
    <row r="145" ht="20.100000000000001" customHeight="1" x14ac:dyDescent="0.2"/>
    <row r="146" ht="20.100000000000001" customHeight="1" x14ac:dyDescent="0.2"/>
  </sheetData>
  <mergeCells count="73">
    <mergeCell ref="B75:D75"/>
    <mergeCell ref="B68:D68"/>
    <mergeCell ref="B70:D70"/>
    <mergeCell ref="B72:D72"/>
    <mergeCell ref="B73:D73"/>
    <mergeCell ref="B74:D74"/>
    <mergeCell ref="A69:D69"/>
    <mergeCell ref="B71:D71"/>
    <mergeCell ref="B59:D59"/>
    <mergeCell ref="B60:D60"/>
    <mergeCell ref="B61:D61"/>
    <mergeCell ref="B62:D62"/>
    <mergeCell ref="B65:D65"/>
    <mergeCell ref="B64:D64"/>
    <mergeCell ref="B52:D52"/>
    <mergeCell ref="A40:D40"/>
    <mergeCell ref="B42:D42"/>
    <mergeCell ref="B43:D43"/>
    <mergeCell ref="B44:D44"/>
    <mergeCell ref="B45:D45"/>
    <mergeCell ref="B66:D66"/>
    <mergeCell ref="B67:D67"/>
    <mergeCell ref="A41:D41"/>
    <mergeCell ref="A50:D50"/>
    <mergeCell ref="A56:D56"/>
    <mergeCell ref="B51:D51"/>
    <mergeCell ref="B58:D58"/>
    <mergeCell ref="B53:D53"/>
    <mergeCell ref="B54:D54"/>
    <mergeCell ref="B55:D55"/>
    <mergeCell ref="B57:D57"/>
    <mergeCell ref="A63:D63"/>
    <mergeCell ref="B46:D46"/>
    <mergeCell ref="B47:D47"/>
    <mergeCell ref="B48:D48"/>
    <mergeCell ref="B49:D49"/>
    <mergeCell ref="A38:D38"/>
    <mergeCell ref="A21:D21"/>
    <mergeCell ref="A13:C13"/>
    <mergeCell ref="A8:D8"/>
    <mergeCell ref="A9:D9"/>
    <mergeCell ref="A11:D11"/>
    <mergeCell ref="A19:D19"/>
    <mergeCell ref="A18:D18"/>
    <mergeCell ref="A16:C16"/>
    <mergeCell ref="A34:B34"/>
    <mergeCell ref="A22:D22"/>
    <mergeCell ref="A20:C20"/>
    <mergeCell ref="A17:C17"/>
    <mergeCell ref="A23:B23"/>
    <mergeCell ref="A26:B26"/>
    <mergeCell ref="A7:D7"/>
    <mergeCell ref="A12:B12"/>
    <mergeCell ref="A2:D2"/>
    <mergeCell ref="A3:D3"/>
    <mergeCell ref="A1:D1"/>
    <mergeCell ref="A124:D124"/>
    <mergeCell ref="A113:D113"/>
    <mergeCell ref="B114:D114"/>
    <mergeCell ref="B116:D116"/>
    <mergeCell ref="A117:D117"/>
    <mergeCell ref="A123:D123"/>
    <mergeCell ref="B118:C118"/>
    <mergeCell ref="B119:C119"/>
    <mergeCell ref="B120:C120"/>
    <mergeCell ref="B121:C121"/>
    <mergeCell ref="B115:D115"/>
    <mergeCell ref="A104:D104"/>
    <mergeCell ref="A106:B107"/>
    <mergeCell ref="C106:D106"/>
    <mergeCell ref="A77:D77"/>
    <mergeCell ref="A79:B80"/>
    <mergeCell ref="C79:D79"/>
  </mergeCells>
  <conditionalFormatting sqref="C94:C102">
    <cfRule type="containsBlanks" dxfId="36" priority="82">
      <formula>LEN(TRIM(C94))=0</formula>
    </cfRule>
  </conditionalFormatting>
  <conditionalFormatting sqref="D129">
    <cfRule type="containsBlanks" dxfId="35" priority="81">
      <formula>LEN(TRIM(D129))=0</formula>
    </cfRule>
  </conditionalFormatting>
  <conditionalFormatting sqref="B127">
    <cfRule type="containsBlanks" dxfId="34" priority="79">
      <formula>LEN(TRIM(B127))=0</formula>
    </cfRule>
  </conditionalFormatting>
  <conditionalFormatting sqref="D130">
    <cfRule type="containsBlanks" dxfId="33" priority="80">
      <formula>LEN(TRIM(D130))=0</formula>
    </cfRule>
  </conditionalFormatting>
  <conditionalFormatting sqref="B129">
    <cfRule type="containsBlanks" dxfId="32" priority="78">
      <formula>LEN(TRIM(B129))=0</formula>
    </cfRule>
  </conditionalFormatting>
  <conditionalFormatting sqref="B4:B5">
    <cfRule type="containsBlanks" dxfId="31" priority="77">
      <formula>LEN(TRIM(B4))=0</formula>
    </cfRule>
  </conditionalFormatting>
  <conditionalFormatting sqref="C108:C111">
    <cfRule type="containsBlanks" dxfId="30" priority="71">
      <formula>LEN(TRIM(C108))=0</formula>
    </cfRule>
  </conditionalFormatting>
  <conditionalFormatting sqref="B120:C120">
    <cfRule type="containsBlanks" dxfId="29" priority="67">
      <formula>LEN(TRIM(B120))=0</formula>
    </cfRule>
  </conditionalFormatting>
  <conditionalFormatting sqref="C81:C89">
    <cfRule type="containsBlanks" dxfId="28" priority="35">
      <formula>LEN(TRIM(C81))=0</formula>
    </cfRule>
  </conditionalFormatting>
  <conditionalFormatting sqref="C90:C93">
    <cfRule type="containsBlanks" dxfId="27" priority="34">
      <formula>LEN(TRIM(C90))=0</formula>
    </cfRule>
  </conditionalFormatting>
  <conditionalFormatting sqref="B118:C118">
    <cfRule type="containsBlanks" dxfId="26" priority="6">
      <formula>LEN(TRIM(B118))=0</formula>
    </cfRule>
  </conditionalFormatting>
  <conditionalFormatting sqref="B119:C119">
    <cfRule type="containsBlanks" dxfId="25" priority="5">
      <formula>LEN(TRIM(B119))=0</formula>
    </cfRule>
  </conditionalFormatting>
  <conditionalFormatting sqref="B121:C121">
    <cfRule type="containsBlanks" dxfId="24" priority="4">
      <formula>LEN(TRIM(B121))=0</formula>
    </cfRule>
  </conditionalFormatting>
  <printOptions horizontalCentered="1"/>
  <pageMargins left="0.70866141732283472" right="0.70866141732283472" top="0.9055118110236221" bottom="0.74803149606299213" header="0.31496062992125984" footer="0.31496062992125984"/>
  <pageSetup paperSize="9" scale="63"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23</xdr:row>
                    <xdr:rowOff>0</xdr:rowOff>
                  </from>
                  <to>
                    <xdr:col>0</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24</xdr:row>
                    <xdr:rowOff>9525</xdr:rowOff>
                  </from>
                  <to>
                    <xdr:col>0</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34</xdr:row>
                    <xdr:rowOff>9525</xdr:rowOff>
                  </from>
                  <to>
                    <xdr:col>0</xdr:col>
                    <xdr:colOff>885825</xdr:colOff>
                    <xdr:row>34</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35</xdr:row>
                    <xdr:rowOff>0</xdr:rowOff>
                  </from>
                  <to>
                    <xdr:col>0</xdr:col>
                    <xdr:colOff>885825</xdr:colOff>
                    <xdr:row>35</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806C-A18E-412B-AC4E-24337C838C8E}">
  <sheetPr>
    <tabColor theme="0"/>
    <pageSetUpPr fitToPage="1"/>
  </sheetPr>
  <dimension ref="A1:M61"/>
  <sheetViews>
    <sheetView showGridLines="0" topLeftCell="A52" zoomScaleNormal="100" workbookViewId="0">
      <selection activeCell="A8" sqref="A8:G8"/>
    </sheetView>
  </sheetViews>
  <sheetFormatPr defaultRowHeight="15" x14ac:dyDescent="0.25"/>
  <cols>
    <col min="1" max="1" width="8.42578125" style="158" bestFit="1" customWidth="1"/>
    <col min="2" max="2" width="3.42578125" style="158" customWidth="1"/>
    <col min="3" max="4" width="31.7109375" style="158" customWidth="1"/>
    <col min="5" max="5" width="5.85546875" style="158" customWidth="1"/>
    <col min="6" max="6" width="17.140625" style="158" customWidth="1"/>
    <col min="7" max="7" width="20.85546875" style="158" customWidth="1"/>
    <col min="8" max="8" width="7.42578125" style="158" customWidth="1"/>
    <col min="9" max="9" width="13.7109375" style="158" bestFit="1" customWidth="1"/>
    <col min="10" max="16384" width="9.140625" style="158"/>
  </cols>
  <sheetData>
    <row r="1" spans="1:13" x14ac:dyDescent="0.25">
      <c r="A1" s="334" t="s">
        <v>147</v>
      </c>
      <c r="B1" s="334"/>
      <c r="C1" s="334"/>
      <c r="D1" s="334"/>
      <c r="E1" s="157"/>
    </row>
    <row r="2" spans="1:13" ht="15" customHeight="1" x14ac:dyDescent="0.25">
      <c r="A2" s="373" t="s">
        <v>100</v>
      </c>
      <c r="B2" s="373"/>
      <c r="C2" s="373"/>
      <c r="D2" s="373"/>
      <c r="E2" s="373"/>
      <c r="F2" s="373"/>
      <c r="G2" s="373"/>
    </row>
    <row r="3" spans="1:13" ht="9.9499999999999993" customHeight="1" x14ac:dyDescent="0.25">
      <c r="A3" s="374"/>
      <c r="B3" s="374"/>
      <c r="C3" s="374"/>
      <c r="D3" s="374"/>
      <c r="E3" s="374"/>
      <c r="F3" s="374"/>
    </row>
    <row r="4" spans="1:13" ht="18.75" customHeight="1" x14ac:dyDescent="0.3">
      <c r="A4" s="375" t="s">
        <v>172</v>
      </c>
      <c r="B4" s="375"/>
      <c r="C4" s="375"/>
      <c r="D4" s="375"/>
      <c r="E4" s="375"/>
      <c r="F4" s="375"/>
      <c r="G4" s="375"/>
      <c r="H4" s="159"/>
      <c r="I4" s="159"/>
      <c r="J4" s="159"/>
      <c r="K4" s="159"/>
      <c r="L4" s="159"/>
      <c r="M4" s="159"/>
    </row>
    <row r="5" spans="1:13" s="161" customFormat="1" ht="9.9499999999999993" customHeight="1" thickBot="1" x14ac:dyDescent="0.3">
      <c r="A5" s="160"/>
      <c r="B5" s="160"/>
      <c r="C5" s="160"/>
      <c r="D5" s="160"/>
      <c r="E5" s="160"/>
      <c r="F5" s="160"/>
      <c r="G5" s="160"/>
    </row>
    <row r="6" spans="1:13" s="161" customFormat="1" ht="91.5" customHeight="1" x14ac:dyDescent="0.25">
      <c r="A6" s="263" t="s">
        <v>173</v>
      </c>
      <c r="B6" s="376"/>
      <c r="C6" s="376"/>
      <c r="D6" s="376"/>
      <c r="E6" s="376"/>
      <c r="F6" s="379" t="s">
        <v>181</v>
      </c>
      <c r="G6" s="380"/>
    </row>
    <row r="7" spans="1:13" s="161" customFormat="1" ht="42.75" customHeight="1" thickBot="1" x14ac:dyDescent="0.3">
      <c r="A7" s="377"/>
      <c r="B7" s="378"/>
      <c r="C7" s="378"/>
      <c r="D7" s="378"/>
      <c r="E7" s="378"/>
      <c r="F7" s="179" t="s">
        <v>174</v>
      </c>
      <c r="G7" s="180" t="s">
        <v>175</v>
      </c>
    </row>
    <row r="8" spans="1:13" s="162" customFormat="1" ht="24.95" customHeight="1" x14ac:dyDescent="0.25">
      <c r="A8" s="356" t="s">
        <v>110</v>
      </c>
      <c r="B8" s="357"/>
      <c r="C8" s="357"/>
      <c r="D8" s="357"/>
      <c r="E8" s="357"/>
      <c r="F8" s="357"/>
      <c r="G8" s="358"/>
    </row>
    <row r="9" spans="1:13" s="162" customFormat="1" ht="69.95" customHeight="1" x14ac:dyDescent="0.25">
      <c r="A9" s="181" t="s">
        <v>10</v>
      </c>
      <c r="B9" s="359" t="s">
        <v>115</v>
      </c>
      <c r="C9" s="360"/>
      <c r="D9" s="360"/>
      <c r="E9" s="360"/>
      <c r="F9" s="163"/>
      <c r="G9" s="182"/>
    </row>
    <row r="10" spans="1:13" s="162" customFormat="1" ht="24.95" customHeight="1" x14ac:dyDescent="0.25">
      <c r="A10" s="181" t="s">
        <v>41</v>
      </c>
      <c r="B10" s="359" t="s">
        <v>116</v>
      </c>
      <c r="C10" s="360"/>
      <c r="D10" s="360"/>
      <c r="E10" s="368"/>
      <c r="F10" s="163"/>
      <c r="G10" s="182"/>
    </row>
    <row r="11" spans="1:13" s="162" customFormat="1" ht="30" customHeight="1" x14ac:dyDescent="0.25">
      <c r="A11" s="181" t="s">
        <v>42</v>
      </c>
      <c r="B11" s="359" t="s">
        <v>117</v>
      </c>
      <c r="C11" s="360"/>
      <c r="D11" s="360"/>
      <c r="E11" s="368"/>
      <c r="F11" s="163"/>
      <c r="G11" s="182"/>
    </row>
    <row r="12" spans="1:13" s="162" customFormat="1" ht="24.95" customHeight="1" x14ac:dyDescent="0.25">
      <c r="A12" s="183" t="s">
        <v>43</v>
      </c>
      <c r="B12" s="361" t="s">
        <v>118</v>
      </c>
      <c r="C12" s="362"/>
      <c r="D12" s="362"/>
      <c r="E12" s="372"/>
      <c r="F12" s="163"/>
      <c r="G12" s="182"/>
    </row>
    <row r="13" spans="1:13" s="162" customFormat="1" ht="30" customHeight="1" x14ac:dyDescent="0.25">
      <c r="A13" s="184" t="s">
        <v>176</v>
      </c>
      <c r="B13" s="344" t="s">
        <v>119</v>
      </c>
      <c r="C13" s="345"/>
      <c r="D13" s="345"/>
      <c r="E13" s="346"/>
      <c r="F13" s="163"/>
      <c r="G13" s="182"/>
    </row>
    <row r="14" spans="1:13" s="162" customFormat="1" ht="24.95" customHeight="1" x14ac:dyDescent="0.25">
      <c r="A14" s="185" t="s">
        <v>112</v>
      </c>
      <c r="B14" s="344" t="s">
        <v>120</v>
      </c>
      <c r="C14" s="345"/>
      <c r="D14" s="345"/>
      <c r="E14" s="346"/>
      <c r="F14" s="163"/>
      <c r="G14" s="182"/>
    </row>
    <row r="15" spans="1:13" s="162" customFormat="1" ht="30" customHeight="1" x14ac:dyDescent="0.25">
      <c r="A15" s="184" t="s">
        <v>113</v>
      </c>
      <c r="B15" s="344" t="s">
        <v>121</v>
      </c>
      <c r="C15" s="345"/>
      <c r="D15" s="345"/>
      <c r="E15" s="346"/>
      <c r="F15" s="163"/>
      <c r="G15" s="182"/>
    </row>
    <row r="16" spans="1:13" s="162" customFormat="1" ht="24.95" customHeight="1" thickBot="1" x14ac:dyDescent="0.3">
      <c r="A16" s="186" t="s">
        <v>114</v>
      </c>
      <c r="B16" s="344" t="s">
        <v>122</v>
      </c>
      <c r="C16" s="345"/>
      <c r="D16" s="345"/>
      <c r="E16" s="346"/>
      <c r="F16" s="163"/>
      <c r="G16" s="182"/>
    </row>
    <row r="17" spans="1:7" s="162" customFormat="1" ht="24.95" customHeight="1" x14ac:dyDescent="0.25">
      <c r="A17" s="356" t="s">
        <v>123</v>
      </c>
      <c r="B17" s="357"/>
      <c r="C17" s="357"/>
      <c r="D17" s="357"/>
      <c r="E17" s="357"/>
      <c r="F17" s="357"/>
      <c r="G17" s="358"/>
    </row>
    <row r="18" spans="1:7" s="162" customFormat="1" ht="24.95" customHeight="1" x14ac:dyDescent="0.25">
      <c r="A18" s="187" t="s">
        <v>10</v>
      </c>
      <c r="B18" s="369" t="s">
        <v>128</v>
      </c>
      <c r="C18" s="370"/>
      <c r="D18" s="370"/>
      <c r="E18" s="370"/>
      <c r="F18" s="370"/>
      <c r="G18" s="371"/>
    </row>
    <row r="19" spans="1:7" s="162" customFormat="1" ht="24.95" customHeight="1" x14ac:dyDescent="0.25">
      <c r="A19" s="184" t="s">
        <v>73</v>
      </c>
      <c r="B19" s="344" t="s">
        <v>129</v>
      </c>
      <c r="C19" s="345"/>
      <c r="D19" s="345"/>
      <c r="E19" s="346"/>
      <c r="F19" s="163"/>
      <c r="G19" s="182"/>
    </row>
    <row r="20" spans="1:7" s="162" customFormat="1" ht="24.95" customHeight="1" x14ac:dyDescent="0.25">
      <c r="A20" s="188" t="s">
        <v>75</v>
      </c>
      <c r="B20" s="347" t="s">
        <v>130</v>
      </c>
      <c r="C20" s="348"/>
      <c r="D20" s="348"/>
      <c r="E20" s="349"/>
      <c r="F20" s="163"/>
      <c r="G20" s="182"/>
    </row>
    <row r="21" spans="1:7" s="162" customFormat="1" ht="24.95" customHeight="1" x14ac:dyDescent="0.25">
      <c r="A21" s="187" t="s">
        <v>41</v>
      </c>
      <c r="B21" s="359" t="s">
        <v>131</v>
      </c>
      <c r="C21" s="360"/>
      <c r="D21" s="360"/>
      <c r="E21" s="360"/>
      <c r="F21" s="163"/>
      <c r="G21" s="182"/>
    </row>
    <row r="22" spans="1:7" s="162" customFormat="1" ht="24.95" customHeight="1" thickBot="1" x14ac:dyDescent="0.3">
      <c r="A22" s="189" t="s">
        <v>42</v>
      </c>
      <c r="B22" s="366" t="s">
        <v>132</v>
      </c>
      <c r="C22" s="367"/>
      <c r="D22" s="367"/>
      <c r="E22" s="367"/>
      <c r="F22" s="163"/>
      <c r="G22" s="182"/>
    </row>
    <row r="23" spans="1:7" s="162" customFormat="1" ht="24.95" customHeight="1" x14ac:dyDescent="0.25">
      <c r="A23" s="356" t="s">
        <v>133</v>
      </c>
      <c r="B23" s="357"/>
      <c r="C23" s="357"/>
      <c r="D23" s="357"/>
      <c r="E23" s="357"/>
      <c r="F23" s="357"/>
      <c r="G23" s="358"/>
    </row>
    <row r="24" spans="1:7" s="162" customFormat="1" ht="24.95" customHeight="1" x14ac:dyDescent="0.25">
      <c r="A24" s="181" t="s">
        <v>10</v>
      </c>
      <c r="B24" s="359" t="s">
        <v>134</v>
      </c>
      <c r="C24" s="360"/>
      <c r="D24" s="360"/>
      <c r="E24" s="368"/>
      <c r="F24" s="163"/>
      <c r="G24" s="182"/>
    </row>
    <row r="25" spans="1:7" s="162" customFormat="1" ht="24.95" customHeight="1" x14ac:dyDescent="0.25">
      <c r="A25" s="187" t="s">
        <v>41</v>
      </c>
      <c r="B25" s="369" t="s">
        <v>135</v>
      </c>
      <c r="C25" s="370"/>
      <c r="D25" s="370"/>
      <c r="E25" s="370"/>
      <c r="F25" s="370"/>
      <c r="G25" s="371"/>
    </row>
    <row r="26" spans="1:7" s="162" customFormat="1" ht="24.95" customHeight="1" x14ac:dyDescent="0.25">
      <c r="A26" s="184" t="s">
        <v>124</v>
      </c>
      <c r="B26" s="344" t="s">
        <v>136</v>
      </c>
      <c r="C26" s="345"/>
      <c r="D26" s="345"/>
      <c r="E26" s="345"/>
      <c r="F26" s="163"/>
      <c r="G26" s="182"/>
    </row>
    <row r="27" spans="1:7" s="162" customFormat="1" ht="24.95" customHeight="1" x14ac:dyDescent="0.25">
      <c r="A27" s="184" t="s">
        <v>125</v>
      </c>
      <c r="B27" s="344" t="s">
        <v>137</v>
      </c>
      <c r="C27" s="345"/>
      <c r="D27" s="345"/>
      <c r="E27" s="345"/>
      <c r="F27" s="163"/>
      <c r="G27" s="182"/>
    </row>
    <row r="28" spans="1:7" s="162" customFormat="1" ht="24.95" customHeight="1" x14ac:dyDescent="0.25">
      <c r="A28" s="185" t="s">
        <v>126</v>
      </c>
      <c r="B28" s="344" t="s">
        <v>138</v>
      </c>
      <c r="C28" s="345"/>
      <c r="D28" s="345"/>
      <c r="E28" s="345"/>
      <c r="F28" s="163"/>
      <c r="G28" s="182"/>
    </row>
    <row r="29" spans="1:7" s="162" customFormat="1" ht="24.95" customHeight="1" thickBot="1" x14ac:dyDescent="0.3">
      <c r="A29" s="186" t="s">
        <v>127</v>
      </c>
      <c r="B29" s="364" t="s">
        <v>139</v>
      </c>
      <c r="C29" s="365"/>
      <c r="D29" s="365"/>
      <c r="E29" s="365"/>
      <c r="F29" s="163"/>
      <c r="G29" s="182"/>
    </row>
    <row r="30" spans="1:7" s="162" customFormat="1" ht="24.95" customHeight="1" x14ac:dyDescent="0.25">
      <c r="A30" s="356" t="s">
        <v>140</v>
      </c>
      <c r="B30" s="357"/>
      <c r="C30" s="357"/>
      <c r="D30" s="357"/>
      <c r="E30" s="357"/>
      <c r="F30" s="357"/>
      <c r="G30" s="358"/>
    </row>
    <row r="31" spans="1:7" s="162" customFormat="1" ht="24.95" customHeight="1" x14ac:dyDescent="0.25">
      <c r="A31" s="183" t="s">
        <v>10</v>
      </c>
      <c r="B31" s="361" t="s">
        <v>128</v>
      </c>
      <c r="C31" s="362"/>
      <c r="D31" s="362"/>
      <c r="E31" s="362"/>
      <c r="F31" s="362"/>
      <c r="G31" s="363"/>
    </row>
    <row r="32" spans="1:7" s="162" customFormat="1" ht="24.95" customHeight="1" x14ac:dyDescent="0.25">
      <c r="A32" s="190" t="s">
        <v>73</v>
      </c>
      <c r="B32" s="344" t="s">
        <v>141</v>
      </c>
      <c r="C32" s="345"/>
      <c r="D32" s="345"/>
      <c r="E32" s="346"/>
      <c r="F32" s="163"/>
      <c r="G32" s="182"/>
    </row>
    <row r="33" spans="1:7" s="162" customFormat="1" ht="24.95" customHeight="1" x14ac:dyDescent="0.25">
      <c r="A33" s="191" t="s">
        <v>75</v>
      </c>
      <c r="B33" s="347" t="s">
        <v>177</v>
      </c>
      <c r="C33" s="348"/>
      <c r="D33" s="348"/>
      <c r="E33" s="349"/>
      <c r="F33" s="163"/>
      <c r="G33" s="182"/>
    </row>
    <row r="34" spans="1:7" s="162" customFormat="1" ht="24.95" customHeight="1" x14ac:dyDescent="0.25">
      <c r="A34" s="192" t="s">
        <v>41</v>
      </c>
      <c r="B34" s="350" t="s">
        <v>143</v>
      </c>
      <c r="C34" s="351"/>
      <c r="D34" s="351"/>
      <c r="E34" s="352"/>
      <c r="F34" s="163"/>
      <c r="G34" s="193"/>
    </row>
    <row r="35" spans="1:7" s="162" customFormat="1" ht="24.95" customHeight="1" thickBot="1" x14ac:dyDescent="0.3">
      <c r="A35" s="194" t="s">
        <v>42</v>
      </c>
      <c r="B35" s="353" t="s">
        <v>132</v>
      </c>
      <c r="C35" s="354"/>
      <c r="D35" s="354"/>
      <c r="E35" s="355"/>
      <c r="F35" s="163"/>
      <c r="G35" s="193"/>
    </row>
    <row r="36" spans="1:7" s="162" customFormat="1" ht="24.95" customHeight="1" x14ac:dyDescent="0.25">
      <c r="A36" s="356" t="s">
        <v>145</v>
      </c>
      <c r="B36" s="357"/>
      <c r="C36" s="357"/>
      <c r="D36" s="357"/>
      <c r="E36" s="357"/>
      <c r="F36" s="357"/>
      <c r="G36" s="358"/>
    </row>
    <row r="37" spans="1:7" s="162" customFormat="1" ht="24.95" customHeight="1" x14ac:dyDescent="0.25">
      <c r="A37" s="181" t="s">
        <v>10</v>
      </c>
      <c r="B37" s="359" t="s">
        <v>144</v>
      </c>
      <c r="C37" s="360"/>
      <c r="D37" s="360"/>
      <c r="E37" s="360"/>
      <c r="F37" s="163"/>
      <c r="G37" s="182"/>
    </row>
    <row r="38" spans="1:7" s="162" customFormat="1" ht="24.95" customHeight="1" x14ac:dyDescent="0.25">
      <c r="A38" s="187" t="s">
        <v>41</v>
      </c>
      <c r="B38" s="361" t="s">
        <v>135</v>
      </c>
      <c r="C38" s="362"/>
      <c r="D38" s="362"/>
      <c r="E38" s="362"/>
      <c r="F38" s="362"/>
      <c r="G38" s="363"/>
    </row>
    <row r="39" spans="1:7" s="162" customFormat="1" ht="24.95" customHeight="1" x14ac:dyDescent="0.25">
      <c r="A39" s="184" t="s">
        <v>124</v>
      </c>
      <c r="B39" s="344" t="s">
        <v>136</v>
      </c>
      <c r="C39" s="345"/>
      <c r="D39" s="345"/>
      <c r="E39" s="345"/>
      <c r="F39" s="163"/>
      <c r="G39" s="182"/>
    </row>
    <row r="40" spans="1:7" s="162" customFormat="1" ht="24.95" customHeight="1" x14ac:dyDescent="0.25">
      <c r="A40" s="184" t="s">
        <v>125</v>
      </c>
      <c r="B40" s="344" t="s">
        <v>137</v>
      </c>
      <c r="C40" s="345"/>
      <c r="D40" s="345"/>
      <c r="E40" s="345"/>
      <c r="F40" s="163"/>
      <c r="G40" s="182"/>
    </row>
    <row r="41" spans="1:7" s="162" customFormat="1" ht="24.95" customHeight="1" x14ac:dyDescent="0.25">
      <c r="A41" s="185" t="s">
        <v>126</v>
      </c>
      <c r="B41" s="344" t="s">
        <v>138</v>
      </c>
      <c r="C41" s="345"/>
      <c r="D41" s="345"/>
      <c r="E41" s="345"/>
      <c r="F41" s="163"/>
      <c r="G41" s="182"/>
    </row>
    <row r="42" spans="1:7" s="162" customFormat="1" ht="24.95" customHeight="1" thickBot="1" x14ac:dyDescent="0.3">
      <c r="A42" s="186" t="s">
        <v>127</v>
      </c>
      <c r="B42" s="364" t="s">
        <v>139</v>
      </c>
      <c r="C42" s="365"/>
      <c r="D42" s="365"/>
      <c r="E42" s="365"/>
      <c r="F42" s="164"/>
      <c r="G42" s="195"/>
    </row>
    <row r="43" spans="1:7" s="162" customFormat="1" ht="17.25" customHeight="1" x14ac:dyDescent="0.25">
      <c r="A43" s="165"/>
      <c r="B43" s="166"/>
      <c r="C43" s="166"/>
      <c r="D43" s="166"/>
      <c r="E43" s="166"/>
      <c r="F43" s="167"/>
      <c r="G43" s="168"/>
    </row>
    <row r="44" spans="1:7" s="169" customFormat="1" ht="28.35" customHeight="1" x14ac:dyDescent="0.25">
      <c r="A44" s="343" t="s">
        <v>178</v>
      </c>
      <c r="B44" s="343"/>
      <c r="C44" s="343"/>
      <c r="D44" s="343"/>
      <c r="E44" s="343"/>
      <c r="F44" s="343"/>
      <c r="G44" s="343"/>
    </row>
    <row r="45" spans="1:7" ht="15" customHeight="1" x14ac:dyDescent="0.25">
      <c r="A45" s="340" t="s">
        <v>160</v>
      </c>
      <c r="B45" s="340"/>
      <c r="C45" s="340"/>
      <c r="D45" s="341"/>
      <c r="E45" s="341"/>
    </row>
    <row r="46" spans="1:7" ht="15" customHeight="1" x14ac:dyDescent="0.25">
      <c r="A46" s="161" t="s">
        <v>161</v>
      </c>
      <c r="B46" s="161"/>
      <c r="C46" s="161"/>
      <c r="D46" s="339"/>
      <c r="E46" s="339"/>
    </row>
    <row r="47" spans="1:7" ht="15" customHeight="1" x14ac:dyDescent="0.25">
      <c r="A47" s="161" t="s">
        <v>162</v>
      </c>
      <c r="B47" s="161"/>
      <c r="C47" s="161"/>
      <c r="D47" s="339"/>
      <c r="E47" s="339"/>
    </row>
    <row r="48" spans="1:7" ht="15" customHeight="1" x14ac:dyDescent="0.25">
      <c r="A48" s="161" t="s">
        <v>163</v>
      </c>
      <c r="B48" s="161"/>
      <c r="C48" s="161"/>
      <c r="D48" s="339"/>
      <c r="E48" s="339"/>
    </row>
    <row r="49" spans="1:8" s="170" customFormat="1" ht="30" customHeight="1" x14ac:dyDescent="0.25">
      <c r="A49" s="342" t="s">
        <v>179</v>
      </c>
      <c r="B49" s="342"/>
      <c r="C49" s="342"/>
      <c r="D49" s="342"/>
      <c r="E49" s="342"/>
      <c r="F49" s="342"/>
      <c r="G49" s="342"/>
    </row>
    <row r="50" spans="1:8" s="161" customFormat="1" ht="15.75" customHeight="1" x14ac:dyDescent="0.25">
      <c r="A50" s="340" t="s">
        <v>22</v>
      </c>
      <c r="B50" s="340"/>
      <c r="C50" s="340"/>
      <c r="D50" s="341"/>
      <c r="E50" s="341"/>
      <c r="H50" s="171"/>
    </row>
    <row r="51" spans="1:8" s="161" customFormat="1" ht="15" customHeight="1" x14ac:dyDescent="0.25">
      <c r="A51" s="172" t="s">
        <v>180</v>
      </c>
      <c r="B51" s="172"/>
      <c r="C51" s="172"/>
      <c r="D51" s="339"/>
      <c r="E51" s="339"/>
      <c r="H51" s="170"/>
    </row>
    <row r="52" spans="1:8" s="161" customFormat="1" ht="15" customHeight="1" x14ac:dyDescent="0.25">
      <c r="A52" s="340" t="s">
        <v>24</v>
      </c>
      <c r="B52" s="340"/>
      <c r="C52" s="340"/>
      <c r="D52" s="339"/>
      <c r="E52" s="339"/>
      <c r="H52" s="170"/>
    </row>
    <row r="53" spans="1:8" s="161" customFormat="1" ht="15" customHeight="1" x14ac:dyDescent="0.25">
      <c r="A53" s="161" t="s">
        <v>25</v>
      </c>
      <c r="D53" s="339"/>
      <c r="E53" s="339"/>
      <c r="H53" s="170"/>
    </row>
    <row r="55" spans="1:8" ht="15" customHeight="1" x14ac:dyDescent="0.25">
      <c r="A55" s="158" t="s">
        <v>27</v>
      </c>
      <c r="B55" s="334"/>
      <c r="C55" s="334"/>
    </row>
    <row r="56" spans="1:8" ht="15" customHeight="1" x14ac:dyDescent="0.25">
      <c r="A56" s="158" t="s">
        <v>29</v>
      </c>
      <c r="B56" s="335"/>
      <c r="C56" s="335"/>
      <c r="E56" s="143" t="s">
        <v>164</v>
      </c>
      <c r="G56" s="144"/>
    </row>
    <row r="57" spans="1:8" ht="15" customHeight="1" x14ac:dyDescent="0.25">
      <c r="E57" s="143" t="s">
        <v>165</v>
      </c>
      <c r="F57" s="336"/>
      <c r="G57" s="336"/>
    </row>
    <row r="58" spans="1:8" ht="15" customHeight="1" x14ac:dyDescent="0.25">
      <c r="F58" s="143"/>
    </row>
    <row r="59" spans="1:8" ht="9.75" customHeight="1" x14ac:dyDescent="0.25">
      <c r="F59" s="143"/>
    </row>
    <row r="60" spans="1:8" s="174" customFormat="1" ht="15" customHeight="1" x14ac:dyDescent="0.2">
      <c r="A60" s="337" t="s">
        <v>166</v>
      </c>
      <c r="B60" s="337"/>
      <c r="C60" s="337"/>
      <c r="D60" s="337"/>
      <c r="E60" s="173"/>
    </row>
    <row r="61" spans="1:8" s="176" customFormat="1" ht="15" customHeight="1" x14ac:dyDescent="0.2">
      <c r="A61" s="175"/>
      <c r="B61" s="338" t="s">
        <v>167</v>
      </c>
      <c r="C61" s="338"/>
      <c r="D61" s="338"/>
      <c r="G61" s="177"/>
      <c r="H61" s="178"/>
    </row>
  </sheetData>
  <mergeCells count="59">
    <mergeCell ref="A1:D1"/>
    <mergeCell ref="A2:G2"/>
    <mergeCell ref="A3:F3"/>
    <mergeCell ref="A4:G4"/>
    <mergeCell ref="A6:E7"/>
    <mergeCell ref="F6:G6"/>
    <mergeCell ref="B19:E19"/>
    <mergeCell ref="A8:G8"/>
    <mergeCell ref="B9:E9"/>
    <mergeCell ref="B10:E10"/>
    <mergeCell ref="B11:E11"/>
    <mergeCell ref="B12:E12"/>
    <mergeCell ref="B13:E13"/>
    <mergeCell ref="B14:E14"/>
    <mergeCell ref="B15:E15"/>
    <mergeCell ref="B16:E16"/>
    <mergeCell ref="A17:G17"/>
    <mergeCell ref="B18:G18"/>
    <mergeCell ref="B31:G31"/>
    <mergeCell ref="B20:E20"/>
    <mergeCell ref="B21:E21"/>
    <mergeCell ref="B22:E22"/>
    <mergeCell ref="A23:G23"/>
    <mergeCell ref="B24:E24"/>
    <mergeCell ref="B25:G25"/>
    <mergeCell ref="B26:E26"/>
    <mergeCell ref="B27:E27"/>
    <mergeCell ref="B28:E28"/>
    <mergeCell ref="B29:E29"/>
    <mergeCell ref="A30:G30"/>
    <mergeCell ref="A44:G44"/>
    <mergeCell ref="B32:E32"/>
    <mergeCell ref="B33:E33"/>
    <mergeCell ref="B34:E34"/>
    <mergeCell ref="B35:E35"/>
    <mergeCell ref="A36:G36"/>
    <mergeCell ref="B37:E37"/>
    <mergeCell ref="B38:G38"/>
    <mergeCell ref="B39:E39"/>
    <mergeCell ref="B40:E40"/>
    <mergeCell ref="B41:E41"/>
    <mergeCell ref="B42:E42"/>
    <mergeCell ref="D53:E53"/>
    <mergeCell ref="A45:C45"/>
    <mergeCell ref="D45:E45"/>
    <mergeCell ref="D46:E46"/>
    <mergeCell ref="D47:E47"/>
    <mergeCell ref="D48:E48"/>
    <mergeCell ref="A49:G49"/>
    <mergeCell ref="A50:C50"/>
    <mergeCell ref="D50:E50"/>
    <mergeCell ref="D51:E51"/>
    <mergeCell ref="A52:C52"/>
    <mergeCell ref="D52:E52"/>
    <mergeCell ref="B55:C55"/>
    <mergeCell ref="B56:C56"/>
    <mergeCell ref="F57:G57"/>
    <mergeCell ref="A60:D60"/>
    <mergeCell ref="B61:D61"/>
  </mergeCells>
  <conditionalFormatting sqref="D45:E48">
    <cfRule type="containsBlanks" dxfId="23" priority="19">
      <formula>LEN(TRIM(D45))=0</formula>
    </cfRule>
  </conditionalFormatting>
  <conditionalFormatting sqref="D45:E48">
    <cfRule type="containsBlanks" dxfId="22" priority="18">
      <formula>LEN(TRIM(D45))=0</formula>
    </cfRule>
  </conditionalFormatting>
  <conditionalFormatting sqref="B55:C56">
    <cfRule type="containsBlanks" dxfId="21" priority="17">
      <formula>LEN(TRIM(B55))=0</formula>
    </cfRule>
  </conditionalFormatting>
  <conditionalFormatting sqref="D50:E50">
    <cfRule type="containsBlanks" dxfId="20" priority="16">
      <formula>LEN(TRIM(D50))=0</formula>
    </cfRule>
  </conditionalFormatting>
  <conditionalFormatting sqref="D50:E50">
    <cfRule type="containsBlanks" dxfId="19" priority="15">
      <formula>LEN(TRIM(D50))=0</formula>
    </cfRule>
  </conditionalFormatting>
  <conditionalFormatting sqref="A61">
    <cfRule type="containsBlanks" dxfId="18" priority="14">
      <formula>LEN(TRIM(A61))=0</formula>
    </cfRule>
  </conditionalFormatting>
  <conditionalFormatting sqref="F57:G57">
    <cfRule type="containsBlanks" dxfId="17" priority="12">
      <formula>LEN(TRIM(F57))=0</formula>
    </cfRule>
  </conditionalFormatting>
  <conditionalFormatting sqref="F57:G57">
    <cfRule type="containsBlanks" dxfId="16" priority="13">
      <formula>LEN(TRIM(F57))=0</formula>
    </cfRule>
  </conditionalFormatting>
  <conditionalFormatting sqref="D51:E53">
    <cfRule type="containsBlanks" dxfId="15" priority="11">
      <formula>LEN(TRIM(D51))=0</formula>
    </cfRule>
  </conditionalFormatting>
  <conditionalFormatting sqref="D51:E53">
    <cfRule type="containsBlanks" dxfId="14" priority="10">
      <formula>LEN(TRIM(D51))=0</formula>
    </cfRule>
  </conditionalFormatting>
  <conditionalFormatting sqref="F9">
    <cfRule type="containsBlanks" dxfId="13" priority="9">
      <formula>LEN(TRIM(F9))=0</formula>
    </cfRule>
  </conditionalFormatting>
  <conditionalFormatting sqref="F10:F15">
    <cfRule type="containsBlanks" dxfId="12" priority="8">
      <formula>LEN(TRIM(F10))=0</formula>
    </cfRule>
  </conditionalFormatting>
  <conditionalFormatting sqref="F16">
    <cfRule type="containsBlanks" dxfId="11" priority="7">
      <formula>LEN(TRIM(F16))=0</formula>
    </cfRule>
  </conditionalFormatting>
  <conditionalFormatting sqref="F19:F22">
    <cfRule type="containsBlanks" dxfId="10" priority="6">
      <formula>LEN(TRIM(F19))=0</formula>
    </cfRule>
  </conditionalFormatting>
  <conditionalFormatting sqref="F26:F29">
    <cfRule type="containsBlanks" dxfId="9" priority="5">
      <formula>LEN(TRIM(F26))=0</formula>
    </cfRule>
  </conditionalFormatting>
  <conditionalFormatting sqref="F24">
    <cfRule type="containsBlanks" dxfId="8" priority="4">
      <formula>LEN(TRIM(F24))=0</formula>
    </cfRule>
  </conditionalFormatting>
  <conditionalFormatting sqref="F32:F35">
    <cfRule type="containsBlanks" dxfId="7" priority="3">
      <formula>LEN(TRIM(F32))=0</formula>
    </cfRule>
  </conditionalFormatting>
  <conditionalFormatting sqref="F37">
    <cfRule type="containsBlanks" dxfId="6" priority="2">
      <formula>LEN(TRIM(F37))=0</formula>
    </cfRule>
  </conditionalFormatting>
  <conditionalFormatting sqref="F39:F42">
    <cfRule type="containsBlanks" dxfId="5" priority="1">
      <formula>LEN(TRIM(F39))=0</formula>
    </cfRule>
  </conditionalFormatting>
  <pageMargins left="0.59055118110236227" right="0.39370078740157483" top="0.98425196850393704" bottom="0.39370078740157483" header="0.31496062992125984" footer="0.31496062992125984"/>
  <pageSetup paperSize="9" scale="77" fitToHeight="0" orientation="portrait" r:id="rId1"/>
  <headerFooter>
    <oddHeader>&amp;L&amp;"Times New Roman,Tučné"Príloha č. 1 k PTK
&amp;"Times New Roman,Normálne"Špecifikácia predmetu zákazky</oddHeader>
  </headerFooter>
  <rowBreaks count="1" manualBreakCount="1">
    <brk id="3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ADB04-69C3-43BA-85DC-033DD27EE9B3}">
  <sheetPr>
    <tabColor theme="0"/>
    <pageSetUpPr fitToPage="1"/>
  </sheetPr>
  <dimension ref="A1:J26"/>
  <sheetViews>
    <sheetView showGridLines="0" zoomScaleNormal="100" workbookViewId="0">
      <selection activeCell="F14" sqref="F14"/>
    </sheetView>
  </sheetViews>
  <sheetFormatPr defaultRowHeight="15" x14ac:dyDescent="0.25"/>
  <cols>
    <col min="1" max="1" width="5.28515625" style="106" customWidth="1"/>
    <col min="2" max="2" width="39.28515625" style="106" customWidth="1"/>
    <col min="3" max="3" width="13.42578125" style="106" customWidth="1"/>
    <col min="4" max="4" width="15" style="106" customWidth="1"/>
    <col min="5" max="8" width="15.7109375" style="106" customWidth="1"/>
    <col min="9" max="9" width="18.140625" style="106" customWidth="1"/>
    <col min="10" max="10" width="19" style="106" customWidth="1"/>
    <col min="11" max="16384" width="9.140625" style="106"/>
  </cols>
  <sheetData>
    <row r="1" spans="1:10" x14ac:dyDescent="0.25">
      <c r="A1" s="381" t="s">
        <v>147</v>
      </c>
      <c r="B1" s="381"/>
      <c r="C1" s="105"/>
      <c r="D1" s="105"/>
    </row>
    <row r="2" spans="1:10" ht="15" customHeight="1" x14ac:dyDescent="0.25">
      <c r="A2" s="382" t="s">
        <v>100</v>
      </c>
      <c r="B2" s="382"/>
      <c r="C2" s="382"/>
      <c r="D2" s="382"/>
      <c r="E2" s="382"/>
      <c r="F2" s="382"/>
      <c r="G2" s="382"/>
      <c r="H2" s="382"/>
    </row>
    <row r="3" spans="1:10" ht="15" customHeight="1" x14ac:dyDescent="0.25">
      <c r="A3" s="383"/>
      <c r="B3" s="383"/>
      <c r="C3" s="383"/>
      <c r="D3" s="383"/>
    </row>
    <row r="4" spans="1:10" s="107" customFormat="1" ht="60.75" customHeight="1" x14ac:dyDescent="0.25">
      <c r="A4" s="384" t="s">
        <v>199</v>
      </c>
      <c r="B4" s="384"/>
      <c r="C4" s="384"/>
      <c r="D4" s="384"/>
      <c r="E4" s="384"/>
      <c r="F4" s="384"/>
      <c r="G4" s="384"/>
      <c r="H4" s="384"/>
      <c r="I4" s="384"/>
      <c r="J4" s="384"/>
    </row>
    <row r="5" spans="1:10" s="108" customFormat="1" ht="31.5" customHeight="1" x14ac:dyDescent="0.25">
      <c r="A5" s="385" t="s">
        <v>148</v>
      </c>
      <c r="B5" s="387" t="s">
        <v>149</v>
      </c>
      <c r="C5" s="389" t="s">
        <v>150</v>
      </c>
      <c r="D5" s="391" t="s">
        <v>151</v>
      </c>
      <c r="E5" s="393" t="s">
        <v>152</v>
      </c>
      <c r="F5" s="394"/>
      <c r="G5" s="394"/>
      <c r="H5" s="395"/>
      <c r="I5" s="396" t="s">
        <v>153</v>
      </c>
      <c r="J5" s="397"/>
    </row>
    <row r="6" spans="1:10" s="108" customFormat="1" ht="45" customHeight="1" x14ac:dyDescent="0.25">
      <c r="A6" s="386"/>
      <c r="B6" s="388"/>
      <c r="C6" s="390"/>
      <c r="D6" s="392"/>
      <c r="E6" s="109" t="s">
        <v>154</v>
      </c>
      <c r="F6" s="110" t="s">
        <v>155</v>
      </c>
      <c r="G6" s="110" t="s">
        <v>156</v>
      </c>
      <c r="H6" s="111" t="s">
        <v>157</v>
      </c>
      <c r="I6" s="112" t="s">
        <v>154</v>
      </c>
      <c r="J6" s="113" t="s">
        <v>157</v>
      </c>
    </row>
    <row r="7" spans="1:10" s="119" customFormat="1" ht="15" customHeight="1" x14ac:dyDescent="0.25">
      <c r="A7" s="114" t="s">
        <v>10</v>
      </c>
      <c r="B7" s="115" t="s">
        <v>41</v>
      </c>
      <c r="C7" s="116" t="s">
        <v>42</v>
      </c>
      <c r="D7" s="117" t="s">
        <v>43</v>
      </c>
      <c r="E7" s="118" t="s">
        <v>61</v>
      </c>
      <c r="F7" s="118" t="s">
        <v>62</v>
      </c>
      <c r="G7" s="118" t="s">
        <v>63</v>
      </c>
      <c r="H7" s="118" t="s">
        <v>64</v>
      </c>
      <c r="I7" s="118" t="s">
        <v>65</v>
      </c>
      <c r="J7" s="118" t="s">
        <v>66</v>
      </c>
    </row>
    <row r="8" spans="1:10" s="128" customFormat="1" ht="30" customHeight="1" x14ac:dyDescent="0.25">
      <c r="A8" s="120" t="s">
        <v>10</v>
      </c>
      <c r="B8" s="121" t="s">
        <v>100</v>
      </c>
      <c r="C8" s="122" t="s">
        <v>0</v>
      </c>
      <c r="D8" s="123">
        <v>152</v>
      </c>
      <c r="E8" s="124"/>
      <c r="F8" s="125"/>
      <c r="G8" s="126">
        <f>E8*F8</f>
        <v>0</v>
      </c>
      <c r="H8" s="127">
        <f>E8+G8</f>
        <v>0</v>
      </c>
      <c r="I8" s="124">
        <f>E8*D8</f>
        <v>0</v>
      </c>
      <c r="J8" s="127">
        <f>H8*D8</f>
        <v>0</v>
      </c>
    </row>
    <row r="9" spans="1:10" s="128" customFormat="1" ht="30" customHeight="1" x14ac:dyDescent="0.25">
      <c r="A9" s="120" t="s">
        <v>41</v>
      </c>
      <c r="B9" s="121" t="s">
        <v>103</v>
      </c>
      <c r="C9" s="122" t="s">
        <v>0</v>
      </c>
      <c r="D9" s="123">
        <v>300</v>
      </c>
      <c r="E9" s="129"/>
      <c r="F9" s="130"/>
      <c r="G9" s="131">
        <f>E9*F9</f>
        <v>0</v>
      </c>
      <c r="H9" s="132">
        <f>E9+G9</f>
        <v>0</v>
      </c>
      <c r="I9" s="129">
        <f>E9*D9</f>
        <v>0</v>
      </c>
      <c r="J9" s="132">
        <f>H9*D9</f>
        <v>0</v>
      </c>
    </row>
    <row r="10" spans="1:10" s="128" customFormat="1" ht="30" customHeight="1" x14ac:dyDescent="0.25">
      <c r="A10" s="120" t="s">
        <v>42</v>
      </c>
      <c r="B10" s="121" t="s">
        <v>158</v>
      </c>
      <c r="C10" s="122" t="s">
        <v>0</v>
      </c>
      <c r="D10" s="123">
        <v>290</v>
      </c>
      <c r="E10" s="129"/>
      <c r="F10" s="130"/>
      <c r="G10" s="131">
        <f>E10*F10</f>
        <v>0</v>
      </c>
      <c r="H10" s="132">
        <f>E10+G10</f>
        <v>0</v>
      </c>
      <c r="I10" s="129">
        <f>E10*D10</f>
        <v>0</v>
      </c>
      <c r="J10" s="132">
        <f>H10*D10</f>
        <v>0</v>
      </c>
    </row>
    <row r="11" spans="1:10" s="128" customFormat="1" ht="30" customHeight="1" x14ac:dyDescent="0.25">
      <c r="A11" s="120" t="s">
        <v>43</v>
      </c>
      <c r="B11" s="121" t="s">
        <v>107</v>
      </c>
      <c r="C11" s="122" t="s">
        <v>0</v>
      </c>
      <c r="D11" s="123">
        <v>260</v>
      </c>
      <c r="E11" s="129"/>
      <c r="F11" s="130"/>
      <c r="G11" s="131">
        <f>E11*F11</f>
        <v>0</v>
      </c>
      <c r="H11" s="132">
        <f>E11+G11</f>
        <v>0</v>
      </c>
      <c r="I11" s="129">
        <f>E11*D11</f>
        <v>0</v>
      </c>
      <c r="J11" s="132">
        <f>H11*D11</f>
        <v>0</v>
      </c>
    </row>
    <row r="12" spans="1:10" s="128" customFormat="1" ht="30" customHeight="1" x14ac:dyDescent="0.25">
      <c r="A12" s="120" t="s">
        <v>61</v>
      </c>
      <c r="B12" s="121" t="s">
        <v>159</v>
      </c>
      <c r="C12" s="122" t="s">
        <v>0</v>
      </c>
      <c r="D12" s="123">
        <v>280</v>
      </c>
      <c r="E12" s="129"/>
      <c r="F12" s="130"/>
      <c r="G12" s="131">
        <f>E12*F12</f>
        <v>0</v>
      </c>
      <c r="H12" s="132">
        <f>E12+G12</f>
        <v>0</v>
      </c>
      <c r="I12" s="129">
        <f>E12*D12</f>
        <v>0</v>
      </c>
      <c r="J12" s="132">
        <f>H12*D12</f>
        <v>0</v>
      </c>
    </row>
    <row r="13" spans="1:10" s="138" customFormat="1" ht="39" customHeight="1" thickBot="1" x14ac:dyDescent="0.3">
      <c r="A13" s="133"/>
      <c r="B13" s="134"/>
      <c r="C13" s="134"/>
      <c r="D13" s="135"/>
      <c r="E13" s="134"/>
      <c r="F13" s="134"/>
      <c r="G13" s="134"/>
      <c r="H13" s="134"/>
      <c r="I13" s="136">
        <f>SUM(I8:I8)</f>
        <v>0</v>
      </c>
      <c r="J13" s="137">
        <f>SUM(J8:J8)</f>
        <v>0</v>
      </c>
    </row>
    <row r="14" spans="1:10" s="107" customFormat="1" ht="30" customHeight="1" x14ac:dyDescent="0.25">
      <c r="A14" s="398" t="s">
        <v>160</v>
      </c>
      <c r="B14" s="398"/>
      <c r="C14" s="341"/>
      <c r="D14" s="341"/>
    </row>
    <row r="15" spans="1:10" s="107" customFormat="1" ht="15" customHeight="1" x14ac:dyDescent="0.25">
      <c r="A15" s="399" t="s">
        <v>161</v>
      </c>
      <c r="B15" s="399"/>
      <c r="C15" s="339"/>
      <c r="D15" s="339"/>
    </row>
    <row r="16" spans="1:10" s="107" customFormat="1" x14ac:dyDescent="0.25">
      <c r="A16" s="399" t="s">
        <v>162</v>
      </c>
      <c r="B16" s="399"/>
      <c r="C16" s="339"/>
      <c r="D16" s="339"/>
    </row>
    <row r="17" spans="1:10" s="107" customFormat="1" x14ac:dyDescent="0.25">
      <c r="A17" s="399" t="s">
        <v>163</v>
      </c>
      <c r="B17" s="399"/>
      <c r="C17" s="339"/>
      <c r="D17" s="339"/>
    </row>
    <row r="18" spans="1:10" x14ac:dyDescent="0.25">
      <c r="D18" s="139"/>
    </row>
    <row r="19" spans="1:10" ht="15" customHeight="1" x14ac:dyDescent="0.25">
      <c r="A19" s="106" t="s">
        <v>27</v>
      </c>
      <c r="B19" s="140"/>
      <c r="H19" s="141"/>
    </row>
    <row r="20" spans="1:10" ht="15" customHeight="1" x14ac:dyDescent="0.25">
      <c r="A20" s="106" t="s">
        <v>29</v>
      </c>
      <c r="B20" s="142"/>
      <c r="D20" s="139"/>
      <c r="H20" s="143" t="s">
        <v>164</v>
      </c>
      <c r="I20" s="144"/>
    </row>
    <row r="21" spans="1:10" x14ac:dyDescent="0.25">
      <c r="G21" s="107"/>
      <c r="H21" s="143" t="s">
        <v>165</v>
      </c>
      <c r="I21" s="336"/>
      <c r="J21" s="336"/>
    </row>
    <row r="22" spans="1:10" x14ac:dyDescent="0.25">
      <c r="G22" s="107"/>
      <c r="H22" s="143"/>
      <c r="I22" s="145"/>
      <c r="J22" s="145"/>
    </row>
    <row r="23" spans="1:10" s="146" customFormat="1" x14ac:dyDescent="0.25">
      <c r="A23" s="400" t="s">
        <v>166</v>
      </c>
      <c r="B23" s="400"/>
      <c r="C23" s="139"/>
      <c r="D23" s="139"/>
      <c r="G23" s="106"/>
      <c r="H23" s="106"/>
      <c r="J23" s="106"/>
    </row>
    <row r="24" spans="1:10" s="145" customFormat="1" ht="15" customHeight="1" x14ac:dyDescent="0.25">
      <c r="A24" s="147"/>
      <c r="B24" s="401" t="s">
        <v>167</v>
      </c>
      <c r="C24" s="401"/>
      <c r="D24" s="401"/>
    </row>
    <row r="25" spans="1:10" s="151" customFormat="1" ht="5.85" customHeight="1" thickBot="1" x14ac:dyDescent="0.3">
      <c r="A25" s="106"/>
      <c r="B25" s="148"/>
      <c r="C25" s="148"/>
      <c r="D25" s="148"/>
      <c r="E25" s="149"/>
      <c r="F25" s="150"/>
      <c r="I25" s="149"/>
    </row>
    <row r="26" spans="1:10" s="151" customFormat="1" ht="15.75" thickBot="1" x14ac:dyDescent="0.3">
      <c r="A26" s="152"/>
      <c r="B26" s="148" t="s">
        <v>168</v>
      </c>
      <c r="C26" s="148"/>
      <c r="D26" s="148"/>
      <c r="E26" s="149"/>
      <c r="F26" s="150"/>
      <c r="I26" s="149"/>
    </row>
  </sheetData>
  <mergeCells count="21">
    <mergeCell ref="A17:B17"/>
    <mergeCell ref="C17:D17"/>
    <mergeCell ref="I21:J21"/>
    <mergeCell ref="A23:B23"/>
    <mergeCell ref="B24:D24"/>
    <mergeCell ref="A14:B14"/>
    <mergeCell ref="C14:D14"/>
    <mergeCell ref="A15:B15"/>
    <mergeCell ref="C15:D15"/>
    <mergeCell ref="A16:B16"/>
    <mergeCell ref="C16:D16"/>
    <mergeCell ref="A1:B1"/>
    <mergeCell ref="A2:H2"/>
    <mergeCell ref="A3:D3"/>
    <mergeCell ref="A4:J4"/>
    <mergeCell ref="A5:A6"/>
    <mergeCell ref="B5:B6"/>
    <mergeCell ref="C5:C6"/>
    <mergeCell ref="D5:D6"/>
    <mergeCell ref="E5:H5"/>
    <mergeCell ref="I5:J5"/>
  </mergeCells>
  <conditionalFormatting sqref="B19:B20">
    <cfRule type="containsBlanks" dxfId="4" priority="3">
      <formula>LEN(TRIM(B19))=0</formula>
    </cfRule>
  </conditionalFormatting>
  <conditionalFormatting sqref="C14:D17">
    <cfRule type="containsBlanks" dxfId="3" priority="2">
      <formula>LEN(TRIM(C14))=0</formula>
    </cfRule>
  </conditionalFormatting>
  <conditionalFormatting sqref="I21:J21">
    <cfRule type="containsBlanks" dxfId="2" priority="1">
      <formula>LEN(TRIM(I21))=0</formula>
    </cfRule>
  </conditionalFormatting>
  <pageMargins left="0.59055118110236227" right="0.39370078740157483" top="0.98425196850393704" bottom="0.39370078740157483" header="0.31496062992125984" footer="0.31496062992125984"/>
  <pageSetup paperSize="9" scale="78" fitToHeight="0" orientation="landscape" r:id="rId1"/>
  <headerFooter>
    <oddHeader xml:space="preserve">&amp;L&amp;"Times New Roman,Tučné"&amp;12Príloha č. 2 k PTK &amp;"Times New Roman,Normálne"
Štruktúrovaný rozpočet ceny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9B6D3-CABC-464A-8211-608EC501A4D6}">
  <sheetPr>
    <tabColor rgb="FFFFFF00"/>
    <pageSetUpPr fitToPage="1"/>
  </sheetPr>
  <dimension ref="B1:M51"/>
  <sheetViews>
    <sheetView showGridLines="0" topLeftCell="A31" zoomScale="80" zoomScaleNormal="80" workbookViewId="0">
      <selection activeCell="I50" sqref="I50"/>
    </sheetView>
  </sheetViews>
  <sheetFormatPr defaultRowHeight="12.75" x14ac:dyDescent="0.2"/>
  <cols>
    <col min="1" max="1" width="1.85546875" style="198" customWidth="1"/>
    <col min="2" max="2" width="5.28515625" style="198" customWidth="1"/>
    <col min="3" max="3" width="35.7109375" style="198" customWidth="1"/>
    <col min="4" max="4" width="31.7109375" style="198" customWidth="1"/>
    <col min="5" max="7" width="12.7109375" style="197" customWidth="1"/>
    <col min="8" max="8" width="15.7109375" style="197" customWidth="1"/>
    <col min="9" max="9" width="7.85546875" style="198" customWidth="1"/>
    <col min="10" max="10" width="15.7109375" style="198" customWidth="1"/>
    <col min="11" max="11" width="10.7109375" style="198" customWidth="1"/>
    <col min="12" max="12" width="15.7109375" style="198" customWidth="1"/>
    <col min="13" max="13" width="13.5703125" style="198" customWidth="1"/>
    <col min="14" max="16384" width="9.140625" style="198"/>
  </cols>
  <sheetData>
    <row r="1" spans="2:13" ht="15" customHeight="1" x14ac:dyDescent="0.2">
      <c r="B1" s="436" t="s">
        <v>147</v>
      </c>
      <c r="C1" s="436"/>
      <c r="D1" s="196"/>
    </row>
    <row r="2" spans="2:13" ht="15" customHeight="1" x14ac:dyDescent="0.2">
      <c r="B2" s="437" t="str">
        <f>'[1]Príloha č. 1'!B2:C2</f>
        <v>SADA CENTRIFUGÁLNEJ MECHANICKEJ PODPORY SRDCA S OXYGENÁTOROM</v>
      </c>
      <c r="C2" s="437"/>
      <c r="D2" s="437"/>
      <c r="E2" s="437"/>
      <c r="F2" s="437"/>
      <c r="G2" s="437"/>
      <c r="H2" s="437"/>
      <c r="I2" s="437"/>
      <c r="J2" s="437"/>
      <c r="K2" s="437"/>
      <c r="L2" s="437"/>
    </row>
    <row r="3" spans="2:13" ht="15" customHeight="1" x14ac:dyDescent="0.2">
      <c r="B3" s="438"/>
      <c r="C3" s="438"/>
      <c r="D3" s="197"/>
    </row>
    <row r="4" spans="2:13" s="199" customFormat="1" ht="30" customHeight="1" x14ac:dyDescent="0.25">
      <c r="B4" s="439" t="s">
        <v>182</v>
      </c>
      <c r="C4" s="439"/>
      <c r="D4" s="439"/>
      <c r="E4" s="439"/>
      <c r="F4" s="439"/>
      <c r="G4" s="439"/>
      <c r="H4" s="439"/>
      <c r="I4" s="439"/>
      <c r="J4" s="439"/>
      <c r="K4" s="439"/>
      <c r="L4" s="439"/>
    </row>
    <row r="5" spans="2:13" s="200" customFormat="1" ht="27.75" customHeight="1" thickBot="1" x14ac:dyDescent="0.3">
      <c r="B5" s="415" t="s">
        <v>110</v>
      </c>
      <c r="C5" s="416"/>
      <c r="D5" s="416"/>
      <c r="E5" s="416"/>
      <c r="F5" s="416"/>
      <c r="G5" s="416"/>
      <c r="H5" s="416"/>
      <c r="I5" s="416"/>
      <c r="J5" s="416"/>
      <c r="K5" s="416"/>
      <c r="L5" s="416"/>
    </row>
    <row r="6" spans="2:13" s="201" customFormat="1" ht="24.75" customHeight="1" x14ac:dyDescent="0.25">
      <c r="B6" s="417" t="s">
        <v>148</v>
      </c>
      <c r="C6" s="419" t="s">
        <v>183</v>
      </c>
      <c r="D6" s="421" t="s">
        <v>184</v>
      </c>
      <c r="E6" s="423" t="s">
        <v>185</v>
      </c>
      <c r="F6" s="425" t="s">
        <v>186</v>
      </c>
      <c r="G6" s="427" t="s">
        <v>187</v>
      </c>
      <c r="H6" s="429" t="s">
        <v>188</v>
      </c>
      <c r="I6" s="431" t="s">
        <v>189</v>
      </c>
      <c r="J6" s="433" t="s">
        <v>190</v>
      </c>
      <c r="K6" s="434"/>
      <c r="L6" s="435"/>
      <c r="M6" s="407" t="s">
        <v>191</v>
      </c>
    </row>
    <row r="7" spans="2:13" s="201" customFormat="1" ht="64.5" customHeight="1" x14ac:dyDescent="0.25">
      <c r="B7" s="418"/>
      <c r="C7" s="420"/>
      <c r="D7" s="422"/>
      <c r="E7" s="424"/>
      <c r="F7" s="426"/>
      <c r="G7" s="428"/>
      <c r="H7" s="430"/>
      <c r="I7" s="432"/>
      <c r="J7" s="202" t="s">
        <v>154</v>
      </c>
      <c r="K7" s="203" t="s">
        <v>192</v>
      </c>
      <c r="L7" s="204" t="s">
        <v>157</v>
      </c>
      <c r="M7" s="408"/>
    </row>
    <row r="8" spans="2:13" s="216" customFormat="1" ht="12" customHeight="1" x14ac:dyDescent="0.25">
      <c r="B8" s="205" t="s">
        <v>10</v>
      </c>
      <c r="C8" s="206" t="s">
        <v>41</v>
      </c>
      <c r="D8" s="206" t="s">
        <v>42</v>
      </c>
      <c r="E8" s="207" t="s">
        <v>43</v>
      </c>
      <c r="F8" s="208" t="s">
        <v>61</v>
      </c>
      <c r="G8" s="209" t="s">
        <v>62</v>
      </c>
      <c r="H8" s="210" t="s">
        <v>63</v>
      </c>
      <c r="I8" s="211" t="s">
        <v>64</v>
      </c>
      <c r="J8" s="212" t="s">
        <v>65</v>
      </c>
      <c r="K8" s="213" t="s">
        <v>66</v>
      </c>
      <c r="L8" s="214" t="s">
        <v>67</v>
      </c>
      <c r="M8" s="215" t="s">
        <v>68</v>
      </c>
    </row>
    <row r="9" spans="2:13" s="228" customFormat="1" ht="29.1" customHeight="1" x14ac:dyDescent="0.25">
      <c r="B9" s="217"/>
      <c r="C9" s="218"/>
      <c r="D9" s="219"/>
      <c r="E9" s="220"/>
      <c r="F9" s="221"/>
      <c r="G9" s="222"/>
      <c r="H9" s="223"/>
      <c r="I9" s="224" t="s">
        <v>0</v>
      </c>
      <c r="J9" s="225"/>
      <c r="K9" s="226"/>
      <c r="L9" s="227"/>
      <c r="M9" s="409" t="s">
        <v>193</v>
      </c>
    </row>
    <row r="10" spans="2:13" s="228" customFormat="1" ht="29.1" customHeight="1" thickBot="1" x14ac:dyDescent="0.3">
      <c r="B10" s="229"/>
      <c r="C10" s="230"/>
      <c r="D10" s="231"/>
      <c r="E10" s="232"/>
      <c r="F10" s="233"/>
      <c r="G10" s="234"/>
      <c r="H10" s="235"/>
      <c r="I10" s="236"/>
      <c r="J10" s="237"/>
      <c r="K10" s="238"/>
      <c r="L10" s="239"/>
      <c r="M10" s="410"/>
    </row>
    <row r="11" spans="2:13" s="228" customFormat="1" ht="24.95" customHeight="1" x14ac:dyDescent="0.25">
      <c r="B11" s="240"/>
      <c r="C11" s="241"/>
      <c r="D11" s="241"/>
      <c r="E11" s="240"/>
      <c r="F11" s="240"/>
      <c r="G11" s="240"/>
      <c r="H11" s="240"/>
      <c r="I11" s="240"/>
      <c r="J11" s="242"/>
      <c r="K11" s="243"/>
      <c r="L11" s="242"/>
    </row>
    <row r="12" spans="2:13" s="200" customFormat="1" ht="27.75" customHeight="1" thickBot="1" x14ac:dyDescent="0.3">
      <c r="B12" s="415" t="s">
        <v>123</v>
      </c>
      <c r="C12" s="416"/>
      <c r="D12" s="416"/>
      <c r="E12" s="416"/>
      <c r="F12" s="416"/>
      <c r="G12" s="416"/>
      <c r="H12" s="416"/>
      <c r="I12" s="416"/>
      <c r="J12" s="416"/>
      <c r="K12" s="416"/>
      <c r="L12" s="416"/>
    </row>
    <row r="13" spans="2:13" s="201" customFormat="1" ht="24.75" customHeight="1" x14ac:dyDescent="0.25">
      <c r="B13" s="417" t="s">
        <v>148</v>
      </c>
      <c r="C13" s="419" t="s">
        <v>183</v>
      </c>
      <c r="D13" s="421" t="s">
        <v>184</v>
      </c>
      <c r="E13" s="423" t="s">
        <v>185</v>
      </c>
      <c r="F13" s="425" t="s">
        <v>186</v>
      </c>
      <c r="G13" s="427" t="s">
        <v>187</v>
      </c>
      <c r="H13" s="429" t="s">
        <v>188</v>
      </c>
      <c r="I13" s="431" t="s">
        <v>189</v>
      </c>
      <c r="J13" s="433" t="s">
        <v>190</v>
      </c>
      <c r="K13" s="434"/>
      <c r="L13" s="435"/>
      <c r="M13" s="407" t="s">
        <v>191</v>
      </c>
    </row>
    <row r="14" spans="2:13" s="201" customFormat="1" ht="64.5" customHeight="1" x14ac:dyDescent="0.25">
      <c r="B14" s="418"/>
      <c r="C14" s="420"/>
      <c r="D14" s="422"/>
      <c r="E14" s="424"/>
      <c r="F14" s="426"/>
      <c r="G14" s="428"/>
      <c r="H14" s="430"/>
      <c r="I14" s="432"/>
      <c r="J14" s="202" t="s">
        <v>154</v>
      </c>
      <c r="K14" s="203" t="s">
        <v>192</v>
      </c>
      <c r="L14" s="204" t="s">
        <v>157</v>
      </c>
      <c r="M14" s="408"/>
    </row>
    <row r="15" spans="2:13" s="216" customFormat="1" ht="12" customHeight="1" x14ac:dyDescent="0.25">
      <c r="B15" s="205" t="s">
        <v>10</v>
      </c>
      <c r="C15" s="206" t="s">
        <v>41</v>
      </c>
      <c r="D15" s="206" t="s">
        <v>42</v>
      </c>
      <c r="E15" s="207" t="s">
        <v>43</v>
      </c>
      <c r="F15" s="208" t="s">
        <v>61</v>
      </c>
      <c r="G15" s="209" t="s">
        <v>62</v>
      </c>
      <c r="H15" s="210" t="s">
        <v>63</v>
      </c>
      <c r="I15" s="211" t="s">
        <v>64</v>
      </c>
      <c r="J15" s="212" t="s">
        <v>65</v>
      </c>
      <c r="K15" s="213" t="s">
        <v>66</v>
      </c>
      <c r="L15" s="214" t="s">
        <v>67</v>
      </c>
      <c r="M15" s="215" t="s">
        <v>68</v>
      </c>
    </row>
    <row r="16" spans="2:13" s="228" customFormat="1" ht="29.1" customHeight="1" x14ac:dyDescent="0.25">
      <c r="B16" s="217"/>
      <c r="C16" s="218"/>
      <c r="D16" s="219"/>
      <c r="E16" s="220"/>
      <c r="F16" s="221"/>
      <c r="G16" s="222"/>
      <c r="H16" s="223"/>
      <c r="I16" s="224" t="s">
        <v>0</v>
      </c>
      <c r="J16" s="225"/>
      <c r="K16" s="226"/>
      <c r="L16" s="227"/>
      <c r="M16" s="409" t="s">
        <v>194</v>
      </c>
    </row>
    <row r="17" spans="2:13" s="228" customFormat="1" ht="29.1" customHeight="1" thickBot="1" x14ac:dyDescent="0.3">
      <c r="B17" s="229"/>
      <c r="C17" s="230"/>
      <c r="D17" s="231"/>
      <c r="E17" s="232"/>
      <c r="F17" s="233"/>
      <c r="G17" s="234"/>
      <c r="H17" s="235"/>
      <c r="I17" s="236"/>
      <c r="J17" s="237"/>
      <c r="K17" s="238"/>
      <c r="L17" s="239"/>
      <c r="M17" s="410"/>
    </row>
    <row r="18" spans="2:13" s="228" customFormat="1" ht="24.95" customHeight="1" x14ac:dyDescent="0.25">
      <c r="B18" s="240"/>
      <c r="C18" s="241"/>
      <c r="D18" s="241"/>
      <c r="E18" s="240"/>
      <c r="F18" s="240"/>
      <c r="G18" s="240"/>
      <c r="H18" s="240"/>
      <c r="I18" s="240"/>
      <c r="J18" s="242"/>
      <c r="K18" s="243"/>
      <c r="L18" s="242"/>
    </row>
    <row r="19" spans="2:13" s="200" customFormat="1" ht="27.75" customHeight="1" thickBot="1" x14ac:dyDescent="0.3">
      <c r="B19" s="415" t="s">
        <v>133</v>
      </c>
      <c r="C19" s="416"/>
      <c r="D19" s="416"/>
      <c r="E19" s="416"/>
      <c r="F19" s="416"/>
      <c r="G19" s="416"/>
      <c r="H19" s="416"/>
      <c r="I19" s="416"/>
      <c r="J19" s="416"/>
      <c r="K19" s="416"/>
      <c r="L19" s="416"/>
    </row>
    <row r="20" spans="2:13" s="201" customFormat="1" ht="24.75" customHeight="1" x14ac:dyDescent="0.25">
      <c r="B20" s="417" t="s">
        <v>148</v>
      </c>
      <c r="C20" s="419" t="s">
        <v>183</v>
      </c>
      <c r="D20" s="421" t="s">
        <v>184</v>
      </c>
      <c r="E20" s="423" t="s">
        <v>185</v>
      </c>
      <c r="F20" s="425" t="s">
        <v>186</v>
      </c>
      <c r="G20" s="427" t="s">
        <v>187</v>
      </c>
      <c r="H20" s="429" t="s">
        <v>188</v>
      </c>
      <c r="I20" s="431" t="s">
        <v>189</v>
      </c>
      <c r="J20" s="433" t="s">
        <v>190</v>
      </c>
      <c r="K20" s="434"/>
      <c r="L20" s="435"/>
      <c r="M20" s="407" t="s">
        <v>191</v>
      </c>
    </row>
    <row r="21" spans="2:13" s="201" customFormat="1" ht="64.5" customHeight="1" x14ac:dyDescent="0.25">
      <c r="B21" s="418"/>
      <c r="C21" s="420"/>
      <c r="D21" s="422"/>
      <c r="E21" s="424"/>
      <c r="F21" s="426"/>
      <c r="G21" s="428"/>
      <c r="H21" s="430"/>
      <c r="I21" s="432"/>
      <c r="J21" s="202" t="s">
        <v>154</v>
      </c>
      <c r="K21" s="203" t="s">
        <v>192</v>
      </c>
      <c r="L21" s="204" t="s">
        <v>157</v>
      </c>
      <c r="M21" s="408"/>
    </row>
    <row r="22" spans="2:13" s="216" customFormat="1" ht="12" customHeight="1" x14ac:dyDescent="0.25">
      <c r="B22" s="205" t="s">
        <v>10</v>
      </c>
      <c r="C22" s="206" t="s">
        <v>41</v>
      </c>
      <c r="D22" s="206" t="s">
        <v>42</v>
      </c>
      <c r="E22" s="207" t="s">
        <v>43</v>
      </c>
      <c r="F22" s="208" t="s">
        <v>61</v>
      </c>
      <c r="G22" s="209" t="s">
        <v>62</v>
      </c>
      <c r="H22" s="210" t="s">
        <v>63</v>
      </c>
      <c r="I22" s="211" t="s">
        <v>64</v>
      </c>
      <c r="J22" s="212" t="s">
        <v>65</v>
      </c>
      <c r="K22" s="213" t="s">
        <v>66</v>
      </c>
      <c r="L22" s="214" t="s">
        <v>67</v>
      </c>
      <c r="M22" s="215" t="s">
        <v>68</v>
      </c>
    </row>
    <row r="23" spans="2:13" s="228" customFormat="1" ht="29.1" customHeight="1" x14ac:dyDescent="0.25">
      <c r="B23" s="217"/>
      <c r="C23" s="218"/>
      <c r="D23" s="219"/>
      <c r="E23" s="220"/>
      <c r="F23" s="221"/>
      <c r="G23" s="222"/>
      <c r="H23" s="223"/>
      <c r="I23" s="224" t="s">
        <v>0</v>
      </c>
      <c r="J23" s="225"/>
      <c r="K23" s="226"/>
      <c r="L23" s="227"/>
      <c r="M23" s="409" t="s">
        <v>195</v>
      </c>
    </row>
    <row r="24" spans="2:13" s="228" customFormat="1" ht="29.1" customHeight="1" thickBot="1" x14ac:dyDescent="0.3">
      <c r="B24" s="229"/>
      <c r="C24" s="230"/>
      <c r="D24" s="231"/>
      <c r="E24" s="232"/>
      <c r="F24" s="233"/>
      <c r="G24" s="234"/>
      <c r="H24" s="235"/>
      <c r="I24" s="236"/>
      <c r="J24" s="237"/>
      <c r="K24" s="238"/>
      <c r="L24" s="239"/>
      <c r="M24" s="410"/>
    </row>
    <row r="25" spans="2:13" s="228" customFormat="1" ht="24.95" customHeight="1" x14ac:dyDescent="0.25">
      <c r="B25" s="240"/>
      <c r="C25" s="241"/>
      <c r="D25" s="241"/>
      <c r="E25" s="240"/>
      <c r="F25" s="240"/>
      <c r="G25" s="240"/>
      <c r="H25" s="240"/>
      <c r="I25" s="240"/>
      <c r="J25" s="242"/>
      <c r="K25" s="243"/>
      <c r="L25" s="242"/>
      <c r="M25" s="240"/>
    </row>
    <row r="26" spans="2:13" s="200" customFormat="1" ht="27.75" customHeight="1" thickBot="1" x14ac:dyDescent="0.3">
      <c r="B26" s="415" t="s">
        <v>140</v>
      </c>
      <c r="C26" s="416"/>
      <c r="D26" s="416"/>
      <c r="E26" s="416"/>
      <c r="F26" s="416"/>
      <c r="G26" s="416"/>
      <c r="H26" s="416"/>
      <c r="I26" s="416"/>
      <c r="J26" s="416"/>
      <c r="K26" s="416"/>
      <c r="L26" s="416"/>
    </row>
    <row r="27" spans="2:13" s="201" customFormat="1" ht="24.75" customHeight="1" x14ac:dyDescent="0.25">
      <c r="B27" s="417" t="s">
        <v>148</v>
      </c>
      <c r="C27" s="419" t="s">
        <v>183</v>
      </c>
      <c r="D27" s="421" t="s">
        <v>184</v>
      </c>
      <c r="E27" s="423" t="s">
        <v>185</v>
      </c>
      <c r="F27" s="425" t="s">
        <v>186</v>
      </c>
      <c r="G27" s="427" t="s">
        <v>187</v>
      </c>
      <c r="H27" s="429" t="s">
        <v>188</v>
      </c>
      <c r="I27" s="431" t="s">
        <v>189</v>
      </c>
      <c r="J27" s="433" t="s">
        <v>190</v>
      </c>
      <c r="K27" s="434"/>
      <c r="L27" s="435"/>
      <c r="M27" s="407" t="s">
        <v>191</v>
      </c>
    </row>
    <row r="28" spans="2:13" s="201" customFormat="1" ht="64.5" customHeight="1" x14ac:dyDescent="0.25">
      <c r="B28" s="418"/>
      <c r="C28" s="420"/>
      <c r="D28" s="422"/>
      <c r="E28" s="424"/>
      <c r="F28" s="426"/>
      <c r="G28" s="428"/>
      <c r="H28" s="430"/>
      <c r="I28" s="432"/>
      <c r="J28" s="202" t="s">
        <v>154</v>
      </c>
      <c r="K28" s="203" t="s">
        <v>192</v>
      </c>
      <c r="L28" s="204" t="s">
        <v>157</v>
      </c>
      <c r="M28" s="408"/>
    </row>
    <row r="29" spans="2:13" s="216" customFormat="1" ht="12" customHeight="1" x14ac:dyDescent="0.25">
      <c r="B29" s="205" t="s">
        <v>10</v>
      </c>
      <c r="C29" s="206" t="s">
        <v>41</v>
      </c>
      <c r="D29" s="206" t="s">
        <v>42</v>
      </c>
      <c r="E29" s="207" t="s">
        <v>43</v>
      </c>
      <c r="F29" s="208" t="s">
        <v>61</v>
      </c>
      <c r="G29" s="209" t="s">
        <v>62</v>
      </c>
      <c r="H29" s="210" t="s">
        <v>63</v>
      </c>
      <c r="I29" s="211" t="s">
        <v>64</v>
      </c>
      <c r="J29" s="212" t="s">
        <v>65</v>
      </c>
      <c r="K29" s="213" t="s">
        <v>66</v>
      </c>
      <c r="L29" s="214" t="s">
        <v>67</v>
      </c>
      <c r="M29" s="215" t="s">
        <v>68</v>
      </c>
    </row>
    <row r="30" spans="2:13" s="228" customFormat="1" ht="29.1" customHeight="1" x14ac:dyDescent="0.25">
      <c r="B30" s="217"/>
      <c r="C30" s="218"/>
      <c r="D30" s="219"/>
      <c r="E30" s="220"/>
      <c r="F30" s="221"/>
      <c r="G30" s="222"/>
      <c r="H30" s="223"/>
      <c r="I30" s="224" t="s">
        <v>0</v>
      </c>
      <c r="J30" s="225"/>
      <c r="K30" s="226"/>
      <c r="L30" s="227"/>
      <c r="M30" s="409" t="s">
        <v>196</v>
      </c>
    </row>
    <row r="31" spans="2:13" s="228" customFormat="1" ht="29.1" customHeight="1" thickBot="1" x14ac:dyDescent="0.3">
      <c r="B31" s="229"/>
      <c r="C31" s="230"/>
      <c r="D31" s="231"/>
      <c r="E31" s="232"/>
      <c r="F31" s="233"/>
      <c r="G31" s="234"/>
      <c r="H31" s="235"/>
      <c r="I31" s="236"/>
      <c r="J31" s="237"/>
      <c r="K31" s="238"/>
      <c r="L31" s="239"/>
      <c r="M31" s="410"/>
    </row>
    <row r="32" spans="2:13" s="228" customFormat="1" ht="29.1" customHeight="1" x14ac:dyDescent="0.25">
      <c r="B32" s="240"/>
      <c r="C32" s="241"/>
      <c r="D32" s="241"/>
      <c r="E32" s="240"/>
      <c r="F32" s="240"/>
      <c r="G32" s="240"/>
      <c r="H32" s="240"/>
      <c r="I32" s="240"/>
      <c r="J32" s="242"/>
      <c r="K32" s="243"/>
      <c r="L32" s="242"/>
      <c r="M32" s="240"/>
    </row>
    <row r="33" spans="2:13" s="200" customFormat="1" ht="27.75" customHeight="1" thickBot="1" x14ac:dyDescent="0.3">
      <c r="B33" s="415" t="s">
        <v>145</v>
      </c>
      <c r="C33" s="416"/>
      <c r="D33" s="416"/>
      <c r="E33" s="416"/>
      <c r="F33" s="416"/>
      <c r="G33" s="416"/>
      <c r="H33" s="416"/>
      <c r="I33" s="416"/>
      <c r="J33" s="416"/>
      <c r="K33" s="416"/>
      <c r="L33" s="416"/>
    </row>
    <row r="34" spans="2:13" s="201" customFormat="1" ht="24.75" customHeight="1" x14ac:dyDescent="0.25">
      <c r="B34" s="417" t="s">
        <v>148</v>
      </c>
      <c r="C34" s="419" t="s">
        <v>183</v>
      </c>
      <c r="D34" s="421" t="s">
        <v>184</v>
      </c>
      <c r="E34" s="423" t="s">
        <v>185</v>
      </c>
      <c r="F34" s="425" t="s">
        <v>186</v>
      </c>
      <c r="G34" s="427" t="s">
        <v>187</v>
      </c>
      <c r="H34" s="429" t="s">
        <v>188</v>
      </c>
      <c r="I34" s="431" t="s">
        <v>189</v>
      </c>
      <c r="J34" s="433" t="s">
        <v>190</v>
      </c>
      <c r="K34" s="434"/>
      <c r="L34" s="435"/>
      <c r="M34" s="407" t="s">
        <v>191</v>
      </c>
    </row>
    <row r="35" spans="2:13" s="201" customFormat="1" ht="64.5" customHeight="1" x14ac:dyDescent="0.25">
      <c r="B35" s="418"/>
      <c r="C35" s="420"/>
      <c r="D35" s="422"/>
      <c r="E35" s="424"/>
      <c r="F35" s="426"/>
      <c r="G35" s="428"/>
      <c r="H35" s="430"/>
      <c r="I35" s="432"/>
      <c r="J35" s="202" t="s">
        <v>154</v>
      </c>
      <c r="K35" s="203" t="s">
        <v>192</v>
      </c>
      <c r="L35" s="204" t="s">
        <v>157</v>
      </c>
      <c r="M35" s="408"/>
    </row>
    <row r="36" spans="2:13" s="216" customFormat="1" ht="12" customHeight="1" x14ac:dyDescent="0.25">
      <c r="B36" s="205" t="s">
        <v>10</v>
      </c>
      <c r="C36" s="206" t="s">
        <v>41</v>
      </c>
      <c r="D36" s="206" t="s">
        <v>42</v>
      </c>
      <c r="E36" s="207" t="s">
        <v>43</v>
      </c>
      <c r="F36" s="208" t="s">
        <v>62</v>
      </c>
      <c r="G36" s="209" t="s">
        <v>63</v>
      </c>
      <c r="H36" s="210" t="s">
        <v>64</v>
      </c>
      <c r="I36" s="211" t="s">
        <v>65</v>
      </c>
      <c r="J36" s="212" t="s">
        <v>66</v>
      </c>
      <c r="K36" s="213" t="s">
        <v>67</v>
      </c>
      <c r="L36" s="214" t="s">
        <v>68</v>
      </c>
      <c r="M36" s="215" t="s">
        <v>69</v>
      </c>
    </row>
    <row r="37" spans="2:13" s="228" customFormat="1" ht="29.1" customHeight="1" x14ac:dyDescent="0.25">
      <c r="B37" s="217"/>
      <c r="C37" s="218"/>
      <c r="D37" s="219"/>
      <c r="E37" s="220"/>
      <c r="F37" s="221"/>
      <c r="G37" s="222"/>
      <c r="H37" s="223"/>
      <c r="I37" s="224" t="s">
        <v>0</v>
      </c>
      <c r="J37" s="225"/>
      <c r="K37" s="226"/>
      <c r="L37" s="227"/>
      <c r="M37" s="409" t="s">
        <v>197</v>
      </c>
    </row>
    <row r="38" spans="2:13" s="228" customFormat="1" ht="29.1" customHeight="1" thickBot="1" x14ac:dyDescent="0.3">
      <c r="B38" s="229"/>
      <c r="C38" s="230"/>
      <c r="D38" s="231"/>
      <c r="E38" s="232"/>
      <c r="F38" s="233"/>
      <c r="G38" s="234"/>
      <c r="H38" s="235"/>
      <c r="I38" s="236"/>
      <c r="J38" s="237"/>
      <c r="K38" s="238"/>
      <c r="L38" s="239"/>
      <c r="M38" s="410"/>
    </row>
    <row r="39" spans="2:13" s="228" customFormat="1" ht="29.1" customHeight="1" x14ac:dyDescent="0.25">
      <c r="B39" s="240"/>
      <c r="C39" s="241"/>
      <c r="D39" s="241"/>
      <c r="E39" s="240"/>
      <c r="F39" s="240"/>
      <c r="G39" s="240"/>
      <c r="H39" s="240"/>
      <c r="I39" s="240"/>
      <c r="J39" s="242"/>
      <c r="K39" s="243"/>
      <c r="L39" s="242"/>
      <c r="M39" s="240"/>
    </row>
    <row r="40" spans="2:13" s="244" customFormat="1" ht="20.100000000000001" customHeight="1" x14ac:dyDescent="0.25">
      <c r="B40" s="411" t="s">
        <v>178</v>
      </c>
      <c r="C40" s="411"/>
      <c r="D40" s="411"/>
      <c r="E40" s="411"/>
      <c r="F40" s="411"/>
      <c r="G40" s="411"/>
      <c r="H40" s="411"/>
      <c r="I40" s="411"/>
      <c r="J40" s="411"/>
      <c r="K40" s="411"/>
    </row>
    <row r="41" spans="2:13" s="244" customFormat="1" ht="20.100000000000001" customHeight="1" x14ac:dyDescent="0.25">
      <c r="B41" s="245"/>
      <c r="C41" s="245"/>
      <c r="D41" s="245"/>
      <c r="E41" s="245"/>
      <c r="F41" s="245"/>
      <c r="G41" s="245"/>
      <c r="H41" s="245"/>
      <c r="I41" s="245"/>
      <c r="J41" s="245"/>
      <c r="K41" s="245"/>
    </row>
    <row r="42" spans="2:13" s="200" customFormat="1" ht="15" customHeight="1" x14ac:dyDescent="0.25">
      <c r="B42" s="412" t="s">
        <v>160</v>
      </c>
      <c r="C42" s="412"/>
      <c r="D42" s="413" t="str">
        <f>IF('[1]Príloha č. 1'!$D$6="","",'[1]Príloha č. 1'!$D$6)</f>
        <v/>
      </c>
      <c r="E42" s="413"/>
      <c r="F42" s="246"/>
      <c r="J42" s="247"/>
    </row>
    <row r="43" spans="2:13" s="200" customFormat="1" ht="15" customHeight="1" x14ac:dyDescent="0.25">
      <c r="B43" s="403" t="s">
        <v>161</v>
      </c>
      <c r="C43" s="403"/>
      <c r="D43" s="414" t="str">
        <f>IF('[1]Príloha č. 1'!$D$7="","",'[1]Príloha č. 1'!$D$7)</f>
        <v/>
      </c>
      <c r="E43" s="414"/>
      <c r="F43" s="228"/>
    </row>
    <row r="44" spans="2:13" s="200" customFormat="1" ht="15" customHeight="1" x14ac:dyDescent="0.25">
      <c r="B44" s="403" t="s">
        <v>162</v>
      </c>
      <c r="C44" s="403"/>
      <c r="D44" s="404" t="str">
        <f>IF('[1]Príloha č. 1'!D8:E8="","",'[1]Príloha č. 1'!D8:E8)</f>
        <v/>
      </c>
      <c r="E44" s="404"/>
      <c r="F44" s="228"/>
    </row>
    <row r="45" spans="2:13" s="200" customFormat="1" ht="15" customHeight="1" x14ac:dyDescent="0.25">
      <c r="B45" s="403" t="s">
        <v>163</v>
      </c>
      <c r="C45" s="403"/>
      <c r="D45" s="404" t="str">
        <f>IF('[1]Príloha č. 1'!D9:E9="","",'[1]Príloha č. 1'!D9:E9)</f>
        <v/>
      </c>
      <c r="E45" s="404"/>
      <c r="F45" s="228"/>
    </row>
    <row r="46" spans="2:13" x14ac:dyDescent="0.2">
      <c r="H46" s="405"/>
      <c r="I46" s="405"/>
      <c r="J46" s="405"/>
      <c r="K46" s="405"/>
    </row>
    <row r="47" spans="2:13" ht="33" customHeight="1" x14ac:dyDescent="0.2">
      <c r="B47" s="198" t="s">
        <v>27</v>
      </c>
      <c r="C47" s="248" t="str">
        <f>IF('[1]Príloha č. 1'!C23:C23="","",'[1]Príloha č. 1'!C23:C23)</f>
        <v/>
      </c>
      <c r="H47" s="406" t="s">
        <v>198</v>
      </c>
      <c r="I47" s="406"/>
      <c r="J47" s="406"/>
      <c r="K47" s="406"/>
    </row>
    <row r="48" spans="2:13" ht="15" customHeight="1" x14ac:dyDescent="0.2">
      <c r="B48" s="198" t="s">
        <v>29</v>
      </c>
      <c r="C48" s="249" t="str">
        <f>IF('[1]Príloha č. 1'!C24:C24="","",'[1]Príloha č. 1'!C24:C24)</f>
        <v/>
      </c>
      <c r="D48" s="197"/>
      <c r="F48" s="198"/>
      <c r="G48" s="198"/>
    </row>
    <row r="49" spans="2:9" ht="15" customHeight="1" x14ac:dyDescent="0.2">
      <c r="D49" s="197"/>
      <c r="F49" s="198"/>
      <c r="G49" s="198"/>
      <c r="H49" s="198"/>
    </row>
    <row r="50" spans="2:9" s="252" customFormat="1" x14ac:dyDescent="0.2">
      <c r="B50" s="402" t="s">
        <v>166</v>
      </c>
      <c r="C50" s="402"/>
      <c r="D50" s="250"/>
      <c r="E50" s="251"/>
      <c r="F50" s="197"/>
      <c r="G50" s="197"/>
      <c r="H50" s="197"/>
    </row>
    <row r="51" spans="2:9" s="255" customFormat="1" ht="12" customHeight="1" x14ac:dyDescent="0.2">
      <c r="B51" s="253"/>
      <c r="C51" s="254" t="s">
        <v>167</v>
      </c>
      <c r="D51" s="254"/>
      <c r="E51" s="216"/>
      <c r="F51" s="197"/>
      <c r="G51" s="197"/>
      <c r="H51" s="197"/>
      <c r="I51" s="251"/>
    </row>
  </sheetData>
  <mergeCells count="76">
    <mergeCell ref="M9:M10"/>
    <mergeCell ref="B1:C1"/>
    <mergeCell ref="B2:L2"/>
    <mergeCell ref="B3:C3"/>
    <mergeCell ref="B4:L4"/>
    <mergeCell ref="B5:L5"/>
    <mergeCell ref="B6:B7"/>
    <mergeCell ref="C6:C7"/>
    <mergeCell ref="D6:D7"/>
    <mergeCell ref="E6:E7"/>
    <mergeCell ref="F6:F7"/>
    <mergeCell ref="G6:G7"/>
    <mergeCell ref="H6:H7"/>
    <mergeCell ref="I6:I7"/>
    <mergeCell ref="J6:L6"/>
    <mergeCell ref="M6:M7"/>
    <mergeCell ref="B12:L12"/>
    <mergeCell ref="B13:B14"/>
    <mergeCell ref="C13:C14"/>
    <mergeCell ref="D13:D14"/>
    <mergeCell ref="E13:E14"/>
    <mergeCell ref="F13:F14"/>
    <mergeCell ref="G13:G14"/>
    <mergeCell ref="H13:H14"/>
    <mergeCell ref="I13:I14"/>
    <mergeCell ref="J13:L13"/>
    <mergeCell ref="M13:M14"/>
    <mergeCell ref="M16:M17"/>
    <mergeCell ref="B19:L19"/>
    <mergeCell ref="B20:B21"/>
    <mergeCell ref="C20:C21"/>
    <mergeCell ref="D20:D21"/>
    <mergeCell ref="E20:E21"/>
    <mergeCell ref="F20:F21"/>
    <mergeCell ref="G20:G21"/>
    <mergeCell ref="H20:H21"/>
    <mergeCell ref="M30:M31"/>
    <mergeCell ref="I20:I21"/>
    <mergeCell ref="J20:L20"/>
    <mergeCell ref="M20:M21"/>
    <mergeCell ref="M23:M24"/>
    <mergeCell ref="B26:L26"/>
    <mergeCell ref="B27:B28"/>
    <mergeCell ref="C27:C28"/>
    <mergeCell ref="D27:D28"/>
    <mergeCell ref="E27:E28"/>
    <mergeCell ref="F27:F28"/>
    <mergeCell ref="G27:G28"/>
    <mergeCell ref="H27:H28"/>
    <mergeCell ref="I27:I28"/>
    <mergeCell ref="J27:L27"/>
    <mergeCell ref="M27:M28"/>
    <mergeCell ref="B33:L33"/>
    <mergeCell ref="B34:B35"/>
    <mergeCell ref="C34:C35"/>
    <mergeCell ref="D34:D35"/>
    <mergeCell ref="E34:E35"/>
    <mergeCell ref="F34:F35"/>
    <mergeCell ref="G34:G35"/>
    <mergeCell ref="H34:H35"/>
    <mergeCell ref="I34:I35"/>
    <mergeCell ref="J34:L34"/>
    <mergeCell ref="H46:K46"/>
    <mergeCell ref="H47:K47"/>
    <mergeCell ref="M34:M35"/>
    <mergeCell ref="M37:M38"/>
    <mergeCell ref="B40:K40"/>
    <mergeCell ref="B42:C42"/>
    <mergeCell ref="D42:E42"/>
    <mergeCell ref="B43:C43"/>
    <mergeCell ref="D43:E43"/>
    <mergeCell ref="B50:C50"/>
    <mergeCell ref="B44:C44"/>
    <mergeCell ref="D44:E44"/>
    <mergeCell ref="B45:C45"/>
    <mergeCell ref="D45:E45"/>
  </mergeCells>
  <conditionalFormatting sqref="C47:C48">
    <cfRule type="containsBlanks" dxfId="1" priority="2">
      <formula>LEN(TRIM(C47))=0</formula>
    </cfRule>
  </conditionalFormatting>
  <conditionalFormatting sqref="D42:E45">
    <cfRule type="containsBlanks" dxfId="0" priority="1">
      <formula>LEN(TRIM(D42))=0</formula>
    </cfRule>
  </conditionalFormatting>
  <pageMargins left="0.98425196850393704" right="0.98425196850393704" top="0.98425196850393704" bottom="0.98425196850393704" header="0.31496062992125984" footer="0.31496062992125984"/>
  <pageSetup paperSize="9" scale="65" fitToHeight="0" orientation="landscape" r:id="rId1"/>
  <headerFooter>
    <oddHeader>&amp;L&amp;"Arial,Tučné"&amp;10Príloha č. 3 k PTK &amp;"Arial,Normálne"
Sortiment ponúkaného tovaru</oddHeader>
    <oddFooter>Strana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4</vt:i4>
      </vt:variant>
    </vt:vector>
  </HeadingPairs>
  <TitlesOfParts>
    <vt:vector size="8" baseType="lpstr">
      <vt:lpstr>PTK - Ponuka</vt:lpstr>
      <vt:lpstr>Príloha č. 1 </vt:lpstr>
      <vt:lpstr>Príloha č. 2</vt:lpstr>
      <vt:lpstr>Príloha č. 3</vt:lpstr>
      <vt:lpstr>'Príloha č. 1 '!Oblasť_tlače</vt:lpstr>
      <vt:lpstr>'Príloha č. 2'!Oblasť_tlače</vt:lpstr>
      <vt:lpstr>'Príloha č. 3'!Oblasť_tlače</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Magdaléna Suchá</cp:lastModifiedBy>
  <cp:lastPrinted>2025-07-14T13:09:27Z</cp:lastPrinted>
  <dcterms:created xsi:type="dcterms:W3CDTF">2017-04-21T05:51:15Z</dcterms:created>
  <dcterms:modified xsi:type="dcterms:W3CDTF">2025-07-15T09:32:34Z</dcterms:modified>
</cp:coreProperties>
</file>