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C884B019-2629-4B58-8CAB-79140BDF1267}" xr6:coauthVersionLast="47" xr6:coauthVersionMax="47" xr10:uidLastSave="{00000000-0000-0000-0000-000000000000}"/>
  <bookViews>
    <workbookView xWindow="780" yWindow="630" windowWidth="17910" windowHeight="12150" xr2:uid="{00000000-000D-0000-FFFF-FFFF00000000}"/>
  </bookViews>
  <sheets>
    <sheet name="Lepicí chemie" sheetId="6" r:id="rId1"/>
  </sheets>
  <definedNames>
    <definedName name="_xlnm._FilterDatabase" localSheetId="0" hidden="1">'Lepicí chemie'!$A$3:$I$28</definedName>
    <definedName name="_xlnm.Print_Area" localSheetId="0">'Lepicí chemie'!$A$1:$I$30</definedName>
  </definedNames>
  <calcPr calcId="191029"/>
</workbook>
</file>

<file path=xl/calcChain.xml><?xml version="1.0" encoding="utf-8"?>
<calcChain xmlns="http://schemas.openxmlformats.org/spreadsheetml/2006/main">
  <c r="G9" i="6" l="1"/>
  <c r="G21" i="6"/>
  <c r="G22" i="6"/>
  <c r="G23" i="6"/>
  <c r="G24" i="6"/>
  <c r="G25" i="6"/>
  <c r="G6" i="6"/>
  <c r="G7" i="6"/>
  <c r="G8" i="6"/>
  <c r="G10" i="6"/>
  <c r="G11" i="6"/>
  <c r="G12" i="6"/>
  <c r="G13" i="6"/>
  <c r="G14" i="6"/>
  <c r="G15" i="6"/>
  <c r="G16" i="6"/>
  <c r="G17" i="6"/>
  <c r="G18" i="6"/>
  <c r="G19" i="6"/>
  <c r="G26" i="6"/>
  <c r="G27" i="6"/>
  <c r="G20" i="6"/>
  <c r="G5" i="6"/>
  <c r="G4" i="6"/>
  <c r="G28" i="6" l="1"/>
</calcChain>
</file>

<file path=xl/sharedStrings.xml><?xml version="1.0" encoding="utf-8"?>
<sst xmlns="http://schemas.openxmlformats.org/spreadsheetml/2006/main" count="108" uniqueCount="65">
  <si>
    <t>KZM</t>
  </si>
  <si>
    <t>Cena za 1 ks bez DPH</t>
  </si>
  <si>
    <t>ŠPIČKA APLIKAČNÍ NOZZLE 22565</t>
  </si>
  <si>
    <t xml:space="preserve">Celková cena: </t>
  </si>
  <si>
    <t>Cena celkem bez DPH, včetně dopravy</t>
  </si>
  <si>
    <t>LEPIDLO - SIKAFLEX 252, černá 300ml</t>
  </si>
  <si>
    <t>Lepidlo - Sikaflex 268 600ml černý</t>
  </si>
  <si>
    <t>Primer - SIKA 215 1l</t>
  </si>
  <si>
    <t>AKTIVÁTOR - Sika Aktivator 100  1l</t>
  </si>
  <si>
    <t>AKTIVÁTOR - Sika Aktivator 100  250ml</t>
  </si>
  <si>
    <t>KAPALINA ZAHLAZ. - SIKA TOOLING AGENT N  1l</t>
  </si>
  <si>
    <t>LEPIDLO NA OKNA - SIKAFLEX 265  černý 600ml</t>
  </si>
  <si>
    <t>Případná kratší expirace jednotlivých položek by pak byla přípustná pouze se souhlasem DPMB - pracovníka dozoru lepení s kvalifikací EAS.</t>
  </si>
  <si>
    <t>Specifikace</t>
  </si>
  <si>
    <t>ČISTÍCÍ PROSTŘEDEK - SIKA CLEANER P 0,8KG</t>
  </si>
  <si>
    <t>ČISTÍCÍ PROSTŘEDEK - SIKA REMOVER 208  1l</t>
  </si>
  <si>
    <t>PRIMER - SIKA PRIMER 207  250ML</t>
  </si>
  <si>
    <t>Název materiálu</t>
  </si>
  <si>
    <t>Primer - SIKA 215  250ML</t>
  </si>
  <si>
    <t>Předpoklad odběru               [ks] na 1 rok</t>
  </si>
  <si>
    <t>ks</t>
  </si>
  <si>
    <t>Lepidlo dvousložk.-SikaFast555 L10 250ml</t>
  </si>
  <si>
    <t>MJ</t>
  </si>
  <si>
    <t>Mixér systému s boosterem</t>
  </si>
  <si>
    <t>Mixér pro lepidlo s urychlovačem, skládající se ze dvou dílů</t>
  </si>
  <si>
    <t>Adaptér se závitem pro MIPO/MOPO,pro opakované použití tmelů lepidel  v monoporcích</t>
  </si>
  <si>
    <t>Špička standardní dýza pro PU Standard Nozzle, pro opakované použití tmelů lepidel  v monoporcích</t>
  </si>
  <si>
    <t>Power cure Mixer  V-cut 483560</t>
  </si>
  <si>
    <t>Bezbarvý aktivační prostředek, který reaguje s vlhkostí a vytváří tak aktivní vrstvu na povrchu podkladu. Vylepšená adheze na širokou škálu neporézních podkladů. Krátký odvětrací čas. Objem: 1000L</t>
  </si>
  <si>
    <t>Bezbarvý aktivační prostředek, který reaguje s vlhkostí a vytváří tak aktivní vrstvu na povrchu podkladu. Vylepšená adheze na širokou škálu neporézních podkladů. Krátký odvětrací čas. Objem: 250ml</t>
  </si>
  <si>
    <t>Transparetní až lehce nažloutlý základový roztok s nízkou viskozitou, který schne a vytvrzuje reakcí se vzdušnou vlhkostí. Přípravek je speciálně formulovaný pro přípravu lepených ploch při lepení různých plastů, dřeva nebo jiných porézních materiálů, je vyráběn v souladu s normami kvality ISO 9001/14001.  Používá pro zlepšení adheze na kompozitní plasty jako laminát, na epoxidové pryskyřice, PVC, ABS a dřevo.                                    Objem: 1000L</t>
  </si>
  <si>
    <t>Transparetní až lehce nažloutlý základový roztok s nízkou viskozitou, který schne a vytvrzuje reakcí se vzdušnou vlhkostí. Přípravek je speciálně formulovaný pro přípravu lepených ploch při lepení různých plastů, dřeva nebo jiných porézních materiálů, je vyráběn v souladu s normami kvality ISO 9001/14001.  Používá pro zlepšení adheze na kompozitní plasty jako laminát, na epoxidové pryskyřice, PVC, ABS a dřevo.                                    Objem: 250ml</t>
  </si>
  <si>
    <t xml:space="preserve"> St. mixer MFQX 07-24 T/SPAHITR1389</t>
  </si>
  <si>
    <t>Náhradní špičky ke dvousložkovému lepidlu SikaFast 555 L10</t>
  </si>
  <si>
    <t>Špička náhradní umožní snadnou aplikaci přípravku na chemické materiály v "salámu"</t>
  </si>
  <si>
    <t>Poznámka MOQ ks</t>
  </si>
  <si>
    <t>ADAPTÉR SE ZÁVITEM  MOPO 4137</t>
  </si>
  <si>
    <t>ŠPIČKA APLIKAČNÍ LEPIDEL SIKA AHITR 1127</t>
  </si>
  <si>
    <t>ŠPIČKA APLIKAČNÍ- mixer pro Acralock SA</t>
  </si>
  <si>
    <t>ŠPIČKA APLIKAČNÍ LEPIDEL SIKA AHITR 1630</t>
  </si>
  <si>
    <t>Power cure mixer adapt. HV 496730</t>
  </si>
  <si>
    <t>LEPIDLO - SIKAFLEX 268 POWERCURE  600ML</t>
  </si>
  <si>
    <t>LEPIDLO - SIKAFLEX 223 600ML ČERNÝ</t>
  </si>
  <si>
    <t>MFQ 08-24 T-náhradní aplikační špička na chemické materiály pro Acralock SA 1-15 NAT</t>
  </si>
  <si>
    <t>Lepidlo - SIKAFLEX 521 UV černá 600ml</t>
  </si>
  <si>
    <t>Transparentní kapalina na rozpouštěcím základě určená k odstraňování znečištění povrchů nebo pracovního nářadí od produktů Sikaflex v nevytvrzeném stavu.                                                                                                                                 Technická specifikace:                                                                                                                       barva: čirá                                                                                                                                       hustota: 0,8 kg/l                                                                                                                                             Bod vzplanutí: 24°C                                                                                                                              Aplikační teplota: 5°C až 40°C                                                                                                      Objem: 1000L</t>
  </si>
  <si>
    <t>Na bázi melaminové pěny. Je určen k odstranění kontaminace nebo čištění předních skel a jiných povrchů, k odstranění zbytků etiket a dalších druhů znečištění.                                                                                                                           Hmotnost: 0,8kg</t>
  </si>
  <si>
    <t>Prostředek na vodní bázi, bez rozpouštědel, k úpravě a zahlazování spár produkty Sikaflex. Nenarušuje zapravované materiály, nezpůsobuje zbarvení ,
urychluje tvorbu povrchové kůže, je vyráběn v souladu s normami kvality ISO 9001 / 14001.   Nepoškozuje lakované systémy,
nevymývá se a nenarušuje.                                                                                                      Objem: 1000L</t>
  </si>
  <si>
    <t>1-komponentní elastické lepidlo pro lepení a tmelení spojů v aplikacích zasklívání vozidel. Vynikající odolnosti vůči povětrnostním vlivům a je velmi vhodné pro použití v exteriérových spojích.                                                                  Vyhovuje normě EN45545-2 R1 / R7 HL3                                                                                Objem: 600ml</t>
  </si>
  <si>
    <t>Urychlované 1-komponentní polyuretanové lepidlo a tmel obzvláště určený pro kolejová vozidla. Aplikování pomocí speciálního dávkovače, do značné míry nezávisle na klimatických podmínkách a vytvrzuje v trvalý elastomer.                                                                                                Další vlastnosti:                                                                                                                                                                       urychlované vytvrzování
odolný proti širokému spektru čistících prostředků používaných v kolejové technice
vhodný pro lepení i tmelení
vynikající odolnost povětrnostem
excelentní zpracovatelnost a zahlazovatelnost
bez rozpouštědel, PVC                                                                                                                   Objem: 600ml</t>
  </si>
  <si>
    <t>Víceúčelový, nestékavý, pružný 1-komponentní, brousitelný těsnící tmel na bázi PUR hybrid, který vytvrzuje reakcí se vzdušnou vlhkostí na trvanlivý elastomer. Vhodný pro trvale pružné spoje, zejména exterierové vystavené trvale UV záření a povětrnostním vlivům v kombinaci s útlumem vibrací atd.                                                                                                                                           Aplikační teplota: +5°C až +40°C                                                                                                     Teplotní rozsah:    -40°C až +90°C                                                                                         Barva: černá                                                                                                                                  Objem: 600ml</t>
  </si>
  <si>
    <t>1-komponentní polyuretanové lepidlo, vzdušná vlhkost v trvanlivém elastomertru vytvrzující konstrukční lepidlo/tmel obzvláště určený pro kolejová vozidla. Má vynikající odolnost proti povětrnostem a unikátní odolnost proti široké škále čistících prostředků.  Testováno dle DIN 6701-3: 2010-8                                                                                                                                               bez rozpouštědel, PVC                                                                                                         Objem: 600ml</t>
  </si>
  <si>
    <t>Polyuretanové lepidlo, použití pro exteriérové aplikace díky své vysoké odolnosti vůči povětrnostním vlivům.                                                                                                           Další vlastnosti:                                                                                                                               vysoce odolný vůči stárnutí a povětrnostem
jednoduchá zpracovatelnost a zahlazení
vhodné pro lepení široké škály organických skel
krátký odtrh                                                                                                                          Objem: 600ml</t>
  </si>
  <si>
    <t>Rychle vytvrzující, strukturální, 2-komponentní lepidlo na bázi akrylátů. Díky pastovité konzistenci v nevytvrzeném stavu umožňuje snadné a přesné aplikace pro vertikální i horizontální polohy. Poskytuje velmi dobrou adhezi na různé podklady jako například kovy, plasty, sklo a dřevo. Tento produkt je k dispozici s různou dobou zpracovatelnosti, které je možno přizpůsobit konkrétním požadavkům aplikace.                                                                                                                                     Další vlastnosti:                                                                                                                                  Nárust pevností v několika minutách po aplikaci                                                              Adheze na široké spektrum substrátů bez nebo s minimální přípravou povrchu                                                                                                                                              Vysoká pevnost a odolnost proti nárazu                                                                                     Objem: 250ml</t>
  </si>
  <si>
    <t>Silné, elastické, tolerance vyrovnávající, 1-komponentní strukturální lepidlo, které reakcí se vzdušnou vlhkostí vytvrzuje v trvanlivý elastomer. Vyráběn dle standardů kvality ISO 9001/14001.                                                                                                      Další vlastnosti:                                                                                                                                     elastický
přelakovatelný
dobrá zabíhavost do spár
dynamicky vysoce zatížitelný
tlumící vibrace
elektricky nevodivý
nevyvolává korozi
dobra adheze na široké spektrum materiálů                                                                   Objem: 300ml</t>
  </si>
  <si>
    <t>Černý primer na bázi rozpouštědel, který reaguje s vlhkostí a vytváří tenkou vrstvu. Tato vrstva funguje jako spojení mezi podklady a lepidly. Je navržen pro ošetření lepených ploch před aplikací 1-komponentních polyuretanů Sika. Aktivátor fluoreskuje pod dlouhovlnným UV světlem po omezenou dobu. Tato funkce se používá pro kontrolu průběhu procesu.                        Vylepšená adheze k široké škále podkladů.                                                                Objem: 250ml</t>
  </si>
  <si>
    <t>ŠPIČKA APLIKAČNÍ LEPIDEL  AHITR 1067</t>
  </si>
  <si>
    <t>Špička náhradní umožní snadnou aplikaci přípravku na chemické materiály v "salámu", MFQ08-24T F-systém 1:1/2:1,  Sulzer Mixpac AG</t>
  </si>
  <si>
    <t>Příloha č. 2 – Technická specifikace a ceník, smlouva č. 25/xxx/3062</t>
  </si>
  <si>
    <t>-</t>
  </si>
  <si>
    <t xml:space="preserve">12 měsíců </t>
  </si>
  <si>
    <t xml:space="preserve">24 měsíců </t>
  </si>
  <si>
    <t xml:space="preserve">6 měsíců </t>
  </si>
  <si>
    <t>5 měsíců</t>
  </si>
  <si>
    <t>Minimální doba           do expirace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</si>
</sst>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;[Red]0"/>
    <numFmt numFmtId="165" formatCode="#,##0\ _K_č;[Red]#,##0\ _K_č"/>
    <numFmt numFmtId="166" formatCode="_-* #,##0\ &quot;Kč&quot;_-;\-* #,##0\ &quot;Kč&quot;_-;_-* &quot;-&quot;??\ &quot;Kč&quot;_-;_-@_-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6" fontId="0" fillId="0" borderId="0" xfId="1" applyNumberFormat="1" applyFont="1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6" fontId="8" fillId="0" borderId="0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7" fontId="0" fillId="0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left"/>
    </xf>
    <xf numFmtId="164" fontId="5" fillId="0" borderId="3" xfId="0" applyNumberFormat="1" applyFont="1" applyBorder="1"/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8" fillId="4" borderId="0" xfId="0" applyNumberFormat="1" applyFont="1" applyFill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166" fontId="0" fillId="4" borderId="0" xfId="1" applyNumberFormat="1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167" fontId="1" fillId="5" borderId="1" xfId="1" applyNumberFormat="1" applyFont="1" applyFill="1" applyBorder="1" applyAlignment="1">
      <alignment horizontal="center" vertical="center"/>
    </xf>
    <xf numFmtId="166" fontId="8" fillId="0" borderId="4" xfId="1" applyNumberFormat="1" applyFont="1" applyFill="1" applyBorder="1" applyAlignment="1">
      <alignment horizontal="center"/>
    </xf>
    <xf numFmtId="166" fontId="8" fillId="0" borderId="5" xfId="1" applyNumberFormat="1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14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file:///C:\Users\chudikr\Desktop\P&#345;&#237;loha%20&#269;.%201%20&#8211;%20Technick&#225;%20specifikace%20a%20cen&#237;k%20.xlsx" TargetMode="External"/><Relationship Id="rId1" Type="http://schemas.openxmlformats.org/officeDocument/2006/relationships/externalLinkPath" Target="file:///C:\Users\chudikr\Desktop\P&#345;&#237;loha%20&#269;.%201%20&#8211;%20Technick&#225;%20specifikace%20a%20cen&#237;k%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B1" zoomScale="85" zoomScaleNormal="85" zoomScaleSheetLayoutView="85" workbookViewId="0">
      <selection activeCell="F4" sqref="F4"/>
    </sheetView>
  </sheetViews>
  <sheetFormatPr defaultColWidth="9.140625" defaultRowHeight="15" x14ac:dyDescent="0.25"/>
  <cols>
    <col min="1" max="1" width="15.140625" style="2" customWidth="1"/>
    <col min="2" max="2" width="43.28515625" customWidth="1"/>
    <col min="3" max="3" width="50.5703125" customWidth="1"/>
    <col min="4" max="4" width="5.7109375" style="15" customWidth="1"/>
    <col min="5" max="5" width="13.5703125" style="3" customWidth="1"/>
    <col min="6" max="6" width="17.28515625" style="5" bestFit="1" customWidth="1"/>
    <col min="7" max="7" width="17.140625" style="5" customWidth="1"/>
    <col min="8" max="8" width="20.7109375" customWidth="1"/>
    <col min="9" max="9" width="16.85546875" customWidth="1"/>
    <col min="12" max="12" width="30.28515625" customWidth="1"/>
  </cols>
  <sheetData>
    <row r="1" spans="1:9" ht="21" x14ac:dyDescent="0.35">
      <c r="A1" s="25" t="s">
        <v>58</v>
      </c>
      <c r="B1" s="26"/>
      <c r="C1" s="27"/>
      <c r="D1" s="28"/>
      <c r="E1" s="29"/>
    </row>
    <row r="2" spans="1:9" ht="21" x14ac:dyDescent="0.35">
      <c r="A2" s="25"/>
      <c r="B2" s="26"/>
      <c r="C2" s="27"/>
      <c r="D2" s="28"/>
      <c r="E2" s="29"/>
    </row>
    <row r="3" spans="1:9" ht="67.5" customHeight="1" x14ac:dyDescent="0.25">
      <c r="A3" s="18" t="s">
        <v>0</v>
      </c>
      <c r="B3" s="19" t="s">
        <v>17</v>
      </c>
      <c r="C3" s="19" t="s">
        <v>13</v>
      </c>
      <c r="D3" s="19" t="s">
        <v>22</v>
      </c>
      <c r="E3" s="20" t="s">
        <v>19</v>
      </c>
      <c r="F3" s="21" t="s">
        <v>1</v>
      </c>
      <c r="G3" s="21" t="s">
        <v>4</v>
      </c>
      <c r="H3" s="22" t="s">
        <v>35</v>
      </c>
      <c r="I3" s="22" t="s">
        <v>64</v>
      </c>
    </row>
    <row r="4" spans="1:9" ht="33.75" customHeight="1" x14ac:dyDescent="0.25">
      <c r="A4" s="6">
        <v>1565810008200</v>
      </c>
      <c r="B4" s="4" t="s">
        <v>36</v>
      </c>
      <c r="C4" s="7" t="s">
        <v>25</v>
      </c>
      <c r="D4" s="14" t="s">
        <v>20</v>
      </c>
      <c r="E4" s="35">
        <v>60</v>
      </c>
      <c r="F4" s="36"/>
      <c r="G4" s="24">
        <f>E4*F4</f>
        <v>0</v>
      </c>
      <c r="H4" s="23"/>
      <c r="I4" s="23" t="s">
        <v>59</v>
      </c>
    </row>
    <row r="5" spans="1:9" ht="30" customHeight="1" x14ac:dyDescent="0.25">
      <c r="A5" s="8">
        <v>1246271900000</v>
      </c>
      <c r="B5" s="4" t="s">
        <v>37</v>
      </c>
      <c r="C5" s="7" t="s">
        <v>34</v>
      </c>
      <c r="D5" s="14" t="s">
        <v>20</v>
      </c>
      <c r="E5" s="35">
        <v>420</v>
      </c>
      <c r="F5" s="36"/>
      <c r="G5" s="24">
        <f>E5*F5</f>
        <v>0</v>
      </c>
      <c r="H5" s="23"/>
      <c r="I5" s="23" t="s">
        <v>59</v>
      </c>
    </row>
    <row r="6" spans="1:9" ht="33.75" customHeight="1" x14ac:dyDescent="0.25">
      <c r="A6" s="10">
        <v>1246271930000</v>
      </c>
      <c r="B6" s="4" t="s">
        <v>38</v>
      </c>
      <c r="C6" s="7" t="s">
        <v>43</v>
      </c>
      <c r="D6" s="14" t="s">
        <v>20</v>
      </c>
      <c r="E6" s="35">
        <v>5</v>
      </c>
      <c r="F6" s="36"/>
      <c r="G6" s="24">
        <f t="shared" ref="G6:G27" si="0">E6*F6</f>
        <v>0</v>
      </c>
      <c r="H6" s="23"/>
      <c r="I6" s="23" t="s">
        <v>59</v>
      </c>
    </row>
    <row r="7" spans="1:9" ht="24" x14ac:dyDescent="0.25">
      <c r="A7" s="8">
        <v>1246271950000</v>
      </c>
      <c r="B7" s="4" t="s">
        <v>39</v>
      </c>
      <c r="C7" s="7" t="s">
        <v>34</v>
      </c>
      <c r="D7" s="14" t="s">
        <v>20</v>
      </c>
      <c r="E7" s="35">
        <v>80</v>
      </c>
      <c r="F7" s="36"/>
      <c r="G7" s="24">
        <f t="shared" si="0"/>
        <v>0</v>
      </c>
      <c r="H7" s="23"/>
      <c r="I7" s="23" t="s">
        <v>59</v>
      </c>
    </row>
    <row r="8" spans="1:9" ht="33" customHeight="1" x14ac:dyDescent="0.25">
      <c r="A8" s="9">
        <v>1565810008300</v>
      </c>
      <c r="B8" s="4" t="s">
        <v>2</v>
      </c>
      <c r="C8" s="7" t="s">
        <v>26</v>
      </c>
      <c r="D8" s="14" t="s">
        <v>20</v>
      </c>
      <c r="E8" s="35">
        <v>100</v>
      </c>
      <c r="F8" s="36"/>
      <c r="G8" s="24">
        <f t="shared" si="0"/>
        <v>0</v>
      </c>
      <c r="H8" s="23"/>
      <c r="I8" s="23" t="s">
        <v>59</v>
      </c>
    </row>
    <row r="9" spans="1:9" ht="33.75" customHeight="1" x14ac:dyDescent="0.25">
      <c r="A9" s="8">
        <v>1246271960000</v>
      </c>
      <c r="B9" s="4" t="s">
        <v>56</v>
      </c>
      <c r="C9" s="7" t="s">
        <v>57</v>
      </c>
      <c r="D9" s="14" t="s">
        <v>20</v>
      </c>
      <c r="E9" s="35">
        <v>10</v>
      </c>
      <c r="F9" s="36"/>
      <c r="G9" s="24">
        <f t="shared" si="0"/>
        <v>0</v>
      </c>
      <c r="H9" s="23"/>
      <c r="I9" s="23" t="s">
        <v>59</v>
      </c>
    </row>
    <row r="10" spans="1:9" ht="21" customHeight="1" x14ac:dyDescent="0.25">
      <c r="A10" s="9">
        <v>1425280126000</v>
      </c>
      <c r="B10" s="4" t="s">
        <v>32</v>
      </c>
      <c r="C10" s="7" t="s">
        <v>33</v>
      </c>
      <c r="D10" s="14" t="s">
        <v>20</v>
      </c>
      <c r="E10" s="35">
        <v>20</v>
      </c>
      <c r="F10" s="36"/>
      <c r="G10" s="24">
        <f t="shared" si="0"/>
        <v>0</v>
      </c>
      <c r="H10" s="23"/>
      <c r="I10" s="23" t="s">
        <v>59</v>
      </c>
    </row>
    <row r="11" spans="1:9" ht="24.75" customHeight="1" x14ac:dyDescent="0.25">
      <c r="A11" s="6">
        <v>1425280123000</v>
      </c>
      <c r="B11" s="4" t="s">
        <v>40</v>
      </c>
      <c r="C11" s="7" t="s">
        <v>24</v>
      </c>
      <c r="D11" s="14" t="s">
        <v>20</v>
      </c>
      <c r="E11" s="35">
        <v>160</v>
      </c>
      <c r="F11" s="36"/>
      <c r="G11" s="24">
        <f t="shared" si="0"/>
        <v>0</v>
      </c>
      <c r="H11" s="23"/>
      <c r="I11" s="23" t="s">
        <v>59</v>
      </c>
    </row>
    <row r="12" spans="1:9" ht="24" customHeight="1" x14ac:dyDescent="0.25">
      <c r="A12" s="6">
        <v>1425280124000</v>
      </c>
      <c r="B12" s="12" t="s">
        <v>27</v>
      </c>
      <c r="C12" s="7" t="s">
        <v>23</v>
      </c>
      <c r="D12" s="14" t="s">
        <v>20</v>
      </c>
      <c r="E12" s="35">
        <v>210</v>
      </c>
      <c r="F12" s="36"/>
      <c r="G12" s="24">
        <f t="shared" si="0"/>
        <v>0</v>
      </c>
      <c r="H12" s="23"/>
      <c r="I12" s="23" t="s">
        <v>59</v>
      </c>
    </row>
    <row r="13" spans="1:9" ht="115.5" customHeight="1" x14ac:dyDescent="0.25">
      <c r="A13" s="9">
        <v>1246272300000</v>
      </c>
      <c r="B13" s="4" t="s">
        <v>15</v>
      </c>
      <c r="C13" s="7" t="s">
        <v>45</v>
      </c>
      <c r="D13" s="14" t="s">
        <v>20</v>
      </c>
      <c r="E13" s="35">
        <v>2</v>
      </c>
      <c r="F13" s="36"/>
      <c r="G13" s="24">
        <f t="shared" si="0"/>
        <v>0</v>
      </c>
      <c r="H13" s="23"/>
      <c r="I13" s="23" t="s">
        <v>60</v>
      </c>
    </row>
    <row r="14" spans="1:9" ht="58.5" customHeight="1" x14ac:dyDescent="0.25">
      <c r="A14" s="6">
        <v>1246273430000</v>
      </c>
      <c r="B14" s="4" t="s">
        <v>14</v>
      </c>
      <c r="C14" s="7" t="s">
        <v>46</v>
      </c>
      <c r="D14" s="14" t="s">
        <v>20</v>
      </c>
      <c r="E14" s="35">
        <v>20</v>
      </c>
      <c r="F14" s="36"/>
      <c r="G14" s="24">
        <f t="shared" si="0"/>
        <v>0</v>
      </c>
      <c r="H14" s="23"/>
      <c r="I14" s="23" t="s">
        <v>61</v>
      </c>
    </row>
    <row r="15" spans="1:9" ht="96" x14ac:dyDescent="0.25">
      <c r="A15" s="1">
        <v>1246272700000</v>
      </c>
      <c r="B15" s="4" t="s">
        <v>10</v>
      </c>
      <c r="C15" s="7" t="s">
        <v>47</v>
      </c>
      <c r="D15" s="14" t="s">
        <v>20</v>
      </c>
      <c r="E15" s="35">
        <v>60</v>
      </c>
      <c r="F15" s="36"/>
      <c r="G15" s="24">
        <f t="shared" si="0"/>
        <v>0</v>
      </c>
      <c r="H15" s="23"/>
      <c r="I15" s="23" t="s">
        <v>62</v>
      </c>
    </row>
    <row r="16" spans="1:9" ht="48" x14ac:dyDescent="0.25">
      <c r="A16" s="16">
        <v>1246272800000</v>
      </c>
      <c r="B16" s="17" t="s">
        <v>8</v>
      </c>
      <c r="C16" s="7" t="s">
        <v>28</v>
      </c>
      <c r="D16" s="14" t="s">
        <v>20</v>
      </c>
      <c r="E16" s="35">
        <v>125</v>
      </c>
      <c r="F16" s="36"/>
      <c r="G16" s="24">
        <f t="shared" si="0"/>
        <v>0</v>
      </c>
      <c r="H16" s="23"/>
      <c r="I16" s="23" t="s">
        <v>62</v>
      </c>
    </row>
    <row r="17" spans="1:9" ht="48" x14ac:dyDescent="0.25">
      <c r="A17" s="8">
        <v>1246275700000</v>
      </c>
      <c r="B17" s="4" t="s">
        <v>9</v>
      </c>
      <c r="C17" s="7" t="s">
        <v>29</v>
      </c>
      <c r="D17" s="14" t="s">
        <v>20</v>
      </c>
      <c r="E17" s="35">
        <v>10</v>
      </c>
      <c r="F17" s="36"/>
      <c r="G17" s="24">
        <f t="shared" si="0"/>
        <v>0</v>
      </c>
      <c r="H17" s="23"/>
      <c r="I17" s="23" t="s">
        <v>62</v>
      </c>
    </row>
    <row r="18" spans="1:9" ht="72" x14ac:dyDescent="0.25">
      <c r="A18" s="6">
        <v>1246273000000</v>
      </c>
      <c r="B18" s="4" t="s">
        <v>11</v>
      </c>
      <c r="C18" s="7" t="s">
        <v>48</v>
      </c>
      <c r="D18" s="14" t="s">
        <v>20</v>
      </c>
      <c r="E18" s="35">
        <v>780</v>
      </c>
      <c r="F18" s="36"/>
      <c r="G18" s="24">
        <f t="shared" si="0"/>
        <v>0</v>
      </c>
      <c r="H18" s="23"/>
      <c r="I18" s="23" t="s">
        <v>63</v>
      </c>
    </row>
    <row r="19" spans="1:9" ht="156" x14ac:dyDescent="0.25">
      <c r="A19" s="6">
        <v>1246273400000</v>
      </c>
      <c r="B19" s="11" t="s">
        <v>41</v>
      </c>
      <c r="C19" s="7" t="s">
        <v>49</v>
      </c>
      <c r="D19" s="14" t="s">
        <v>20</v>
      </c>
      <c r="E19" s="35">
        <v>750</v>
      </c>
      <c r="F19" s="36"/>
      <c r="G19" s="24">
        <f t="shared" si="0"/>
        <v>0</v>
      </c>
      <c r="H19" s="23"/>
      <c r="I19" s="23" t="s">
        <v>63</v>
      </c>
    </row>
    <row r="20" spans="1:9" ht="110.25" customHeight="1" x14ac:dyDescent="0.25">
      <c r="A20" s="10">
        <v>1246278200000</v>
      </c>
      <c r="B20" s="4" t="s">
        <v>44</v>
      </c>
      <c r="C20" s="7" t="s">
        <v>50</v>
      </c>
      <c r="D20" s="14" t="s">
        <v>20</v>
      </c>
      <c r="E20" s="35">
        <v>900</v>
      </c>
      <c r="F20" s="36"/>
      <c r="G20" s="24">
        <f>E20*F20</f>
        <v>0</v>
      </c>
      <c r="H20" s="23"/>
      <c r="I20" s="23" t="s">
        <v>62</v>
      </c>
    </row>
    <row r="21" spans="1:9" ht="89.25" customHeight="1" x14ac:dyDescent="0.25">
      <c r="A21" s="6">
        <v>1246273410000</v>
      </c>
      <c r="B21" s="11" t="s">
        <v>6</v>
      </c>
      <c r="C21" s="7" t="s">
        <v>51</v>
      </c>
      <c r="D21" s="14" t="s">
        <v>20</v>
      </c>
      <c r="E21" s="35">
        <v>1480</v>
      </c>
      <c r="F21" s="36"/>
      <c r="G21" s="24">
        <f t="shared" si="0"/>
        <v>0</v>
      </c>
      <c r="H21" s="23"/>
      <c r="I21" s="23" t="s">
        <v>62</v>
      </c>
    </row>
    <row r="22" spans="1:9" ht="99.75" customHeight="1" x14ac:dyDescent="0.25">
      <c r="A22" s="6">
        <v>1246273420000</v>
      </c>
      <c r="B22" s="11" t="s">
        <v>42</v>
      </c>
      <c r="C22" s="7" t="s">
        <v>52</v>
      </c>
      <c r="D22" s="14" t="s">
        <v>20</v>
      </c>
      <c r="E22" s="35">
        <v>40</v>
      </c>
      <c r="F22" s="36"/>
      <c r="G22" s="24">
        <f t="shared" si="0"/>
        <v>0</v>
      </c>
      <c r="H22" s="23"/>
      <c r="I22" s="23" t="s">
        <v>62</v>
      </c>
    </row>
    <row r="23" spans="1:9" ht="156" x14ac:dyDescent="0.25">
      <c r="A23" s="6">
        <v>1246276000000</v>
      </c>
      <c r="B23" s="11" t="s">
        <v>21</v>
      </c>
      <c r="C23" s="7" t="s">
        <v>53</v>
      </c>
      <c r="D23" s="14" t="s">
        <v>20</v>
      </c>
      <c r="E23" s="35">
        <v>5</v>
      </c>
      <c r="F23" s="36"/>
      <c r="G23" s="24">
        <f t="shared" si="0"/>
        <v>0</v>
      </c>
      <c r="H23" s="23"/>
      <c r="I23" s="23" t="s">
        <v>62</v>
      </c>
    </row>
    <row r="24" spans="1:9" ht="168" x14ac:dyDescent="0.25">
      <c r="A24" s="6">
        <v>1246277000000</v>
      </c>
      <c r="B24" s="11" t="s">
        <v>5</v>
      </c>
      <c r="C24" s="7" t="s">
        <v>54</v>
      </c>
      <c r="D24" s="14" t="s">
        <v>20</v>
      </c>
      <c r="E24" s="35">
        <v>20</v>
      </c>
      <c r="F24" s="36"/>
      <c r="G24" s="24">
        <f t="shared" si="0"/>
        <v>0</v>
      </c>
      <c r="H24" s="23"/>
      <c r="I24" s="23" t="s">
        <v>62</v>
      </c>
    </row>
    <row r="25" spans="1:9" ht="96" x14ac:dyDescent="0.25">
      <c r="A25" s="6">
        <v>1246273500000</v>
      </c>
      <c r="B25" s="11" t="s">
        <v>16</v>
      </c>
      <c r="C25" s="7" t="s">
        <v>55</v>
      </c>
      <c r="D25" s="14" t="s">
        <v>20</v>
      </c>
      <c r="E25" s="35">
        <v>200</v>
      </c>
      <c r="F25" s="36"/>
      <c r="G25" s="24">
        <f t="shared" si="0"/>
        <v>0</v>
      </c>
      <c r="H25" s="23"/>
      <c r="I25" s="23" t="s">
        <v>62</v>
      </c>
    </row>
    <row r="26" spans="1:9" ht="96" x14ac:dyDescent="0.25">
      <c r="A26" s="1">
        <v>1246278000000</v>
      </c>
      <c r="B26" s="4" t="s">
        <v>7</v>
      </c>
      <c r="C26" s="7" t="s">
        <v>30</v>
      </c>
      <c r="D26" s="14" t="s">
        <v>20</v>
      </c>
      <c r="E26" s="35">
        <v>2</v>
      </c>
      <c r="F26" s="36"/>
      <c r="G26" s="24">
        <f t="shared" si="0"/>
        <v>0</v>
      </c>
      <c r="H26" s="23"/>
      <c r="I26" s="23" t="s">
        <v>62</v>
      </c>
    </row>
    <row r="27" spans="1:9" ht="96" x14ac:dyDescent="0.25">
      <c r="A27" s="6">
        <v>1246278100000</v>
      </c>
      <c r="B27" s="11" t="s">
        <v>18</v>
      </c>
      <c r="C27" s="7" t="s">
        <v>31</v>
      </c>
      <c r="D27" s="14" t="s">
        <v>20</v>
      </c>
      <c r="E27" s="35">
        <v>1</v>
      </c>
      <c r="F27" s="36"/>
      <c r="G27" s="24">
        <f t="shared" si="0"/>
        <v>0</v>
      </c>
      <c r="H27" s="23"/>
      <c r="I27" s="23" t="s">
        <v>62</v>
      </c>
    </row>
    <row r="28" spans="1:9" ht="15.75" x14ac:dyDescent="0.25">
      <c r="F28" s="37" t="s">
        <v>3</v>
      </c>
      <c r="G28" s="38">
        <f>SUM(G4:G27)</f>
        <v>0</v>
      </c>
    </row>
    <row r="29" spans="1:9" ht="15.75" x14ac:dyDescent="0.25">
      <c r="F29" s="13"/>
      <c r="G29" s="13"/>
    </row>
    <row r="30" spans="1:9" ht="15.75" x14ac:dyDescent="0.25">
      <c r="A30" s="30" t="s">
        <v>12</v>
      </c>
      <c r="B30" s="31"/>
      <c r="C30" s="31"/>
      <c r="D30" s="32"/>
      <c r="E30" s="33"/>
      <c r="F30" s="34"/>
    </row>
  </sheetData>
  <autoFilter ref="A3:I28" xr:uid="{00000000-0001-0000-0000-000000000000}"/>
  <sortState xmlns:xlrd2="http://schemas.microsoft.com/office/spreadsheetml/2017/richdata2" ref="A4:H27">
    <sortCondition ref="A4:A27"/>
  </sortState>
  <dataConsolidate topLabels="1">
    <dataRefs count="2">
      <dataRef ref="A1:C73" sheet="List1" r:id="rId1"/>
      <dataRef ref="A2:E107" sheet="List3" r:id="rId2"/>
    </dataRefs>
  </dataConsolidate>
  <conditionalFormatting sqref="A6">
    <cfRule type="expression" dxfId="13" priority="43">
      <formula>AND(#REF!=0,#REF!&gt;0)</formula>
    </cfRule>
    <cfRule type="expression" dxfId="12" priority="44">
      <formula>AND(#REF!&gt;0,#REF!=0)</formula>
    </cfRule>
  </conditionalFormatting>
  <conditionalFormatting sqref="A8">
    <cfRule type="expression" dxfId="11" priority="23">
      <formula>AND(#REF!=0,#REF!&gt;0)</formula>
    </cfRule>
    <cfRule type="expression" dxfId="10" priority="24">
      <formula>AND(#REF!&gt;0,#REF!=0)</formula>
    </cfRule>
  </conditionalFormatting>
  <conditionalFormatting sqref="A6:B6">
    <cfRule type="expression" dxfId="9" priority="35">
      <formula>AND(#REF!=0,#REF!&gt;0)</formula>
    </cfRule>
    <cfRule type="expression" dxfId="8" priority="36">
      <formula>AND(#REF!&gt;0,#REF!=0)</formula>
    </cfRule>
    <cfRule type="expression" dxfId="7" priority="37">
      <formula>AND(#REF!=0,#REF!&gt;0)</formula>
    </cfRule>
    <cfRule type="expression" dxfId="6" priority="38">
      <formula>AND(#REF!&gt;0,#REF!=0)</formula>
    </cfRule>
  </conditionalFormatting>
  <conditionalFormatting sqref="A8:B8 A10:B12">
    <cfRule type="expression" dxfId="5" priority="17">
      <formula>AND(#REF!=0,#REF!&gt;0)</formula>
    </cfRule>
    <cfRule type="expression" dxfId="4" priority="18">
      <formula>AND(#REF!&gt;0,#REF!=0)</formula>
    </cfRule>
  </conditionalFormatting>
  <conditionalFormatting sqref="A12:B12 A14:B14 A18:B18 A26:B27">
    <cfRule type="expression" dxfId="3" priority="42">
      <formula>AND(#REF!&gt;0,#REF!=0)</formula>
    </cfRule>
  </conditionalFormatting>
  <conditionalFormatting sqref="A14:B14 A12:B12 A18:B18 A26:B27">
    <cfRule type="expression" dxfId="2" priority="41">
      <formula>AND(#REF!=0,#REF!&gt;0)</formula>
    </cfRule>
  </conditionalFormatting>
  <conditionalFormatting sqref="A14:B14">
    <cfRule type="expression" dxfId="1" priority="39">
      <formula>AND(#REF!=0,#REF!&gt;0)</formula>
    </cfRule>
    <cfRule type="expression" dxfId="0" priority="40">
      <formula>AND(#REF!&gt;0,#REF!=0)</formula>
    </cfRule>
  </conditionalFormatting>
  <pageMargins left="0.70866141732283472" right="0.70866141732283472" top="0.55118110236220474" bottom="0.78740157480314965" header="0.31496062992125984" footer="0.27559055118110237"/>
  <pageSetup paperSize="9" scale="64" fitToHeight="0" orientation="landscape" r:id="rId3"/>
  <headerFooter>
    <oddFooter>Stránka &amp;P z &amp;N</oddFooter>
  </headerFooter>
  <rowBreaks count="2" manualBreakCount="2">
    <brk id="17" max="16383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Lepicí chemie</vt:lpstr>
      <vt:lpstr>'Lepicí chemie'!Oblast_tisku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2025-07-16T09:31:01Z</dcterms:modified>
</cp:coreProperties>
</file>