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6. Robo\83-2025 Endoinsuflátor CO2\03. Príprava\07. PTK\01. Odoslané\"/>
    </mc:Choice>
  </mc:AlternateContent>
  <bookViews>
    <workbookView xWindow="0" yWindow="0" windowWidth="28800" windowHeight="10800"/>
  </bookViews>
  <sheets>
    <sheet name="Príloha č. 1 - Kalkulácia ceny" sheetId="1" r:id="rId1"/>
  </sheets>
  <definedNames>
    <definedName name="_xlnm.Print_Area" localSheetId="0">'Príloha č. 1 - Kalkulácia ceny'!$A$1:$U$32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1" l="1"/>
  <c r="Q7" i="1"/>
  <c r="L23" i="1" l="1"/>
  <c r="L22" i="1"/>
  <c r="L21" i="1"/>
  <c r="T8" i="1" l="1"/>
  <c r="T7" i="1"/>
  <c r="R8" i="1" l="1"/>
  <c r="S8" i="1" s="1"/>
  <c r="U8" i="1" s="1"/>
  <c r="R7" i="1"/>
  <c r="S7" i="1" s="1"/>
  <c r="U7" i="1" l="1"/>
  <c r="U9" i="1" s="1"/>
  <c r="S9" i="1"/>
</calcChain>
</file>

<file path=xl/sharedStrings.xml><?xml version="1.0" encoding="utf-8"?>
<sst xmlns="http://schemas.openxmlformats.org/spreadsheetml/2006/main" count="84" uniqueCount="67">
  <si>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 predmetu zákazky</t>
    </r>
  </si>
  <si>
    <t>Názov predmetu zákazky:</t>
  </si>
  <si>
    <t>Por. č.</t>
  </si>
  <si>
    <t>Názov položky predmetu zákazky</t>
  </si>
  <si>
    <t>Merná jednotka
(MJ)</t>
  </si>
  <si>
    <t>Obchodný názov ponúkaného produktu</t>
  </si>
  <si>
    <t>Katalógové číslo</t>
  </si>
  <si>
    <t>Kód ŠUKL</t>
  </si>
  <si>
    <t>Kategori-
začný
kód</t>
  </si>
  <si>
    <t>Číslo rozhodnutia</t>
  </si>
  <si>
    <t>Sadzba DPH
v %</t>
  </si>
  <si>
    <t>Výška DPH
v EUR</t>
  </si>
  <si>
    <t>1.</t>
  </si>
  <si>
    <t>ks</t>
  </si>
  <si>
    <t>2.</t>
  </si>
  <si>
    <t>3.</t>
  </si>
  <si>
    <t>Uchádzač je povinný k príslušnej položke predmetu zákazky uviesť ten produkt, ktorý označil žltým podfarbením celého riadku v Sortimente ako produkt s najvyššou jednotkovou cenou ponúknutý k príslušnej položke predmetu zákazky.</t>
  </si>
  <si>
    <t>Doplňujúce informácie:</t>
  </si>
  <si>
    <t>Termín dodania pre Položku č. 1</t>
  </si>
  <si>
    <t>Záručná doba pre Položku č. 1</t>
  </si>
  <si>
    <t>mesiacov</t>
  </si>
  <si>
    <t>Dodávateľ:</t>
  </si>
  <si>
    <t>Cena servisnej hodiny na mimozáručný servis počas záručnej doby</t>
  </si>
  <si>
    <t>v EUR bez DPH
na hodinu</t>
  </si>
  <si>
    <t>Sídlo:</t>
  </si>
  <si>
    <t>4.</t>
  </si>
  <si>
    <t>Výška zľavy (v %) z fakturovanej sumy pre Položku č. 1, ktorú poskytne dodávateľ v prípade, že objednávateľ uhradí faktúru do 14 dní od jej doručenia (dodávateľ na výšku zľavy vystaví dobropis). Ak takúto zľavu dodávateľ nechce poskytnúť, uvedie 0%.</t>
  </si>
  <si>
    <t>zľava</t>
  </si>
  <si>
    <t>5.</t>
  </si>
  <si>
    <t>Uchádzač je povinný produkt s najvyššou zmluvnou jednotkovou cenou bez DPH uvedený u príslušnej položky viditeľne označíť žltým podfarbením celého riadku.</t>
  </si>
  <si>
    <t>6.</t>
  </si>
  <si>
    <t>Výrobca ponúkaného produktu</t>
  </si>
  <si>
    <t>CPV
kód</t>
  </si>
  <si>
    <t>ŠUKL</t>
  </si>
  <si>
    <t>Kategorizačný
kód</t>
  </si>
  <si>
    <t xml:space="preserve">Merná 
jednotka
(MJ)               </t>
  </si>
  <si>
    <t>Jednotková cena za MJ v EUR</t>
  </si>
  <si>
    <t>bez DPH</t>
  </si>
  <si>
    <t>DPH v %</t>
  </si>
  <si>
    <t>s DPH</t>
  </si>
  <si>
    <t>7.</t>
  </si>
  <si>
    <t>8.</t>
  </si>
  <si>
    <t>9.</t>
  </si>
  <si>
    <t>10.</t>
  </si>
  <si>
    <t>11.</t>
  </si>
  <si>
    <t>12.</t>
  </si>
  <si>
    <t>V:</t>
  </si>
  <si>
    <t>Dňa:</t>
  </si>
  <si>
    <t>podpis:</t>
  </si>
  <si>
    <t>meno:</t>
  </si>
  <si>
    <t>pracovná pozícia:</t>
  </si>
  <si>
    <t>pečiatka:</t>
  </si>
  <si>
    <t>Poznámka:</t>
  </si>
  <si>
    <t>- povinné údaje vyplní uchádzač</t>
  </si>
  <si>
    <t>kalendárnych dní</t>
  </si>
  <si>
    <t>Endoinsuflátor CO2</t>
  </si>
  <si>
    <t>Insuflačné hadicové sety</t>
  </si>
  <si>
    <t>set</t>
  </si>
  <si>
    <t>Obchodný názov ponúkanej položky</t>
  </si>
  <si>
    <t>Jednotková cena
v EUR s DPH</t>
  </si>
  <si>
    <t>Jednotková cena
v EUR bez DPH</t>
  </si>
  <si>
    <t>Celková cena
za požadované množstvo MJ
v EUR bez DPH</t>
  </si>
  <si>
    <t>Celková výška DPH v EUR</t>
  </si>
  <si>
    <t>Celková cena
za požadované množstvo MJ
v EUR s DPH</t>
  </si>
  <si>
    <t>Sortiment položky č. 2 - Insuflačné hadicové sety</t>
  </si>
  <si>
    <r>
      <t xml:space="preserve">Požadované 
množstvo MJ
</t>
    </r>
    <r>
      <rPr>
        <sz val="9"/>
        <color theme="1"/>
        <rFont val="Arial"/>
        <family val="2"/>
        <charset val="238"/>
      </rPr>
      <t>za zmluvné obdobie
36 mesiacov</t>
    </r>
  </si>
  <si>
    <t>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</si>
</sst>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3">
    <border>
      <left/>
      <right/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indexed="64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medium">
        <color indexed="64"/>
      </left>
      <right style="dotted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dotted">
        <color auto="1"/>
      </right>
      <top/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/>
      <top/>
      <bottom style="thin">
        <color rgb="FFC00000"/>
      </bottom>
      <diagonal/>
    </border>
    <border>
      <left/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/>
      <top style="thin">
        <color rgb="FFC00000"/>
      </top>
      <bottom style="dotted">
        <color auto="1"/>
      </bottom>
      <diagonal/>
    </border>
    <border>
      <left/>
      <right style="thin">
        <color auto="1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indexed="64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auto="1"/>
      </left>
      <right/>
      <top/>
      <bottom style="medium">
        <color indexed="64"/>
      </bottom>
      <diagonal/>
    </border>
    <border>
      <left/>
      <right style="dotted">
        <color auto="1"/>
      </right>
      <top/>
      <bottom style="medium">
        <color auto="1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 style="medium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2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 wrapText="1"/>
    </xf>
    <xf numFmtId="9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wrapText="1"/>
    </xf>
    <xf numFmtId="0" fontId="3" fillId="0" borderId="24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Fill="1" applyBorder="1" applyAlignment="1">
      <alignment horizontal="center" wrapText="1"/>
    </xf>
    <xf numFmtId="0" fontId="3" fillId="0" borderId="32" xfId="0" applyFont="1" applyBorder="1" applyAlignment="1">
      <alignment horizontal="center" vertical="center" wrapText="1"/>
    </xf>
    <xf numFmtId="9" fontId="3" fillId="0" borderId="34" xfId="0" applyNumberFormat="1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8" fillId="0" borderId="46" xfId="0" applyFont="1" applyBorder="1" applyAlignment="1" applyProtection="1">
      <alignment horizontal="center" vertical="center" wrapText="1"/>
      <protection locked="0"/>
    </xf>
    <xf numFmtId="0" fontId="8" fillId="0" borderId="47" xfId="0" applyFont="1" applyBorder="1" applyAlignment="1" applyProtection="1">
      <alignment horizontal="center" vertical="center" wrapText="1"/>
      <protection locked="0"/>
    </xf>
    <xf numFmtId="0" fontId="8" fillId="0" borderId="48" xfId="0" applyFont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8" fillId="5" borderId="49" xfId="0" applyFont="1" applyFill="1" applyBorder="1" applyAlignment="1" applyProtection="1">
      <alignment horizontal="center" vertical="top" wrapText="1"/>
      <protection locked="0"/>
    </xf>
    <xf numFmtId="0" fontId="8" fillId="5" borderId="50" xfId="0" applyFont="1" applyFill="1" applyBorder="1" applyAlignment="1" applyProtection="1">
      <alignment horizontal="center" vertical="top" wrapText="1"/>
      <protection locked="0"/>
    </xf>
    <xf numFmtId="0" fontId="8" fillId="5" borderId="51" xfId="0" applyFont="1" applyFill="1" applyBorder="1" applyAlignment="1" applyProtection="1">
      <alignment horizontal="center" vertical="top" wrapText="1"/>
      <protection locked="0"/>
    </xf>
    <xf numFmtId="0" fontId="8" fillId="5" borderId="52" xfId="0" applyFont="1" applyFill="1" applyBorder="1" applyAlignment="1" applyProtection="1">
      <alignment horizontal="center" vertical="top" wrapText="1"/>
      <protection locked="0"/>
    </xf>
    <xf numFmtId="0" fontId="8" fillId="5" borderId="50" xfId="0" applyFont="1" applyFill="1" applyBorder="1" applyAlignment="1" applyProtection="1">
      <alignment horizontal="center" vertical="center" wrapText="1"/>
      <protection locked="0"/>
    </xf>
    <xf numFmtId="0" fontId="8" fillId="5" borderId="54" xfId="0" applyFont="1" applyFill="1" applyBorder="1" applyAlignment="1" applyProtection="1">
      <alignment horizontal="center" vertical="center" wrapText="1"/>
      <protection locked="0"/>
    </xf>
    <xf numFmtId="0" fontId="8" fillId="5" borderId="55" xfId="0" applyFont="1" applyFill="1" applyBorder="1" applyAlignment="1" applyProtection="1">
      <alignment horizontal="center" vertical="center" wrapText="1"/>
      <protection locked="0"/>
    </xf>
    <xf numFmtId="0" fontId="8" fillId="5" borderId="56" xfId="0" applyFont="1" applyFill="1" applyBorder="1" applyAlignment="1" applyProtection="1">
      <alignment horizontal="center" vertical="center" wrapText="1"/>
      <protection locked="0"/>
    </xf>
    <xf numFmtId="0" fontId="8" fillId="4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49" fontId="8" fillId="0" borderId="57" xfId="0" applyNumberFormat="1" applyFont="1" applyBorder="1" applyAlignment="1" applyProtection="1">
      <alignment horizontal="center" vertical="center" wrapText="1"/>
      <protection locked="0"/>
    </xf>
    <xf numFmtId="49" fontId="8" fillId="0" borderId="58" xfId="0" applyNumberFormat="1" applyFont="1" applyBorder="1" applyAlignment="1" applyProtection="1">
      <alignment horizontal="left" vertical="center" wrapText="1"/>
      <protection locked="0"/>
    </xf>
    <xf numFmtId="49" fontId="8" fillId="0" borderId="57" xfId="0" applyNumberFormat="1" applyFont="1" applyBorder="1" applyAlignment="1" applyProtection="1">
      <alignment horizontal="left" vertical="center" wrapText="1"/>
      <protection locked="0"/>
    </xf>
    <xf numFmtId="49" fontId="8" fillId="0" borderId="59" xfId="0" applyNumberFormat="1" applyFont="1" applyBorder="1" applyAlignment="1" applyProtection="1">
      <alignment horizontal="center" vertical="center" wrapText="1"/>
      <protection locked="0"/>
    </xf>
    <xf numFmtId="164" fontId="8" fillId="0" borderId="58" xfId="0" applyNumberFormat="1" applyFont="1" applyBorder="1" applyAlignment="1" applyProtection="1">
      <alignment horizontal="right" vertical="center" wrapText="1"/>
      <protection locked="0"/>
    </xf>
    <xf numFmtId="9" fontId="8" fillId="0" borderId="62" xfId="0" applyNumberFormat="1" applyFont="1" applyBorder="1" applyAlignment="1" applyProtection="1">
      <alignment horizontal="center" vertical="center" wrapText="1"/>
      <protection locked="0"/>
    </xf>
    <xf numFmtId="164" fontId="8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8" fillId="0" borderId="64" xfId="0" applyNumberFormat="1" applyFont="1" applyBorder="1" applyAlignment="1" applyProtection="1">
      <alignment horizontal="center" vertical="center" wrapText="1"/>
      <protection locked="0"/>
    </xf>
    <xf numFmtId="49" fontId="8" fillId="0" borderId="65" xfId="0" applyNumberFormat="1" applyFont="1" applyBorder="1" applyAlignment="1" applyProtection="1">
      <alignment horizontal="left" vertical="center" wrapText="1"/>
      <protection locked="0"/>
    </xf>
    <xf numFmtId="49" fontId="8" fillId="0" borderId="64" xfId="0" applyNumberFormat="1" applyFont="1" applyBorder="1" applyAlignment="1" applyProtection="1">
      <alignment horizontal="left" vertical="center" wrapText="1"/>
      <protection locked="0"/>
    </xf>
    <xf numFmtId="49" fontId="8" fillId="0" borderId="69" xfId="0" applyNumberFormat="1" applyFont="1" applyBorder="1" applyAlignment="1" applyProtection="1">
      <alignment horizontal="center" vertical="center" wrapText="1"/>
      <protection locked="0"/>
    </xf>
    <xf numFmtId="49" fontId="8" fillId="0" borderId="70" xfId="0" applyNumberFormat="1" applyFont="1" applyBorder="1" applyAlignment="1" applyProtection="1">
      <alignment horizontal="left" vertical="center" wrapText="1"/>
      <protection locked="0"/>
    </xf>
    <xf numFmtId="49" fontId="8" fillId="0" borderId="69" xfId="0" applyNumberFormat="1" applyFont="1" applyBorder="1" applyAlignment="1" applyProtection="1">
      <alignment horizontal="left" vertical="center" wrapText="1"/>
      <protection locked="0"/>
    </xf>
    <xf numFmtId="164" fontId="8" fillId="0" borderId="73" xfId="0" applyNumberFormat="1" applyFont="1" applyBorder="1" applyAlignment="1" applyProtection="1">
      <alignment horizontal="right" vertical="center" wrapText="1"/>
      <protection locked="0"/>
    </xf>
    <xf numFmtId="0" fontId="8" fillId="5" borderId="53" xfId="0" applyFont="1" applyFill="1" applyBorder="1" applyAlignment="1" applyProtection="1">
      <alignment horizontal="center" vertical="top" wrapText="1"/>
      <protection locked="0"/>
    </xf>
    <xf numFmtId="0" fontId="8" fillId="5" borderId="76" xfId="0" applyFont="1" applyFill="1" applyBorder="1" applyAlignment="1" applyProtection="1">
      <alignment horizontal="center" vertical="top" wrapText="1"/>
      <protection locked="0"/>
    </xf>
    <xf numFmtId="0" fontId="8" fillId="0" borderId="0" xfId="1" applyFont="1" applyAlignment="1">
      <alignment vertical="center" wrapText="1"/>
    </xf>
    <xf numFmtId="0" fontId="3" fillId="0" borderId="0" xfId="0" applyFont="1" applyAlignment="1">
      <alignment horizontal="right"/>
    </xf>
    <xf numFmtId="0" fontId="8" fillId="0" borderId="0" xfId="1" applyFont="1" applyAlignment="1" applyProtection="1">
      <alignment wrapText="1"/>
      <protection locked="0"/>
    </xf>
    <xf numFmtId="0" fontId="8" fillId="0" borderId="0" xfId="1" applyFont="1" applyAlignment="1" applyProtection="1">
      <alignment horizontal="center" vertical="top" wrapText="1"/>
      <protection locked="0"/>
    </xf>
    <xf numFmtId="0" fontId="8" fillId="0" borderId="0" xfId="1" applyFont="1" applyBorder="1" applyAlignment="1" applyProtection="1">
      <alignment horizontal="center" wrapText="1"/>
      <protection locked="0"/>
    </xf>
    <xf numFmtId="164" fontId="8" fillId="0" borderId="0" xfId="1" applyNumberFormat="1" applyFont="1" applyAlignment="1" applyProtection="1">
      <alignment wrapText="1"/>
      <protection locked="0"/>
    </xf>
    <xf numFmtId="0" fontId="11" fillId="5" borderId="50" xfId="0" applyFont="1" applyFill="1" applyBorder="1" applyAlignment="1" applyProtection="1">
      <alignment wrapTex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3" fillId="0" borderId="0" xfId="2" applyFont="1" applyAlignment="1" applyProtection="1">
      <alignment horizontal="left"/>
      <protection locked="0"/>
    </xf>
    <xf numFmtId="0" fontId="13" fillId="0" borderId="0" xfId="2" applyFont="1" applyAlignment="1" applyProtection="1">
      <alignment horizontal="center"/>
      <protection locked="0"/>
    </xf>
    <xf numFmtId="0" fontId="13" fillId="0" borderId="0" xfId="2" applyFont="1" applyFill="1" applyBorder="1" applyProtection="1">
      <protection locked="0"/>
    </xf>
    <xf numFmtId="164" fontId="13" fillId="0" borderId="0" xfId="2" applyNumberFormat="1" applyFont="1" applyAlignment="1" applyProtection="1">
      <alignment horizontal="right"/>
      <protection locked="0"/>
    </xf>
    <xf numFmtId="0" fontId="13" fillId="0" borderId="0" xfId="2" applyFont="1" applyProtection="1">
      <protection locked="0"/>
    </xf>
    <xf numFmtId="0" fontId="3" fillId="0" borderId="0" xfId="0" applyFont="1" applyAlignment="1">
      <alignment horizontal="right" wrapText="1"/>
    </xf>
    <xf numFmtId="4" fontId="3" fillId="0" borderId="0" xfId="0" applyNumberFormat="1" applyFont="1" applyAlignment="1">
      <alignment horizontal="right" wrapText="1"/>
    </xf>
    <xf numFmtId="164" fontId="5" fillId="3" borderId="25" xfId="0" applyNumberFormat="1" applyFont="1" applyFill="1" applyBorder="1" applyAlignment="1">
      <alignment horizontal="center" vertical="top" wrapText="1"/>
    </xf>
    <xf numFmtId="164" fontId="5" fillId="3" borderId="8" xfId="0" applyNumberFormat="1" applyFont="1" applyFill="1" applyBorder="1" applyAlignment="1">
      <alignment horizontal="center" vertical="top" wrapText="1"/>
    </xf>
    <xf numFmtId="164" fontId="5" fillId="3" borderId="26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right" vertical="center" wrapText="1"/>
    </xf>
    <xf numFmtId="164" fontId="3" fillId="0" borderId="33" xfId="0" applyNumberFormat="1" applyFont="1" applyBorder="1" applyAlignment="1">
      <alignment horizontal="right" vertical="center" wrapText="1"/>
    </xf>
    <xf numFmtId="164" fontId="3" fillId="0" borderId="78" xfId="0" applyNumberFormat="1" applyFont="1" applyBorder="1" applyAlignment="1">
      <alignment horizontal="right" vertical="center" wrapText="1"/>
    </xf>
    <xf numFmtId="164" fontId="3" fillId="0" borderId="80" xfId="0" applyNumberFormat="1" applyFont="1" applyBorder="1" applyAlignment="1">
      <alignment horizontal="right" vertical="center" wrapText="1"/>
    </xf>
    <xf numFmtId="164" fontId="3" fillId="0" borderId="81" xfId="0" applyNumberFormat="1" applyFont="1" applyBorder="1" applyAlignment="1">
      <alignment horizontal="right" vertical="center" wrapText="1"/>
    </xf>
    <xf numFmtId="164" fontId="3" fillId="0" borderId="30" xfId="0" applyNumberFormat="1" applyFont="1" applyBorder="1" applyAlignment="1">
      <alignment horizontal="center" vertical="center" wrapText="1"/>
    </xf>
    <xf numFmtId="164" fontId="6" fillId="0" borderId="83" xfId="0" applyNumberFormat="1" applyFont="1" applyFill="1" applyBorder="1" applyAlignment="1">
      <alignment horizontal="right" vertical="center" wrapText="1"/>
    </xf>
    <xf numFmtId="0" fontId="5" fillId="3" borderId="24" xfId="0" applyFont="1" applyFill="1" applyBorder="1" applyAlignment="1">
      <alignment horizontal="center" vertical="top" wrapText="1"/>
    </xf>
    <xf numFmtId="0" fontId="5" fillId="3" borderId="84" xfId="0" applyFont="1" applyFill="1" applyBorder="1" applyAlignment="1">
      <alignment horizontal="center" vertical="top" wrapText="1"/>
    </xf>
    <xf numFmtId="9" fontId="5" fillId="3" borderId="84" xfId="0" applyNumberFormat="1" applyFont="1" applyFill="1" applyBorder="1" applyAlignment="1">
      <alignment horizontal="center" vertical="top" wrapText="1"/>
    </xf>
    <xf numFmtId="0" fontId="3" fillId="0" borderId="85" xfId="0" applyFont="1" applyBorder="1" applyAlignment="1">
      <alignment horizontal="center" vertical="center" wrapText="1"/>
    </xf>
    <xf numFmtId="164" fontId="3" fillId="0" borderId="86" xfId="0" applyNumberFormat="1" applyFont="1" applyBorder="1" applyAlignment="1" applyProtection="1">
      <alignment horizontal="right" vertical="center" wrapText="1"/>
      <protection locked="0"/>
    </xf>
    <xf numFmtId="0" fontId="3" fillId="0" borderId="87" xfId="0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 vertical="center" wrapText="1"/>
    </xf>
    <xf numFmtId="164" fontId="3" fillId="0" borderId="88" xfId="0" applyNumberFormat="1" applyFont="1" applyBorder="1" applyAlignment="1">
      <alignment horizontal="right" vertical="center" wrapText="1"/>
    </xf>
    <xf numFmtId="164" fontId="3" fillId="0" borderId="15" xfId="0" applyNumberFormat="1" applyFont="1" applyBorder="1" applyAlignment="1">
      <alignment horizontal="right" vertical="center" wrapText="1"/>
    </xf>
    <xf numFmtId="164" fontId="3" fillId="0" borderId="89" xfId="0" applyNumberFormat="1" applyFont="1" applyBorder="1" applyAlignment="1">
      <alignment horizontal="right" vertical="center" wrapText="1"/>
    </xf>
    <xf numFmtId="164" fontId="3" fillId="0" borderId="90" xfId="0" applyNumberFormat="1" applyFont="1" applyBorder="1" applyAlignment="1">
      <alignment horizontal="right" vertical="center" wrapText="1"/>
    </xf>
    <xf numFmtId="164" fontId="5" fillId="3" borderId="10" xfId="0" applyNumberFormat="1" applyFont="1" applyFill="1" applyBorder="1" applyAlignment="1">
      <alignment horizontal="center" vertical="top" wrapText="1"/>
    </xf>
    <xf numFmtId="164" fontId="5" fillId="3" borderId="12" xfId="0" applyNumberFormat="1" applyFont="1" applyFill="1" applyBorder="1" applyAlignment="1">
      <alignment horizontal="center" vertical="top" wrapText="1"/>
    </xf>
    <xf numFmtId="164" fontId="5" fillId="3" borderId="91" xfId="0" applyNumberFormat="1" applyFont="1" applyFill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center" wrapText="1"/>
    </xf>
    <xf numFmtId="164" fontId="3" fillId="0" borderId="78" xfId="0" applyNumberFormat="1" applyFont="1" applyBorder="1" applyAlignment="1">
      <alignment horizontal="center" vertical="center" wrapText="1"/>
    </xf>
    <xf numFmtId="3" fontId="3" fillId="0" borderId="9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2" fillId="0" borderId="0" xfId="0" applyFont="1" applyAlignment="1" applyProtection="1">
      <alignment horizontal="left"/>
      <protection locked="0"/>
    </xf>
    <xf numFmtId="0" fontId="3" fillId="0" borderId="75" xfId="1" applyFont="1" applyBorder="1" applyAlignment="1">
      <alignment horizontal="left" vertical="top" wrapText="1"/>
    </xf>
    <xf numFmtId="0" fontId="8" fillId="0" borderId="0" xfId="1" applyFont="1" applyAlignment="1">
      <alignment horizontal="center" vertical="center" wrapText="1"/>
    </xf>
    <xf numFmtId="0" fontId="8" fillId="0" borderId="0" xfId="0" applyNumberFormat="1" applyFont="1" applyBorder="1" applyAlignment="1">
      <alignment horizontal="left" vertical="center" wrapText="1"/>
    </xf>
    <xf numFmtId="14" fontId="8" fillId="0" borderId="0" xfId="0" applyNumberFormat="1" applyFont="1" applyBorder="1" applyAlignment="1">
      <alignment horizontal="left" vertical="center" wrapText="1"/>
    </xf>
    <xf numFmtId="0" fontId="11" fillId="0" borderId="65" xfId="0" applyFont="1" applyBorder="1" applyAlignment="1">
      <alignment horizontal="center"/>
    </xf>
    <xf numFmtId="0" fontId="5" fillId="0" borderId="0" xfId="0" applyNumberFormat="1" applyFont="1" applyBorder="1" applyAlignment="1">
      <alignment horizontal="left" vertical="center" wrapText="1"/>
    </xf>
    <xf numFmtId="0" fontId="5" fillId="0" borderId="37" xfId="0" applyFont="1" applyBorder="1" applyAlignment="1" applyProtection="1">
      <alignment horizontal="center" vertical="top" wrapText="1"/>
      <protection locked="0"/>
    </xf>
    <xf numFmtId="0" fontId="5" fillId="0" borderId="43" xfId="0" applyFont="1" applyBorder="1" applyAlignment="1" applyProtection="1">
      <alignment horizontal="center" vertical="top" wrapText="1"/>
      <protection locked="0"/>
    </xf>
    <xf numFmtId="0" fontId="8" fillId="5" borderId="53" xfId="0" applyFont="1" applyFill="1" applyBorder="1" applyAlignment="1" applyProtection="1">
      <alignment horizontal="center" vertical="top" wrapText="1"/>
      <protection locked="0"/>
    </xf>
    <xf numFmtId="0" fontId="8" fillId="5" borderId="52" xfId="0" applyFont="1" applyFill="1" applyBorder="1" applyAlignment="1" applyProtection="1">
      <alignment horizontal="center" vertical="top" wrapText="1"/>
      <protection locked="0"/>
    </xf>
    <xf numFmtId="49" fontId="8" fillId="0" borderId="60" xfId="0" applyNumberFormat="1" applyFont="1" applyBorder="1" applyAlignment="1" applyProtection="1">
      <alignment horizontal="center" vertical="center" wrapText="1"/>
      <protection locked="0"/>
    </xf>
    <xf numFmtId="49" fontId="8" fillId="0" borderId="61" xfId="0" applyNumberFormat="1" applyFont="1" applyBorder="1" applyAlignment="1" applyProtection="1">
      <alignment horizontal="center" vertical="center" wrapText="1"/>
      <protection locked="0"/>
    </xf>
    <xf numFmtId="49" fontId="8" fillId="4" borderId="63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68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74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66" xfId="0" applyNumberFormat="1" applyFont="1" applyBorder="1" applyAlignment="1" applyProtection="1">
      <alignment horizontal="center" vertical="center" wrapText="1"/>
      <protection locked="0"/>
    </xf>
    <xf numFmtId="49" fontId="8" fillId="0" borderId="67" xfId="0" applyNumberFormat="1" applyFont="1" applyBorder="1" applyAlignment="1" applyProtection="1">
      <alignment horizontal="center" vertical="center" wrapText="1"/>
      <protection locked="0"/>
    </xf>
    <xf numFmtId="49" fontId="8" fillId="0" borderId="71" xfId="0" applyNumberFormat="1" applyFont="1" applyBorder="1" applyAlignment="1" applyProtection="1">
      <alignment horizontal="center" vertical="center" wrapText="1"/>
      <protection locked="0"/>
    </xf>
    <xf numFmtId="49" fontId="8" fillId="0" borderId="72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36" xfId="0" applyFont="1" applyBorder="1" applyAlignment="1" applyProtection="1">
      <alignment horizontal="center" vertical="top" wrapText="1"/>
      <protection locked="0"/>
    </xf>
    <xf numFmtId="0" fontId="5" fillId="0" borderId="42" xfId="0" applyFont="1" applyBorder="1" applyAlignment="1" applyProtection="1">
      <alignment horizontal="center" vertical="top" wrapText="1"/>
      <protection locked="0"/>
    </xf>
    <xf numFmtId="0" fontId="5" fillId="0" borderId="38" xfId="0" applyFont="1" applyBorder="1" applyAlignment="1" applyProtection="1">
      <alignment horizontal="center" vertical="top" wrapText="1"/>
      <protection locked="0"/>
    </xf>
    <xf numFmtId="0" fontId="5" fillId="0" borderId="44" xfId="0" applyFont="1" applyBorder="1" applyAlignment="1" applyProtection="1">
      <alignment horizontal="center" vertical="top" wrapText="1"/>
      <protection locked="0"/>
    </xf>
    <xf numFmtId="0" fontId="5" fillId="0" borderId="45" xfId="0" applyFont="1" applyBorder="1" applyAlignment="1" applyProtection="1">
      <alignment horizontal="center" vertical="top" wrapText="1"/>
      <protection locked="0"/>
    </xf>
    <xf numFmtId="0" fontId="5" fillId="0" borderId="39" xfId="0" applyFont="1" applyBorder="1" applyAlignment="1" applyProtection="1">
      <alignment horizontal="center" vertical="top" wrapText="1"/>
      <protection locked="0"/>
    </xf>
    <xf numFmtId="0" fontId="5" fillId="0" borderId="40" xfId="0" applyFont="1" applyBorder="1" applyAlignment="1" applyProtection="1">
      <alignment horizontal="center" vertical="top" wrapText="1"/>
      <protection locked="0"/>
    </xf>
    <xf numFmtId="0" fontId="5" fillId="0" borderId="41" xfId="0" applyFont="1" applyBorder="1" applyAlignment="1" applyProtection="1">
      <alignment horizontal="center" vertical="top" wrapText="1"/>
      <protection locked="0"/>
    </xf>
    <xf numFmtId="0" fontId="3" fillId="0" borderId="2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6" fillId="4" borderId="77" xfId="0" applyFont="1" applyFill="1" applyBorder="1" applyAlignment="1">
      <alignment horizontal="left" vertical="center" wrapText="1"/>
    </xf>
    <xf numFmtId="0" fontId="6" fillId="4" borderId="82" xfId="0" applyFont="1" applyFill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9" fontId="3" fillId="0" borderId="78" xfId="0" applyNumberFormat="1" applyFont="1" applyBorder="1" applyAlignment="1">
      <alignment horizontal="center" vertical="center" wrapText="1"/>
    </xf>
    <xf numFmtId="9" fontId="3" fillId="0" borderId="79" xfId="0" applyNumberFormat="1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3" fontId="6" fillId="4" borderId="17" xfId="0" applyNumberFormat="1" applyFont="1" applyFill="1" applyBorder="1" applyAlignment="1">
      <alignment horizontal="center" vertical="center" wrapText="1"/>
    </xf>
    <xf numFmtId="3" fontId="6" fillId="4" borderId="22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9" fontId="5" fillId="3" borderId="8" xfId="0" applyNumberFormat="1" applyFont="1" applyFill="1" applyBorder="1" applyAlignment="1">
      <alignment horizontal="center" vertical="top" wrapText="1"/>
    </xf>
    <xf numFmtId="9" fontId="5" fillId="3" borderId="13" xfId="0" applyNumberFormat="1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3" fontId="6" fillId="0" borderId="8" xfId="0" applyNumberFormat="1" applyFont="1" applyFill="1" applyBorder="1" applyAlignment="1">
      <alignment horizontal="center" vertical="center" wrapText="1"/>
    </xf>
    <xf numFmtId="3" fontId="6" fillId="0" borderId="11" xfId="0" applyNumberFormat="1" applyFont="1" applyFill="1" applyBorder="1" applyAlignment="1">
      <alignment horizontal="center" vertical="center" wrapText="1"/>
    </xf>
    <xf numFmtId="9" fontId="3" fillId="0" borderId="15" xfId="0" applyNumberFormat="1" applyFont="1" applyBorder="1" applyAlignment="1">
      <alignment horizontal="center" vertical="center" wrapText="1"/>
    </xf>
    <xf numFmtId="9" fontId="3" fillId="0" borderId="18" xfId="0" applyNumberFormat="1" applyFont="1" applyBorder="1" applyAlignment="1">
      <alignment horizontal="center" vertical="center" wrapText="1"/>
    </xf>
  </cellXfs>
  <cellStyles count="3">
    <cellStyle name="Normálna" xfId="0" builtinId="0"/>
    <cellStyle name="Normálna 2 2" xfId="2"/>
    <cellStyle name="Normálne 4" xfId="1"/>
  </cellStyles>
  <dxfs count="3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4"/>
  <sheetViews>
    <sheetView showGridLines="0" tabSelected="1" zoomScaleNormal="100" workbookViewId="0">
      <selection sqref="A1:U1"/>
    </sheetView>
  </sheetViews>
  <sheetFormatPr defaultRowHeight="12.75" x14ac:dyDescent="0.2"/>
  <cols>
    <col min="1" max="1" width="6.5703125" style="24" customWidth="1"/>
    <col min="2" max="2" width="18.5703125" style="24" customWidth="1"/>
    <col min="3" max="3" width="19.28515625" style="24" customWidth="1"/>
    <col min="4" max="6" width="11.42578125" style="27" customWidth="1"/>
    <col min="7" max="7" width="2" style="38" customWidth="1"/>
    <col min="8" max="8" width="18.5703125" style="27" customWidth="1"/>
    <col min="9" max="9" width="15.7109375" style="27" customWidth="1"/>
    <col min="10" max="10" width="12.28515625" style="27" customWidth="1"/>
    <col min="11" max="12" width="10.7109375" style="27" customWidth="1"/>
    <col min="13" max="13" width="16.28515625" style="27" customWidth="1"/>
    <col min="14" max="14" width="15.7109375" style="3" customWidth="1"/>
    <col min="15" max="15" width="8.7109375" style="28" customWidth="1"/>
    <col min="16" max="16" width="2" style="28" customWidth="1"/>
    <col min="17" max="17" width="12.42578125" style="29" customWidth="1"/>
    <col min="18" max="18" width="15.7109375" style="30" customWidth="1"/>
    <col min="19" max="21" width="15.7109375" style="38" customWidth="1"/>
    <col min="22" max="22" width="2" style="38" customWidth="1"/>
    <col min="23" max="23" width="15.7109375" style="3" customWidth="1"/>
    <col min="24" max="24" width="15.7109375" style="30" customWidth="1"/>
    <col min="25" max="16384" width="9.140625" style="24"/>
  </cols>
  <sheetData>
    <row r="1" spans="1:24" s="4" customFormat="1" ht="20.100000000000001" customHeight="1" x14ac:dyDescent="0.25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"/>
      <c r="W1" s="2"/>
      <c r="X1" s="3"/>
    </row>
    <row r="2" spans="1:24" s="4" customFormat="1" x14ac:dyDescent="0.25">
      <c r="A2" s="5"/>
      <c r="B2" s="5"/>
      <c r="D2" s="6"/>
      <c r="E2" s="6"/>
      <c r="F2" s="6"/>
      <c r="G2" s="1"/>
      <c r="H2" s="6"/>
      <c r="I2" s="6"/>
      <c r="J2" s="6"/>
      <c r="K2" s="6"/>
      <c r="L2" s="6"/>
      <c r="M2" s="6"/>
      <c r="N2" s="2"/>
      <c r="O2" s="7"/>
      <c r="P2" s="7"/>
      <c r="Q2" s="8"/>
      <c r="R2" s="3"/>
      <c r="S2" s="1"/>
      <c r="T2" s="1"/>
      <c r="U2" s="1"/>
      <c r="V2" s="1"/>
      <c r="W2" s="2"/>
      <c r="X2" s="3"/>
    </row>
    <row r="3" spans="1:24" s="4" customFormat="1" ht="20.100000000000001" customHeight="1" x14ac:dyDescent="0.2">
      <c r="A3" s="9" t="s">
        <v>1</v>
      </c>
      <c r="B3" s="9"/>
      <c r="D3" s="6"/>
      <c r="E3" s="6"/>
      <c r="F3" s="6"/>
      <c r="G3" s="1"/>
      <c r="H3" s="6"/>
      <c r="I3" s="6"/>
      <c r="J3" s="6"/>
      <c r="K3" s="6"/>
      <c r="L3" s="6"/>
      <c r="M3" s="6"/>
      <c r="N3" s="2"/>
      <c r="O3" s="7"/>
      <c r="P3" s="7"/>
      <c r="Q3" s="8"/>
      <c r="R3" s="3"/>
      <c r="S3" s="1"/>
      <c r="T3" s="1"/>
      <c r="U3" s="1"/>
      <c r="V3" s="1"/>
      <c r="W3" s="2"/>
      <c r="X3" s="3"/>
    </row>
    <row r="4" spans="1:24" s="4" customFormat="1" ht="24.95" customHeight="1" x14ac:dyDescent="0.25">
      <c r="A4" s="10" t="s">
        <v>55</v>
      </c>
      <c r="B4" s="11"/>
      <c r="D4" s="6"/>
      <c r="E4" s="6"/>
      <c r="F4" s="6"/>
      <c r="G4" s="1"/>
      <c r="H4" s="6"/>
      <c r="I4" s="6"/>
      <c r="J4" s="6"/>
      <c r="K4" s="6"/>
      <c r="L4" s="6"/>
      <c r="M4" s="6"/>
      <c r="N4" s="2"/>
      <c r="O4" s="7"/>
      <c r="P4" s="7"/>
      <c r="Q4" s="8"/>
      <c r="R4" s="3"/>
      <c r="S4" s="1"/>
      <c r="T4" s="1"/>
      <c r="U4" s="1"/>
      <c r="V4" s="1"/>
      <c r="W4" s="2"/>
      <c r="X4" s="3"/>
    </row>
    <row r="5" spans="1:24" s="4" customFormat="1" ht="13.5" thickBot="1" x14ac:dyDescent="0.3">
      <c r="A5" s="5"/>
      <c r="B5" s="5"/>
      <c r="D5" s="6"/>
      <c r="E5" s="6"/>
      <c r="F5" s="6"/>
      <c r="G5" s="1"/>
      <c r="H5" s="6"/>
      <c r="I5" s="6"/>
      <c r="J5" s="6"/>
      <c r="K5" s="6"/>
      <c r="L5" s="6"/>
      <c r="M5" s="6"/>
      <c r="N5" s="2"/>
      <c r="O5" s="7"/>
      <c r="P5" s="7"/>
      <c r="Q5" s="8"/>
      <c r="R5" s="3"/>
      <c r="S5" s="1"/>
      <c r="T5" s="1"/>
      <c r="U5" s="1"/>
      <c r="V5" s="1"/>
      <c r="W5" s="2"/>
      <c r="X5" s="3"/>
    </row>
    <row r="6" spans="1:24" s="15" customFormat="1" ht="48.75" customHeight="1" thickBot="1" x14ac:dyDescent="0.3">
      <c r="A6" s="12" t="s">
        <v>2</v>
      </c>
      <c r="B6" s="171" t="s">
        <v>3</v>
      </c>
      <c r="C6" s="172"/>
      <c r="D6" s="13" t="s">
        <v>4</v>
      </c>
      <c r="E6" s="171" t="s">
        <v>65</v>
      </c>
      <c r="F6" s="173"/>
      <c r="G6" s="14"/>
      <c r="H6" s="106" t="s">
        <v>58</v>
      </c>
      <c r="I6" s="107" t="s">
        <v>31</v>
      </c>
      <c r="J6" s="107" t="s">
        <v>6</v>
      </c>
      <c r="K6" s="108" t="s">
        <v>7</v>
      </c>
      <c r="L6" s="108" t="s">
        <v>8</v>
      </c>
      <c r="M6" s="108" t="s">
        <v>9</v>
      </c>
      <c r="N6" s="117" t="s">
        <v>60</v>
      </c>
      <c r="O6" s="174" t="s">
        <v>10</v>
      </c>
      <c r="P6" s="175"/>
      <c r="Q6" s="118" t="s">
        <v>11</v>
      </c>
      <c r="R6" s="119" t="s">
        <v>59</v>
      </c>
      <c r="S6" s="96" t="s">
        <v>61</v>
      </c>
      <c r="T6" s="97" t="s">
        <v>62</v>
      </c>
      <c r="U6" s="98" t="s">
        <v>63</v>
      </c>
      <c r="V6" s="14"/>
    </row>
    <row r="7" spans="1:24" s="4" customFormat="1" ht="44.1" customHeight="1" x14ac:dyDescent="0.25">
      <c r="A7" s="16" t="s">
        <v>12</v>
      </c>
      <c r="B7" s="176" t="s">
        <v>55</v>
      </c>
      <c r="C7" s="177"/>
      <c r="D7" s="17" t="s">
        <v>13</v>
      </c>
      <c r="E7" s="178">
        <v>1</v>
      </c>
      <c r="F7" s="179"/>
      <c r="G7" s="122"/>
      <c r="H7" s="111"/>
      <c r="I7" s="112"/>
      <c r="J7" s="112"/>
      <c r="K7" s="112"/>
      <c r="L7" s="112"/>
      <c r="M7" s="112"/>
      <c r="N7" s="113"/>
      <c r="O7" s="180"/>
      <c r="P7" s="181"/>
      <c r="Q7" s="120">
        <f>N7*O7</f>
        <v>0</v>
      </c>
      <c r="R7" s="115">
        <f>N7+Q7</f>
        <v>0</v>
      </c>
      <c r="S7" s="113">
        <f>R7*E7</f>
        <v>0</v>
      </c>
      <c r="T7" s="114">
        <f>Q7*E7</f>
        <v>0</v>
      </c>
      <c r="U7" s="116">
        <f>S7+T7</f>
        <v>0</v>
      </c>
      <c r="V7" s="18"/>
    </row>
    <row r="8" spans="1:24" s="4" customFormat="1" ht="44.1" customHeight="1" thickBot="1" x14ac:dyDescent="0.3">
      <c r="A8" s="19" t="s">
        <v>14</v>
      </c>
      <c r="B8" s="161" t="s">
        <v>56</v>
      </c>
      <c r="C8" s="162"/>
      <c r="D8" s="20" t="s">
        <v>57</v>
      </c>
      <c r="E8" s="163">
        <v>300</v>
      </c>
      <c r="F8" s="164"/>
      <c r="G8" s="18"/>
      <c r="H8" s="39"/>
      <c r="I8" s="109"/>
      <c r="J8" s="109"/>
      <c r="K8" s="109"/>
      <c r="L8" s="109"/>
      <c r="M8" s="109"/>
      <c r="N8" s="100"/>
      <c r="O8" s="159"/>
      <c r="P8" s="160"/>
      <c r="Q8" s="121">
        <f>N8*O8</f>
        <v>0</v>
      </c>
      <c r="R8" s="102">
        <f>N8+Q8</f>
        <v>0</v>
      </c>
      <c r="S8" s="100">
        <f>R8*E8</f>
        <v>0</v>
      </c>
      <c r="T8" s="101">
        <f>Q8*E8</f>
        <v>0</v>
      </c>
      <c r="U8" s="103">
        <f>S8+T8</f>
        <v>0</v>
      </c>
      <c r="V8" s="18"/>
    </row>
    <row r="9" spans="1:24" s="4" customFormat="1" ht="30" customHeight="1" thickBot="1" x14ac:dyDescent="0.3">
      <c r="A9" s="165" t="s">
        <v>16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6"/>
      <c r="S9" s="105">
        <f>SUM(S7:S8)</f>
        <v>0</v>
      </c>
      <c r="T9" s="99"/>
      <c r="U9" s="105">
        <f>SUM(U7:U8)</f>
        <v>0</v>
      </c>
      <c r="V9" s="18"/>
    </row>
    <row r="11" spans="1:24" ht="16.5" customHeight="1" thickBot="1" x14ac:dyDescent="0.25">
      <c r="A11" s="21" t="s">
        <v>17</v>
      </c>
      <c r="B11" s="22"/>
      <c r="C11" s="23"/>
      <c r="D11" s="24"/>
      <c r="E11" s="24"/>
      <c r="F11" s="25"/>
      <c r="G11" s="25"/>
      <c r="H11" s="26"/>
      <c r="I11" s="25"/>
      <c r="S11" s="25"/>
      <c r="T11" s="25"/>
      <c r="U11" s="25"/>
      <c r="V11" s="25"/>
    </row>
    <row r="12" spans="1:24" ht="30" customHeight="1" x14ac:dyDescent="0.2">
      <c r="A12" s="31" t="s">
        <v>12</v>
      </c>
      <c r="B12" s="167" t="s">
        <v>18</v>
      </c>
      <c r="C12" s="168"/>
      <c r="D12" s="168"/>
      <c r="E12" s="168"/>
      <c r="F12" s="169"/>
      <c r="G12" s="32"/>
      <c r="H12" s="16"/>
      <c r="I12" s="33" t="s">
        <v>54</v>
      </c>
      <c r="S12" s="32"/>
      <c r="T12" s="32"/>
      <c r="U12" s="32"/>
      <c r="V12" s="32"/>
    </row>
    <row r="13" spans="1:24" ht="30" customHeight="1" x14ac:dyDescent="0.2">
      <c r="A13" s="34" t="s">
        <v>14</v>
      </c>
      <c r="B13" s="153" t="s">
        <v>19</v>
      </c>
      <c r="C13" s="154"/>
      <c r="D13" s="154"/>
      <c r="E13" s="154"/>
      <c r="F13" s="155"/>
      <c r="G13" s="32"/>
      <c r="H13" s="35"/>
      <c r="I13" s="36" t="s">
        <v>20</v>
      </c>
      <c r="K13" s="37" t="s">
        <v>21</v>
      </c>
      <c r="L13" s="130"/>
      <c r="M13" s="130"/>
      <c r="N13" s="130"/>
      <c r="U13" s="32"/>
      <c r="V13" s="32"/>
    </row>
    <row r="14" spans="1:24" ht="30" customHeight="1" x14ac:dyDescent="0.2">
      <c r="A14" s="34" t="s">
        <v>15</v>
      </c>
      <c r="B14" s="153" t="s">
        <v>22</v>
      </c>
      <c r="C14" s="154"/>
      <c r="D14" s="154"/>
      <c r="E14" s="154"/>
      <c r="F14" s="155"/>
      <c r="G14" s="32"/>
      <c r="H14" s="104"/>
      <c r="I14" s="36" t="s">
        <v>23</v>
      </c>
      <c r="K14" s="37" t="s">
        <v>24</v>
      </c>
      <c r="L14" s="127"/>
      <c r="M14" s="127"/>
      <c r="N14" s="127"/>
      <c r="U14" s="32"/>
    </row>
    <row r="15" spans="1:24" ht="60" customHeight="1" thickBot="1" x14ac:dyDescent="0.25">
      <c r="A15" s="39" t="s">
        <v>25</v>
      </c>
      <c r="B15" s="156" t="s">
        <v>26</v>
      </c>
      <c r="C15" s="157"/>
      <c r="D15" s="157"/>
      <c r="E15" s="157"/>
      <c r="F15" s="158"/>
      <c r="G15" s="32"/>
      <c r="H15" s="40"/>
      <c r="I15" s="41" t="s">
        <v>27</v>
      </c>
      <c r="K15" s="37"/>
      <c r="L15" s="37"/>
      <c r="M15" s="37"/>
      <c r="N15" s="37"/>
      <c r="O15" s="37"/>
      <c r="U15" s="32"/>
    </row>
    <row r="16" spans="1:24" x14ac:dyDescent="0.2">
      <c r="G16" s="24"/>
      <c r="H16" s="24"/>
      <c r="I16" s="24"/>
      <c r="U16" s="25"/>
    </row>
    <row r="17" spans="1:63" s="43" customFormat="1" ht="29.25" customHeight="1" x14ac:dyDescent="0.25">
      <c r="A17" s="144" t="s">
        <v>64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42"/>
      <c r="N17" s="42"/>
      <c r="O17" s="42"/>
      <c r="P17" s="42"/>
      <c r="Q17" s="42"/>
    </row>
    <row r="18" spans="1:63" s="46" customFormat="1" ht="33" customHeight="1" x14ac:dyDescent="0.25">
      <c r="A18" s="145" t="s">
        <v>2</v>
      </c>
      <c r="B18" s="145" t="s">
        <v>5</v>
      </c>
      <c r="C18" s="145" t="s">
        <v>31</v>
      </c>
      <c r="D18" s="145" t="s">
        <v>6</v>
      </c>
      <c r="E18" s="131" t="s">
        <v>32</v>
      </c>
      <c r="F18" s="145" t="s">
        <v>33</v>
      </c>
      <c r="G18" s="145" t="s">
        <v>34</v>
      </c>
      <c r="H18" s="147"/>
      <c r="I18" s="131" t="s">
        <v>35</v>
      </c>
      <c r="J18" s="150" t="s">
        <v>36</v>
      </c>
      <c r="K18" s="151"/>
      <c r="L18" s="152"/>
      <c r="M18" s="131" t="s">
        <v>65</v>
      </c>
      <c r="N18" s="44"/>
      <c r="O18" s="45"/>
      <c r="P18" s="45"/>
      <c r="Q18" s="45"/>
    </row>
    <row r="19" spans="1:63" s="46" customFormat="1" ht="22.5" customHeight="1" x14ac:dyDescent="0.25">
      <c r="A19" s="146"/>
      <c r="B19" s="146"/>
      <c r="C19" s="146"/>
      <c r="D19" s="146"/>
      <c r="E19" s="132"/>
      <c r="F19" s="146"/>
      <c r="G19" s="148"/>
      <c r="H19" s="149"/>
      <c r="I19" s="132"/>
      <c r="J19" s="47" t="s">
        <v>37</v>
      </c>
      <c r="K19" s="48" t="s">
        <v>38</v>
      </c>
      <c r="L19" s="49" t="s">
        <v>39</v>
      </c>
      <c r="M19" s="132"/>
      <c r="N19" s="50"/>
      <c r="O19" s="45"/>
      <c r="P19" s="45"/>
      <c r="Q19" s="45"/>
    </row>
    <row r="20" spans="1:63" s="62" customFormat="1" ht="14.1" customHeight="1" x14ac:dyDescent="0.25">
      <c r="A20" s="51" t="s">
        <v>12</v>
      </c>
      <c r="B20" s="52" t="s">
        <v>14</v>
      </c>
      <c r="C20" s="52" t="s">
        <v>15</v>
      </c>
      <c r="D20" s="79" t="s">
        <v>25</v>
      </c>
      <c r="E20" s="80" t="s">
        <v>28</v>
      </c>
      <c r="F20" s="54" t="s">
        <v>30</v>
      </c>
      <c r="G20" s="133" t="s">
        <v>40</v>
      </c>
      <c r="H20" s="134"/>
      <c r="I20" s="55" t="s">
        <v>41</v>
      </c>
      <c r="J20" s="56" t="s">
        <v>42</v>
      </c>
      <c r="K20" s="57" t="s">
        <v>43</v>
      </c>
      <c r="L20" s="58" t="s">
        <v>44</v>
      </c>
      <c r="M20" s="53" t="s">
        <v>45</v>
      </c>
      <c r="N20" s="59"/>
      <c r="O20" s="60"/>
      <c r="P20" s="60"/>
      <c r="Q20" s="60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</row>
    <row r="21" spans="1:63" s="71" customFormat="1" ht="33" customHeight="1" x14ac:dyDescent="0.25">
      <c r="A21" s="63" t="s">
        <v>12</v>
      </c>
      <c r="B21" s="64"/>
      <c r="C21" s="65"/>
      <c r="D21" s="66"/>
      <c r="E21" s="66"/>
      <c r="F21" s="66"/>
      <c r="G21" s="135"/>
      <c r="H21" s="136"/>
      <c r="I21" s="66" t="s">
        <v>57</v>
      </c>
      <c r="J21" s="67"/>
      <c r="K21" s="68"/>
      <c r="L21" s="110">
        <f>J21+(J21*K21)</f>
        <v>0</v>
      </c>
      <c r="M21" s="137" t="s">
        <v>66</v>
      </c>
      <c r="N21" s="69"/>
      <c r="O21" s="70"/>
      <c r="P21" s="37" t="s">
        <v>21</v>
      </c>
      <c r="Q21" s="130"/>
      <c r="R21" s="130"/>
      <c r="S21" s="130"/>
    </row>
    <row r="22" spans="1:63" s="71" customFormat="1" ht="33" customHeight="1" x14ac:dyDescent="0.25">
      <c r="A22" s="72" t="s">
        <v>14</v>
      </c>
      <c r="B22" s="73"/>
      <c r="C22" s="74"/>
      <c r="D22" s="72"/>
      <c r="E22" s="72"/>
      <c r="F22" s="72"/>
      <c r="G22" s="140"/>
      <c r="H22" s="141"/>
      <c r="I22" s="63"/>
      <c r="J22" s="67"/>
      <c r="K22" s="68"/>
      <c r="L22" s="110">
        <f t="shared" ref="L22:L23" si="0">J22+(J22*K22)</f>
        <v>0</v>
      </c>
      <c r="M22" s="138"/>
      <c r="N22" s="69"/>
      <c r="O22" s="70"/>
      <c r="P22" s="37" t="s">
        <v>24</v>
      </c>
      <c r="Q22" s="127"/>
      <c r="R22" s="127"/>
      <c r="S22" s="127"/>
    </row>
    <row r="23" spans="1:63" s="71" customFormat="1" ht="33" customHeight="1" x14ac:dyDescent="0.25">
      <c r="A23" s="75" t="s">
        <v>15</v>
      </c>
      <c r="B23" s="76"/>
      <c r="C23" s="77"/>
      <c r="D23" s="75"/>
      <c r="E23" s="75"/>
      <c r="F23" s="75"/>
      <c r="G23" s="142"/>
      <c r="H23" s="143"/>
      <c r="I23" s="75"/>
      <c r="J23" s="78"/>
      <c r="K23" s="68"/>
      <c r="L23" s="110">
        <f t="shared" si="0"/>
        <v>0</v>
      </c>
      <c r="M23" s="139"/>
      <c r="N23" s="69"/>
      <c r="O23" s="70"/>
      <c r="P23" s="70"/>
      <c r="Q23" s="70"/>
    </row>
    <row r="24" spans="1:63" s="81" customFormat="1" ht="20.100000000000001" customHeight="1" x14ac:dyDescent="0.25">
      <c r="A24" s="125" t="s">
        <v>29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</row>
    <row r="25" spans="1:63" s="81" customFormat="1" ht="20.100000000000001" customHeight="1" x14ac:dyDescent="0.25">
      <c r="K25" s="126"/>
      <c r="L25" s="126"/>
    </row>
    <row r="26" spans="1:63" ht="33" customHeight="1" x14ac:dyDescent="0.2">
      <c r="A26" s="37" t="s">
        <v>46</v>
      </c>
      <c r="B26" s="127"/>
      <c r="C26" s="127"/>
      <c r="F26" s="24"/>
      <c r="G26" s="24"/>
      <c r="H26" s="24"/>
      <c r="J26" s="37"/>
      <c r="K26" s="126"/>
      <c r="L26" s="126"/>
      <c r="M26" s="3"/>
      <c r="N26" s="28"/>
      <c r="P26" s="29"/>
      <c r="Q26" s="30"/>
      <c r="R26" s="38"/>
      <c r="S26" s="32"/>
      <c r="U26" s="3"/>
      <c r="V26" s="30"/>
      <c r="W26" s="24"/>
      <c r="X26" s="24"/>
    </row>
    <row r="27" spans="1:63" ht="33" customHeight="1" x14ac:dyDescent="0.25">
      <c r="A27" s="37" t="s">
        <v>47</v>
      </c>
      <c r="B27" s="128"/>
      <c r="C27" s="128"/>
      <c r="F27" s="24"/>
      <c r="G27" s="24"/>
      <c r="H27" s="24"/>
      <c r="J27" s="37"/>
      <c r="K27" s="126"/>
      <c r="L27" s="126"/>
      <c r="M27" s="3"/>
      <c r="N27" s="28"/>
      <c r="P27" s="82" t="s">
        <v>48</v>
      </c>
      <c r="Q27" s="129"/>
      <c r="R27" s="129"/>
      <c r="S27" s="32"/>
      <c r="U27" s="3"/>
      <c r="V27" s="30"/>
      <c r="W27" s="24"/>
      <c r="X27" s="24"/>
    </row>
    <row r="28" spans="1:63" ht="33" customHeight="1" x14ac:dyDescent="0.2">
      <c r="F28" s="24"/>
      <c r="G28" s="24"/>
      <c r="H28" s="24"/>
      <c r="M28" s="3"/>
      <c r="N28" s="28"/>
      <c r="P28" s="37" t="s">
        <v>49</v>
      </c>
      <c r="Q28" s="130"/>
      <c r="R28" s="130"/>
      <c r="S28" s="24"/>
      <c r="T28" s="24"/>
      <c r="U28" s="3"/>
      <c r="V28" s="30"/>
      <c r="W28" s="24"/>
      <c r="X28" s="24"/>
    </row>
    <row r="29" spans="1:63" ht="33" customHeight="1" x14ac:dyDescent="0.2"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37" t="s">
        <v>50</v>
      </c>
      <c r="Q29" s="127"/>
      <c r="R29" s="127"/>
      <c r="S29" s="24"/>
      <c r="T29" s="24"/>
      <c r="U29" s="24"/>
      <c r="V29" s="24"/>
      <c r="W29" s="24"/>
      <c r="X29" s="24"/>
    </row>
    <row r="30" spans="1:63" ht="13.5" customHeight="1" x14ac:dyDescent="0.2">
      <c r="F30" s="24"/>
      <c r="G30" s="24"/>
      <c r="H30" s="24"/>
      <c r="I30" s="24"/>
      <c r="J30" s="24"/>
      <c r="K30" s="24"/>
      <c r="L30" s="24"/>
      <c r="M30" s="24"/>
      <c r="N30" s="24"/>
      <c r="O30" s="123" t="s">
        <v>51</v>
      </c>
      <c r="P30" s="123"/>
      <c r="Q30" s="24"/>
      <c r="R30" s="4"/>
      <c r="S30" s="24"/>
      <c r="T30" s="24"/>
      <c r="U30" s="24"/>
      <c r="V30" s="24"/>
      <c r="W30" s="24"/>
      <c r="X30" s="24"/>
    </row>
    <row r="31" spans="1:63" s="83" customFormat="1" ht="12" x14ac:dyDescent="0.2">
      <c r="A31" s="124" t="s">
        <v>52</v>
      </c>
      <c r="B31" s="124"/>
      <c r="D31" s="84"/>
      <c r="E31" s="84"/>
      <c r="F31" s="85"/>
      <c r="G31" s="85"/>
      <c r="H31" s="85"/>
      <c r="I31" s="85"/>
      <c r="J31" s="85"/>
      <c r="K31" s="85"/>
      <c r="L31" s="85"/>
      <c r="M31" s="86"/>
      <c r="O31" s="86"/>
    </row>
    <row r="32" spans="1:63" s="93" customFormat="1" ht="17.25" customHeight="1" x14ac:dyDescent="0.25">
      <c r="A32" s="87"/>
      <c r="B32" s="88" t="s">
        <v>53</v>
      </c>
      <c r="C32" s="89"/>
      <c r="D32" s="90"/>
      <c r="E32" s="90"/>
      <c r="F32" s="91"/>
      <c r="G32" s="91"/>
      <c r="H32" s="91"/>
      <c r="I32" s="91"/>
      <c r="J32" s="91"/>
      <c r="K32" s="91"/>
      <c r="L32" s="91"/>
      <c r="M32" s="92"/>
      <c r="O32" s="92"/>
    </row>
    <row r="33" spans="6:22" ht="5.25" customHeight="1" x14ac:dyDescent="0.2">
      <c r="I33" s="24"/>
      <c r="J33" s="24"/>
      <c r="K33" s="24"/>
      <c r="L33" s="24"/>
      <c r="M33" s="24"/>
      <c r="N33" s="24"/>
      <c r="O33" s="24"/>
      <c r="P33" s="24"/>
    </row>
    <row r="34" spans="6:22" ht="20.100000000000001" customHeight="1" x14ac:dyDescent="0.2">
      <c r="I34" s="24"/>
      <c r="J34" s="24"/>
      <c r="K34" s="24"/>
      <c r="L34" s="24"/>
      <c r="M34" s="24"/>
      <c r="N34" s="24"/>
      <c r="O34" s="24"/>
      <c r="P34" s="24"/>
    </row>
    <row r="35" spans="6:22" ht="20.100000000000001" customHeight="1" x14ac:dyDescent="0.2">
      <c r="F35" s="24"/>
      <c r="G35" s="24"/>
      <c r="H35" s="24"/>
      <c r="K35" s="24"/>
      <c r="L35" s="24"/>
      <c r="M35" s="24"/>
      <c r="N35" s="24"/>
      <c r="O35" s="24"/>
      <c r="P35" s="24"/>
      <c r="U35" s="24"/>
      <c r="V35" s="24"/>
    </row>
    <row r="36" spans="6:22" x14ac:dyDescent="0.2">
      <c r="F36" s="24"/>
      <c r="G36" s="24"/>
      <c r="H36" s="24"/>
      <c r="K36" s="24"/>
      <c r="L36" s="24"/>
      <c r="M36" s="24"/>
      <c r="N36" s="24"/>
      <c r="O36" s="24"/>
      <c r="P36" s="24"/>
      <c r="U36" s="24"/>
      <c r="V36" s="24"/>
    </row>
    <row r="37" spans="6:22" x14ac:dyDescent="0.2">
      <c r="F37" s="24"/>
      <c r="G37" s="24"/>
      <c r="H37" s="24"/>
      <c r="K37" s="24"/>
      <c r="L37" s="24"/>
      <c r="M37" s="24"/>
      <c r="N37" s="24"/>
      <c r="O37" s="24"/>
      <c r="P37" s="24"/>
      <c r="Q37" s="24"/>
      <c r="S37" s="24"/>
      <c r="T37" s="24"/>
      <c r="U37" s="24"/>
      <c r="V37" s="24"/>
    </row>
    <row r="38" spans="6:22" x14ac:dyDescent="0.2">
      <c r="K38" s="24"/>
      <c r="L38" s="24"/>
      <c r="M38" s="24"/>
    </row>
    <row r="39" spans="6:22" x14ac:dyDescent="0.2">
      <c r="K39" s="24"/>
      <c r="L39" s="24"/>
      <c r="M39" s="24"/>
    </row>
    <row r="40" spans="6:22" x14ac:dyDescent="0.2">
      <c r="H40" s="94"/>
      <c r="I40" s="94"/>
    </row>
    <row r="41" spans="6:22" x14ac:dyDescent="0.2">
      <c r="H41" s="95"/>
      <c r="I41" s="95"/>
    </row>
    <row r="42" spans="6:22" x14ac:dyDescent="0.2">
      <c r="H42" s="95"/>
      <c r="I42" s="95"/>
    </row>
    <row r="43" spans="6:22" x14ac:dyDescent="0.2">
      <c r="H43" s="95"/>
      <c r="I43" s="95"/>
    </row>
    <row r="44" spans="6:22" x14ac:dyDescent="0.2">
      <c r="H44" s="95"/>
      <c r="I44" s="95"/>
    </row>
  </sheetData>
  <mergeCells count="46">
    <mergeCell ref="A1:U1"/>
    <mergeCell ref="B6:C6"/>
    <mergeCell ref="E6:F6"/>
    <mergeCell ref="O6:P6"/>
    <mergeCell ref="B7:C7"/>
    <mergeCell ref="E7:F7"/>
    <mergeCell ref="O7:P7"/>
    <mergeCell ref="O8:P8"/>
    <mergeCell ref="B8:C8"/>
    <mergeCell ref="E8:F8"/>
    <mergeCell ref="A9:R9"/>
    <mergeCell ref="B12:F12"/>
    <mergeCell ref="B13:F13"/>
    <mergeCell ref="L13:N13"/>
    <mergeCell ref="B14:F14"/>
    <mergeCell ref="L14:N14"/>
    <mergeCell ref="B15:F15"/>
    <mergeCell ref="A17:L17"/>
    <mergeCell ref="A18:A19"/>
    <mergeCell ref="B18:B19"/>
    <mergeCell ref="C18:C19"/>
    <mergeCell ref="D18:D19"/>
    <mergeCell ref="E18:E19"/>
    <mergeCell ref="F18:F19"/>
    <mergeCell ref="G18:H19"/>
    <mergeCell ref="I18:I19"/>
    <mergeCell ref="J18:L18"/>
    <mergeCell ref="Q27:R27"/>
    <mergeCell ref="Q28:R28"/>
    <mergeCell ref="Q29:R29"/>
    <mergeCell ref="M18:M19"/>
    <mergeCell ref="G20:H20"/>
    <mergeCell ref="G21:H21"/>
    <mergeCell ref="M21:M23"/>
    <mergeCell ref="Q21:S21"/>
    <mergeCell ref="G22:H22"/>
    <mergeCell ref="Q22:S22"/>
    <mergeCell ref="G23:H23"/>
    <mergeCell ref="K25:L25"/>
    <mergeCell ref="O30:P30"/>
    <mergeCell ref="A31:B31"/>
    <mergeCell ref="A24:M24"/>
    <mergeCell ref="K26:L26"/>
    <mergeCell ref="K27:L27"/>
    <mergeCell ref="B26:C26"/>
    <mergeCell ref="B27:C27"/>
  </mergeCells>
  <conditionalFormatting sqref="L13:N13">
    <cfRule type="containsBlanks" dxfId="32" priority="67">
      <formula>LEN(TRIM(L13))=0</formula>
    </cfRule>
  </conditionalFormatting>
  <conditionalFormatting sqref="L14:N14">
    <cfRule type="containsBlanks" dxfId="31" priority="64">
      <formula>LEN(TRIM(L14))=0</formula>
    </cfRule>
  </conditionalFormatting>
  <conditionalFormatting sqref="J8">
    <cfRule type="containsBlanks" dxfId="30" priority="56">
      <formula>LEN(TRIM(J8))=0</formula>
    </cfRule>
  </conditionalFormatting>
  <conditionalFormatting sqref="K8">
    <cfRule type="containsBlanks" dxfId="29" priority="55">
      <formula>LEN(TRIM(K8))=0</formula>
    </cfRule>
  </conditionalFormatting>
  <conditionalFormatting sqref="M8">
    <cfRule type="containsBlanks" dxfId="28" priority="53">
      <formula>LEN(TRIM(M8))=0</formula>
    </cfRule>
  </conditionalFormatting>
  <conditionalFormatting sqref="L8">
    <cfRule type="containsBlanks" dxfId="27" priority="54">
      <formula>LEN(TRIM(L8))=0</formula>
    </cfRule>
  </conditionalFormatting>
  <conditionalFormatting sqref="H8">
    <cfRule type="containsBlanks" dxfId="26" priority="58">
      <formula>LEN(TRIM(H8))=0</formula>
    </cfRule>
  </conditionalFormatting>
  <conditionalFormatting sqref="I8">
    <cfRule type="containsBlanks" dxfId="25" priority="57">
      <formula>LEN(TRIM(I8))=0</formula>
    </cfRule>
  </conditionalFormatting>
  <conditionalFormatting sqref="H7">
    <cfRule type="containsBlanks" dxfId="24" priority="46">
      <formula>LEN(TRIM(H7))=0</formula>
    </cfRule>
  </conditionalFormatting>
  <conditionalFormatting sqref="I7">
    <cfRule type="containsBlanks" dxfId="23" priority="45">
      <formula>LEN(TRIM(I7))=0</formula>
    </cfRule>
  </conditionalFormatting>
  <conditionalFormatting sqref="K7">
    <cfRule type="containsBlanks" dxfId="22" priority="43">
      <formula>LEN(TRIM(K7))=0</formula>
    </cfRule>
  </conditionalFormatting>
  <conditionalFormatting sqref="L7">
    <cfRule type="containsBlanks" dxfId="21" priority="42">
      <formula>LEN(TRIM(L7))=0</formula>
    </cfRule>
  </conditionalFormatting>
  <conditionalFormatting sqref="J7">
    <cfRule type="containsBlanks" dxfId="20" priority="44">
      <formula>LEN(TRIM(J7))=0</formula>
    </cfRule>
  </conditionalFormatting>
  <conditionalFormatting sqref="M7">
    <cfRule type="containsBlanks" dxfId="19" priority="41">
      <formula>LEN(TRIM(M7))=0</formula>
    </cfRule>
  </conditionalFormatting>
  <conditionalFormatting sqref="Q28:R28">
    <cfRule type="containsBlanks" dxfId="18" priority="25">
      <formula>LEN(TRIM(Q28))=0</formula>
    </cfRule>
  </conditionalFormatting>
  <conditionalFormatting sqref="Q29:R29">
    <cfRule type="containsBlanks" dxfId="17" priority="24">
      <formula>LEN(TRIM(Q29))=0</formula>
    </cfRule>
  </conditionalFormatting>
  <conditionalFormatting sqref="Q22:S22">
    <cfRule type="containsBlanks" dxfId="16" priority="20">
      <formula>LEN(TRIM(Q22))=0</formula>
    </cfRule>
  </conditionalFormatting>
  <conditionalFormatting sqref="B26:C26">
    <cfRule type="containsBlanks" dxfId="15" priority="19">
      <formula>LEN(TRIM(B26))=0</formula>
    </cfRule>
  </conditionalFormatting>
  <conditionalFormatting sqref="Q21:S21">
    <cfRule type="containsBlanks" dxfId="14" priority="21">
      <formula>LEN(TRIM(Q21))=0</formula>
    </cfRule>
  </conditionalFormatting>
  <conditionalFormatting sqref="B27:C27">
    <cfRule type="containsBlanks" dxfId="13" priority="18">
      <formula>LEN(TRIM(B27))=0</formula>
    </cfRule>
  </conditionalFormatting>
  <conditionalFormatting sqref="S7:T8">
    <cfRule type="containsBlanks" dxfId="12" priority="17">
      <formula>LEN(TRIM(S7))=0</formula>
    </cfRule>
  </conditionalFormatting>
  <conditionalFormatting sqref="O7:P7">
    <cfRule type="containsBlanks" dxfId="11" priority="16">
      <formula>LEN(TRIM(O7))=0</formula>
    </cfRule>
  </conditionalFormatting>
  <conditionalFormatting sqref="N7">
    <cfRule type="containsBlanks" dxfId="10" priority="14">
      <formula>LEN(TRIM(N7))=0</formula>
    </cfRule>
  </conditionalFormatting>
  <conditionalFormatting sqref="R7">
    <cfRule type="containsBlanks" dxfId="9" priority="13">
      <formula>LEN(TRIM(R7))=0</formula>
    </cfRule>
  </conditionalFormatting>
  <conditionalFormatting sqref="U7">
    <cfRule type="containsBlanks" dxfId="8" priority="12">
      <formula>LEN(TRIM(U7))=0</formula>
    </cfRule>
  </conditionalFormatting>
  <conditionalFormatting sqref="O8:P8">
    <cfRule type="containsBlanks" dxfId="7" priority="10">
      <formula>LEN(TRIM(O8))=0</formula>
    </cfRule>
  </conditionalFormatting>
  <conditionalFormatting sqref="N8">
    <cfRule type="containsBlanks" dxfId="6" priority="8">
      <formula>LEN(TRIM(N8))=0</formula>
    </cfRule>
  </conditionalFormatting>
  <conditionalFormatting sqref="R8">
    <cfRule type="containsBlanks" dxfId="5" priority="7">
      <formula>LEN(TRIM(R8))=0</formula>
    </cfRule>
  </conditionalFormatting>
  <conditionalFormatting sqref="U8">
    <cfRule type="containsBlanks" dxfId="4" priority="6">
      <formula>LEN(TRIM(U8))=0</formula>
    </cfRule>
  </conditionalFormatting>
  <conditionalFormatting sqref="H14:H15">
    <cfRule type="containsBlanks" dxfId="3" priority="3">
      <formula>LEN(TRIM(H14))=0</formula>
    </cfRule>
  </conditionalFormatting>
  <conditionalFormatting sqref="H13">
    <cfRule type="containsBlanks" dxfId="2" priority="5">
      <formula>LEN(TRIM(H13))=0</formula>
    </cfRule>
  </conditionalFormatting>
  <conditionalFormatting sqref="H12">
    <cfRule type="containsBlanks" dxfId="1" priority="4">
      <formula>LEN(TRIM(H12))=0</formula>
    </cfRule>
  </conditionalFormatting>
  <conditionalFormatting sqref="Q7:Q8">
    <cfRule type="containsBlanks" dxfId="0" priority="1">
      <formula>LEN(TRIM(Q7))=0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Header>&amp;C&amp;"Arial,Normálne"&amp;14CENOVÁ PONUKA
pre účel
prípravnej trhovej konzultácie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1 - Kalkulácia ceny</vt:lpstr>
      <vt:lpstr>'Príloha č. 1 - 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Róbert Lucký</dc:creator>
  <cp:lastModifiedBy>Ing. Róbert Lucký</cp:lastModifiedBy>
  <cp:lastPrinted>2025-08-01T06:48:06Z</cp:lastPrinted>
  <dcterms:created xsi:type="dcterms:W3CDTF">2023-08-09T09:33:45Z</dcterms:created>
  <dcterms:modified xsi:type="dcterms:W3CDTF">2025-08-01T06:48:45Z</dcterms:modified>
</cp:coreProperties>
</file>