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727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barbora.raposova/Desktop/VVS_DNS_Vodárenský a kanalizačný materiál/72_2025_Bardejov/2_SP/"/>
    </mc:Choice>
  </mc:AlternateContent>
  <xr:revisionPtr revIDLastSave="0" documentId="13_ncr:1_{5DCC8741-12B0-D34B-BB87-19662EF3F177}" xr6:coauthVersionLast="47" xr6:coauthVersionMax="47" xr10:uidLastSave="{00000000-0000-0000-0000-000000000000}"/>
  <bookViews>
    <workbookView xWindow="1860" yWindow="2700" windowWidth="32340" windowHeight="16840" tabRatio="456" xr2:uid="{00000000-000D-0000-FFFF-FFFF00000000}"/>
  </bookViews>
  <sheets>
    <sheet name="pre Časť 2 - Necertifikované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9" i="2" l="1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7" i="2"/>
  <c r="I8" i="2"/>
  <c r="I6" i="2"/>
  <c r="I42" i="2" l="1"/>
</calcChain>
</file>

<file path=xl/sharedStrings.xml><?xml version="1.0" encoding="utf-8"?>
<sst xmlns="http://schemas.openxmlformats.org/spreadsheetml/2006/main" count="95" uniqueCount="61">
  <si>
    <t>Materiál</t>
  </si>
  <si>
    <t xml:space="preserve">Technická špecifikácia </t>
  </si>
  <si>
    <t>Množstvo</t>
  </si>
  <si>
    <t>Cena celkom</t>
  </si>
  <si>
    <t xml:space="preserve">Cena celkom bez DPH </t>
  </si>
  <si>
    <t>Cena za MJ</t>
  </si>
  <si>
    <t>MJ</t>
  </si>
  <si>
    <t>Výrobca naceneného materiálu</t>
  </si>
  <si>
    <t>Typológia naceneného materiálu</t>
  </si>
  <si>
    <t>Č.</t>
  </si>
  <si>
    <t>Identifikácia  dodávateľa</t>
  </si>
  <si>
    <t>Obchodný názov:</t>
  </si>
  <si>
    <t>Adresa sídla:</t>
  </si>
  <si>
    <t>IČO:</t>
  </si>
  <si>
    <t>Kontaktná osoba:</t>
  </si>
  <si>
    <t>Mobil a e-mail kontaktnej osoby:</t>
  </si>
  <si>
    <t>V:</t>
  </si>
  <si>
    <t>Dňa:</t>
  </si>
  <si>
    <t>podpis</t>
  </si>
  <si>
    <t>UPOZORNENIE!</t>
  </si>
  <si>
    <t>Povinné polia, ktoré vypĺňa uchádzač</t>
  </si>
  <si>
    <t>ks</t>
  </si>
  <si>
    <t>m</t>
  </si>
  <si>
    <t>Príloha č. 3</t>
  </si>
  <si>
    <t xml:space="preserve">Tvarovka liatinová na spájanie PE rúr prechod priamy d32-1" VOZ </t>
  </si>
  <si>
    <t>Tvarovka liatinová na spájanie PE rúr prechod priamy d40-5/4" VOZ</t>
  </si>
  <si>
    <t xml:space="preserve">Tvarovka liatinová na spájanie PE rúr prechod priamy d50-6/4" VOZ </t>
  </si>
  <si>
    <t xml:space="preserve">Tvarovka liatinová na spájanie PE rúr spojka d32-32 </t>
  </si>
  <si>
    <t xml:space="preserve">Tvarovka liatinová na spájanie PE rúr spojka redukovaná d40-32 </t>
  </si>
  <si>
    <t xml:space="preserve">Tvarovka liatinová na spájanie PE rúr koleno 90° d32-32 </t>
  </si>
  <si>
    <t>Súprava zemná teleskopická k navrtávaciemu ventilu 1,0-1,5m</t>
  </si>
  <si>
    <t>Čistič na zváranie rúr z PE na báze etylalkoholu 1L</t>
  </si>
  <si>
    <t>Tesnenie prírubové s oceľovou vložkou EPDM DN80 PN10-16</t>
  </si>
  <si>
    <t>Tesnenie prírubové s oceľovou vložkou EPDM DN100 PN10-16</t>
  </si>
  <si>
    <t>Tesnenie prírubové s oceľovou vložkou EPDM DN150 PN10-16</t>
  </si>
  <si>
    <t>Názov: DNS VAKM výzva 72/2025 pre závod Bardejov, Duklianska 3 - pre Časť 2</t>
  </si>
  <si>
    <t>Tvarovka liatinová na spájanie PE rúr prechod priamy d32/5/4" VOZ</t>
  </si>
  <si>
    <t xml:space="preserve">Tvarovka liatinová na spájanie PE rúr prechod priamy d63-2" VOZ </t>
  </si>
  <si>
    <t>Tvarovka liatinová na spájanie PE rúr koleno 90° d40-40</t>
  </si>
  <si>
    <t xml:space="preserve">Tvarovka liatinová na spájanie PE rúr koleno 90° d50-50 </t>
  </si>
  <si>
    <t xml:space="preserve">Tvarovka liatinová na spájanie PE rúr koleno 90° d32x1" VOZ </t>
  </si>
  <si>
    <t xml:space="preserve">Tvarovka liatinová na spájanie PE rúr koleno 90° d40x5/4" VOZ </t>
  </si>
  <si>
    <t>Tvarovka liatinová na spájanie PE rúr T-kus d32x32x31</t>
  </si>
  <si>
    <t>Rúra PVC tlaková d110x4,2/6000mm PN10 hrdlová, použitie: pitná voda (dodať atest pre styk s pitnou vodou)</t>
  </si>
  <si>
    <t>Rúra PVC tlaková d160x6,2/6000mm PN10 hrdlová, použitie: pitná voda (dodať atest pre styk s pitnou vodou)</t>
  </si>
  <si>
    <t>Rúra PVC tlaková d225x8,6/6000mm PN10 hrdlová, použitie: pitná voda (dodať atest pre styk s pitnou vodou)</t>
  </si>
  <si>
    <t>Rúra PVC tlaková d90x4,3/6000mm PN10 hrdlová, použitie: pitná voda (dodať atest pre styk s pitnou vodou)</t>
  </si>
  <si>
    <t>Univerzálna rúrová spojka DN200-260, RAU-PP, EPDM/Q-TE-C, dĺžka upnutia 82mm (z oboch strán), nerezové sťahovacie spony</t>
  </si>
  <si>
    <t>Tvarovka PVC tlaková ENPL d110, použitie: pitná voda (dodať atest pre styk s pitnou vodou)</t>
  </si>
  <si>
    <t>Tvarovka PVC tlaková UNPL d90x3,5mm, použitie: pitná voda (dodať atest pre styk s pitnou vodou)</t>
  </si>
  <si>
    <t>Tvarovka PVC tlaková UNPL d110x4,7mm, použitie: pitná voda (dodať atest pre styk s pitnou vodou)</t>
  </si>
  <si>
    <t>Tvarovka PVC tlaková UNPL d160x6,7mm, použitie: pitná voda (dodať atest pre styk s pitnou vodou)</t>
  </si>
  <si>
    <t>Univerzálna rúrová spojka DN315-389, RAU-PP, EPDM/Q-TE-C, dĺžka upnutia 95mm (z oboch strán), nerezové sťahovacie spony</t>
  </si>
  <si>
    <t xml:space="preserve">Uzáver nadstavcový pre navrtávacie pásy DN 2" </t>
  </si>
  <si>
    <t>Príruba s istením proti posunu pre PE a PVC potrubie DN80</t>
  </si>
  <si>
    <t>Príruba s istením proti posunu pre PE a PVC potrubie DN100</t>
  </si>
  <si>
    <t>Žľabové stavitko CP3,rozmery-1000mm-šx800mm-v</t>
  </si>
  <si>
    <t>Popisovač na HDPE rúry, vodoodolný, šírka stopy minimálne 1mm</t>
  </si>
  <si>
    <t>Vodič CY 4,0mm zeleno-žltý</t>
  </si>
  <si>
    <t>Tesnenie prírubové s oceľovou vložkou EPDM DN200 PN10-16</t>
  </si>
  <si>
    <t>Tesnenie prírubové s oceľovou vložkou EPDM DN250 PN16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</si>
</sst>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9" x14ac:knownFonts="1">
    <font>
      <sz val="10"/>
      <color rgb="FF000000"/>
      <name val="Times New Roman"/>
      <charset val="204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b/>
      <sz val="14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name val="Calibri"/>
      <family val="2"/>
      <scheme val="minor"/>
    </font>
    <font>
      <sz val="10"/>
      <color rgb="FF000000"/>
      <name val="Times New Roman"/>
      <family val="1"/>
      <charset val="238"/>
    </font>
    <font>
      <sz val="11"/>
      <name val="Calibri"/>
      <family val="2"/>
    </font>
    <font>
      <sz val="11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 style="thin">
        <color rgb="FFFF0000"/>
      </left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6">
    <xf numFmtId="0" fontId="0" fillId="0" borderId="0"/>
    <xf numFmtId="0" fontId="2" fillId="0" borderId="0"/>
    <xf numFmtId="0" fontId="9" fillId="0" borderId="0"/>
    <xf numFmtId="0" fontId="2" fillId="0" borderId="0"/>
    <xf numFmtId="9" fontId="2" fillId="0" borderId="0" applyFont="0" applyFill="0" applyBorder="0" applyAlignment="0" applyProtection="0"/>
    <xf numFmtId="0" fontId="16" fillId="0" borderId="0"/>
  </cellStyleXfs>
  <cellXfs count="56">
    <xf numFmtId="0" fontId="0" fillId="0" borderId="0" xfId="0" applyAlignment="1">
      <alignment horizontal="left" vertical="top"/>
    </xf>
    <xf numFmtId="0" fontId="0" fillId="0" borderId="0" xfId="0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0" xfId="0"/>
    <xf numFmtId="0" fontId="5" fillId="0" borderId="0" xfId="0" applyFont="1" applyAlignment="1">
      <alignment horizontal="right" vertical="center"/>
    </xf>
    <xf numFmtId="164" fontId="8" fillId="2" borderId="1" xfId="0" applyNumberFormat="1" applyFont="1" applyFill="1" applyBorder="1" applyAlignment="1">
      <alignment horizontal="right" vertical="center"/>
    </xf>
    <xf numFmtId="0" fontId="6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10" fillId="0" borderId="0" xfId="2" applyFont="1" applyAlignment="1">
      <alignment wrapText="1"/>
    </xf>
    <xf numFmtId="49" fontId="10" fillId="0" borderId="0" xfId="2" applyNumberFormat="1" applyFont="1" applyAlignment="1">
      <alignment horizontal="center" wrapText="1"/>
    </xf>
    <xf numFmtId="0" fontId="11" fillId="0" borderId="0" xfId="2" applyFont="1" applyAlignment="1">
      <alignment vertical="center" wrapText="1"/>
    </xf>
    <xf numFmtId="0" fontId="10" fillId="0" borderId="0" xfId="2" applyFont="1" applyAlignment="1">
      <alignment vertical="top" wrapText="1"/>
    </xf>
    <xf numFmtId="0" fontId="10" fillId="0" borderId="0" xfId="2" applyFont="1" applyAlignment="1">
      <alignment horizontal="left" wrapText="1"/>
    </xf>
    <xf numFmtId="49" fontId="10" fillId="0" borderId="0" xfId="2" applyNumberFormat="1" applyFont="1" applyAlignment="1">
      <alignment horizontal="center" vertical="top" wrapText="1"/>
    </xf>
    <xf numFmtId="0" fontId="11" fillId="0" borderId="0" xfId="2" applyFont="1" applyAlignment="1">
      <alignment vertical="top" wrapText="1"/>
    </xf>
    <xf numFmtId="0" fontId="12" fillId="3" borderId="1" xfId="2" applyFont="1" applyFill="1" applyBorder="1" applyAlignment="1">
      <alignment wrapText="1"/>
    </xf>
    <xf numFmtId="49" fontId="11" fillId="3" borderId="1" xfId="2" applyNumberFormat="1" applyFont="1" applyFill="1" applyBorder="1" applyAlignment="1">
      <alignment vertical="top" wrapText="1"/>
    </xf>
    <xf numFmtId="49" fontId="10" fillId="3" borderId="1" xfId="2" applyNumberFormat="1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center"/>
    </xf>
    <xf numFmtId="164" fontId="10" fillId="0" borderId="0" xfId="2" applyNumberFormat="1" applyFont="1" applyAlignment="1">
      <alignment horizontal="right" wrapText="1"/>
    </xf>
    <xf numFmtId="164" fontId="10" fillId="0" borderId="0" xfId="2" applyNumberFormat="1" applyFont="1" applyAlignment="1">
      <alignment horizontal="right" vertical="top" wrapText="1"/>
    </xf>
    <xf numFmtId="3" fontId="10" fillId="0" borderId="0" xfId="2" applyNumberFormat="1" applyFont="1" applyAlignment="1">
      <alignment horizontal="center" wrapText="1"/>
    </xf>
    <xf numFmtId="3" fontId="10" fillId="0" borderId="0" xfId="2" applyNumberFormat="1" applyFont="1" applyAlignment="1">
      <alignment horizontal="center" vertical="top" wrapText="1"/>
    </xf>
    <xf numFmtId="49" fontId="10" fillId="0" borderId="4" xfId="2" applyNumberFormat="1" applyFont="1" applyBorder="1"/>
    <xf numFmtId="49" fontId="10" fillId="0" borderId="0" xfId="2" applyNumberFormat="1" applyFont="1"/>
    <xf numFmtId="0" fontId="10" fillId="0" borderId="0" xfId="2" applyFont="1"/>
    <xf numFmtId="0" fontId="10" fillId="0" borderId="0" xfId="3" applyFont="1" applyAlignment="1">
      <alignment wrapText="1"/>
    </xf>
    <xf numFmtId="0" fontId="10" fillId="0" borderId="0" xfId="3" applyFont="1" applyAlignment="1">
      <alignment horizontal="center" vertical="top" wrapText="1"/>
    </xf>
    <xf numFmtId="164" fontId="10" fillId="0" borderId="0" xfId="3" applyNumberFormat="1" applyFont="1" applyAlignment="1">
      <alignment wrapText="1"/>
    </xf>
    <xf numFmtId="0" fontId="14" fillId="3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164" fontId="1" fillId="3" borderId="6" xfId="0" applyNumberFormat="1" applyFont="1" applyFill="1" applyBorder="1" applyAlignment="1">
      <alignment horizontal="right" vertical="center"/>
    </xf>
    <xf numFmtId="164" fontId="7" fillId="3" borderId="7" xfId="0" applyNumberFormat="1" applyFont="1" applyFill="1" applyBorder="1" applyAlignment="1">
      <alignment horizontal="right" vertical="center"/>
    </xf>
    <xf numFmtId="0" fontId="0" fillId="0" borderId="1" xfId="0" applyBorder="1"/>
    <xf numFmtId="1" fontId="0" fillId="0" borderId="1" xfId="0" applyNumberFormat="1" applyBorder="1" applyAlignment="1">
      <alignment horizontal="center"/>
    </xf>
    <xf numFmtId="1" fontId="0" fillId="4" borderId="1" xfId="0" applyNumberForma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" fontId="15" fillId="0" borderId="1" xfId="0" applyNumberFormat="1" applyFont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10" fillId="0" borderId="0" xfId="2" applyFont="1" applyAlignment="1">
      <alignment horizontal="center" vertical="top" wrapText="1"/>
    </xf>
    <xf numFmtId="0" fontId="1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right" vertical="center"/>
    </xf>
    <xf numFmtId="0" fontId="8" fillId="2" borderId="2" xfId="0" applyFont="1" applyFill="1" applyBorder="1" applyAlignment="1">
      <alignment horizontal="right" vertical="center"/>
    </xf>
    <xf numFmtId="164" fontId="10" fillId="3" borderId="0" xfId="2" applyNumberFormat="1" applyFont="1" applyFill="1" applyAlignment="1">
      <alignment horizontal="center" wrapText="1"/>
    </xf>
    <xf numFmtId="164" fontId="10" fillId="3" borderId="3" xfId="2" applyNumberFormat="1" applyFont="1" applyFill="1" applyBorder="1" applyAlignment="1">
      <alignment horizontal="center" wrapText="1"/>
    </xf>
    <xf numFmtId="1" fontId="0" fillId="4" borderId="1" xfId="0" applyNumberFormat="1" applyFill="1" applyBorder="1"/>
    <xf numFmtId="1" fontId="0" fillId="0" borderId="1" xfId="0" applyNumberFormat="1" applyBorder="1"/>
    <xf numFmtId="0" fontId="17" fillId="0" borderId="1" xfId="0" applyFont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0" borderId="1" xfId="0" applyBorder="1" applyAlignment="1">
      <alignment vertical="top"/>
    </xf>
    <xf numFmtId="1" fontId="0" fillId="0" borderId="0" xfId="0" applyNumberFormat="1" applyAlignment="1">
      <alignment horizontal="left" vertical="center"/>
    </xf>
    <xf numFmtId="0" fontId="18" fillId="0" borderId="1" xfId="0" applyFont="1" applyBorder="1" applyAlignment="1">
      <alignment horizontal="center" vertical="center"/>
    </xf>
  </cellXfs>
  <cellStyles count="6">
    <cellStyle name="Normálna" xfId="0" builtinId="0"/>
    <cellStyle name="Normálna 2" xfId="2" xr:uid="{00000000-0005-0000-0000-000001000000}"/>
    <cellStyle name="Normálna 3" xfId="5" xr:uid="{BC2E196C-E5AB-B04E-A418-41A415CA4D27}"/>
    <cellStyle name="Normálne 2" xfId="1" xr:uid="{00000000-0005-0000-0000-000002000000}"/>
    <cellStyle name="Normálne 4" xfId="3" xr:uid="{00000000-0005-0000-0000-000003000000}"/>
    <cellStyle name="Percentá 2" xfId="4" xr:uid="{00000000-0005-0000-0000-000004000000}"/>
  </cellStyles>
  <dxfs count="5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O58"/>
  <sheetViews>
    <sheetView tabSelected="1" zoomScale="140" zoomScaleNormal="140" workbookViewId="0">
      <selection activeCell="C9" sqref="C9"/>
    </sheetView>
  </sheetViews>
  <sheetFormatPr baseColWidth="10" defaultColWidth="9.3984375" defaultRowHeight="14" x14ac:dyDescent="0.15"/>
  <cols>
    <col min="1" max="1" width="2.796875" style="1" customWidth="1"/>
    <col min="2" max="2" width="19.3984375" style="2" customWidth="1"/>
    <col min="3" max="3" width="129.59765625" style="2" customWidth="1"/>
    <col min="4" max="4" width="13" style="2" customWidth="1"/>
    <col min="5" max="5" width="12.796875" style="2" customWidth="1"/>
    <col min="6" max="7" width="18.3984375" style="2" customWidth="1"/>
    <col min="8" max="8" width="15.796875" style="4" customWidth="1"/>
    <col min="9" max="9" width="18.3984375" style="4" customWidth="1"/>
    <col min="10" max="10" width="12" style="2" bestFit="1" customWidth="1"/>
    <col min="11" max="12" width="9.3984375" style="2"/>
    <col min="13" max="16384" width="9.3984375" style="1"/>
  </cols>
  <sheetData>
    <row r="2" spans="2:9" ht="19" x14ac:dyDescent="0.15">
      <c r="B2" s="42" t="s">
        <v>35</v>
      </c>
      <c r="C2" s="42"/>
      <c r="D2" s="42"/>
      <c r="E2" s="42"/>
      <c r="F2" s="42"/>
      <c r="G2" s="42"/>
      <c r="H2" s="42"/>
      <c r="I2" s="42"/>
    </row>
    <row r="3" spans="2:9" ht="17.25" customHeight="1" x14ac:dyDescent="0.15">
      <c r="B3" s="43" t="s">
        <v>23</v>
      </c>
      <c r="C3" s="43"/>
      <c r="D3" s="43"/>
      <c r="E3" s="43"/>
      <c r="F3" s="43"/>
      <c r="G3" s="43"/>
      <c r="H3" s="43"/>
      <c r="I3" s="43"/>
    </row>
    <row r="4" spans="2:9" ht="26.25" customHeight="1" x14ac:dyDescent="0.15">
      <c r="B4" s="44" t="s">
        <v>1</v>
      </c>
      <c r="C4" s="44"/>
      <c r="D4" s="44"/>
      <c r="E4" s="44"/>
      <c r="F4" s="44"/>
      <c r="G4" s="44"/>
      <c r="H4" s="44"/>
      <c r="I4" s="44"/>
    </row>
    <row r="5" spans="2:9" ht="54.75" customHeight="1" x14ac:dyDescent="0.15">
      <c r="B5" s="6" t="s">
        <v>9</v>
      </c>
      <c r="C5" s="6" t="s">
        <v>0</v>
      </c>
      <c r="D5" s="7" t="s">
        <v>6</v>
      </c>
      <c r="E5" s="7" t="s">
        <v>2</v>
      </c>
      <c r="F5" s="7" t="s">
        <v>7</v>
      </c>
      <c r="G5" s="7" t="s">
        <v>8</v>
      </c>
      <c r="H5" s="18" t="s">
        <v>5</v>
      </c>
      <c r="I5" s="18" t="s">
        <v>3</v>
      </c>
    </row>
    <row r="6" spans="2:9" ht="15" customHeight="1" x14ac:dyDescent="0.15">
      <c r="B6" s="55">
        <v>1</v>
      </c>
      <c r="C6" s="49" t="s">
        <v>24</v>
      </c>
      <c r="D6" s="35" t="s">
        <v>21</v>
      </c>
      <c r="E6" s="35">
        <v>30</v>
      </c>
      <c r="F6" s="29"/>
      <c r="G6" s="30"/>
      <c r="H6" s="31"/>
      <c r="I6" s="32">
        <f>H6*E6</f>
        <v>0</v>
      </c>
    </row>
    <row r="7" spans="2:9" ht="15" customHeight="1" x14ac:dyDescent="0.15">
      <c r="B7" s="55">
        <v>2</v>
      </c>
      <c r="C7" s="50" t="s">
        <v>36</v>
      </c>
      <c r="D7" s="34" t="s">
        <v>21</v>
      </c>
      <c r="E7" s="34">
        <v>5</v>
      </c>
      <c r="F7" s="29"/>
      <c r="G7" s="30"/>
      <c r="H7" s="31"/>
      <c r="I7" s="32">
        <f t="shared" ref="I7:I41" si="0">H7*E7</f>
        <v>0</v>
      </c>
    </row>
    <row r="8" spans="2:9" ht="15" customHeight="1" x14ac:dyDescent="0.15">
      <c r="B8" s="55">
        <v>3</v>
      </c>
      <c r="C8" s="50" t="s">
        <v>25</v>
      </c>
      <c r="D8" s="34" t="s">
        <v>21</v>
      </c>
      <c r="E8" s="34">
        <v>5</v>
      </c>
      <c r="F8" s="29"/>
      <c r="G8" s="30"/>
      <c r="H8" s="31"/>
      <c r="I8" s="32">
        <f t="shared" si="0"/>
        <v>0</v>
      </c>
    </row>
    <row r="9" spans="2:9" ht="15" customHeight="1" x14ac:dyDescent="0.15">
      <c r="B9" s="55">
        <v>4</v>
      </c>
      <c r="C9" s="50" t="s">
        <v>26</v>
      </c>
      <c r="D9" s="34" t="s">
        <v>21</v>
      </c>
      <c r="E9" s="34">
        <v>5</v>
      </c>
      <c r="F9" s="29"/>
      <c r="G9" s="30"/>
      <c r="H9" s="31"/>
      <c r="I9" s="32">
        <f t="shared" si="0"/>
        <v>0</v>
      </c>
    </row>
    <row r="10" spans="2:9" ht="15" customHeight="1" x14ac:dyDescent="0.15">
      <c r="B10" s="55">
        <v>5</v>
      </c>
      <c r="C10" s="50" t="s">
        <v>37</v>
      </c>
      <c r="D10" s="34" t="s">
        <v>21</v>
      </c>
      <c r="E10" s="34">
        <v>5</v>
      </c>
      <c r="F10" s="29"/>
      <c r="G10" s="30"/>
      <c r="H10" s="31"/>
      <c r="I10" s="32">
        <f t="shared" si="0"/>
        <v>0</v>
      </c>
    </row>
    <row r="11" spans="2:9" ht="15" customHeight="1" x14ac:dyDescent="0.15">
      <c r="B11" s="55">
        <v>6</v>
      </c>
      <c r="C11" s="50" t="s">
        <v>27</v>
      </c>
      <c r="D11" s="34" t="s">
        <v>21</v>
      </c>
      <c r="E11" s="34">
        <v>20</v>
      </c>
      <c r="F11" s="29"/>
      <c r="G11" s="30"/>
      <c r="H11" s="31"/>
      <c r="I11" s="32">
        <f t="shared" si="0"/>
        <v>0</v>
      </c>
    </row>
    <row r="12" spans="2:9" ht="15" customHeight="1" x14ac:dyDescent="0.15">
      <c r="B12" s="55">
        <v>7</v>
      </c>
      <c r="C12" s="50" t="s">
        <v>28</v>
      </c>
      <c r="D12" s="34" t="s">
        <v>21</v>
      </c>
      <c r="E12" s="34">
        <v>5</v>
      </c>
      <c r="F12" s="29"/>
      <c r="G12" s="30"/>
      <c r="H12" s="31"/>
      <c r="I12" s="32">
        <f t="shared" si="0"/>
        <v>0</v>
      </c>
    </row>
    <row r="13" spans="2:9" ht="15" customHeight="1" x14ac:dyDescent="0.15">
      <c r="B13" s="55">
        <v>8</v>
      </c>
      <c r="C13" s="50" t="s">
        <v>29</v>
      </c>
      <c r="D13" s="34" t="s">
        <v>21</v>
      </c>
      <c r="E13" s="34">
        <v>40</v>
      </c>
      <c r="F13" s="29"/>
      <c r="G13" s="30"/>
      <c r="H13" s="31"/>
      <c r="I13" s="32">
        <f t="shared" si="0"/>
        <v>0</v>
      </c>
    </row>
    <row r="14" spans="2:9" ht="15" customHeight="1" x14ac:dyDescent="0.15">
      <c r="B14" s="55">
        <v>9</v>
      </c>
      <c r="C14" s="50" t="s">
        <v>38</v>
      </c>
      <c r="D14" s="34" t="s">
        <v>21</v>
      </c>
      <c r="E14" s="34">
        <v>5</v>
      </c>
      <c r="F14" s="29"/>
      <c r="G14" s="30"/>
      <c r="H14" s="31"/>
      <c r="I14" s="32">
        <f t="shared" si="0"/>
        <v>0</v>
      </c>
    </row>
    <row r="15" spans="2:9" ht="15" customHeight="1" x14ac:dyDescent="0.15">
      <c r="B15" s="55">
        <v>10</v>
      </c>
      <c r="C15" s="50" t="s">
        <v>39</v>
      </c>
      <c r="D15" s="34" t="s">
        <v>21</v>
      </c>
      <c r="E15" s="34">
        <v>5</v>
      </c>
      <c r="F15" s="29"/>
      <c r="G15" s="30"/>
      <c r="H15" s="31"/>
      <c r="I15" s="32">
        <f t="shared" si="0"/>
        <v>0</v>
      </c>
    </row>
    <row r="16" spans="2:9" ht="15" customHeight="1" x14ac:dyDescent="0.15">
      <c r="B16" s="55">
        <v>11</v>
      </c>
      <c r="C16" s="49" t="s">
        <v>40</v>
      </c>
      <c r="D16" s="35" t="s">
        <v>21</v>
      </c>
      <c r="E16" s="35">
        <v>20</v>
      </c>
      <c r="F16" s="29"/>
      <c r="G16" s="30"/>
      <c r="H16" s="31"/>
      <c r="I16" s="32">
        <f t="shared" si="0"/>
        <v>0</v>
      </c>
    </row>
    <row r="17" spans="2:9" ht="15" customHeight="1" x14ac:dyDescent="0.15">
      <c r="B17" s="55">
        <v>12</v>
      </c>
      <c r="C17" s="50" t="s">
        <v>41</v>
      </c>
      <c r="D17" s="34" t="s">
        <v>21</v>
      </c>
      <c r="E17" s="34">
        <v>5</v>
      </c>
      <c r="F17" s="29"/>
      <c r="G17" s="30"/>
      <c r="H17" s="31"/>
      <c r="I17" s="32">
        <f t="shared" si="0"/>
        <v>0</v>
      </c>
    </row>
    <row r="18" spans="2:9" ht="15" customHeight="1" x14ac:dyDescent="0.15">
      <c r="B18" s="55">
        <v>13</v>
      </c>
      <c r="C18" s="50" t="s">
        <v>42</v>
      </c>
      <c r="D18" s="34" t="s">
        <v>21</v>
      </c>
      <c r="E18" s="34">
        <v>7</v>
      </c>
      <c r="F18" s="29"/>
      <c r="G18" s="30"/>
      <c r="H18" s="31"/>
      <c r="I18" s="32">
        <f t="shared" si="0"/>
        <v>0</v>
      </c>
    </row>
    <row r="19" spans="2:9" ht="15" customHeight="1" x14ac:dyDescent="0.15">
      <c r="B19" s="55">
        <v>14</v>
      </c>
      <c r="C19" s="33" t="s">
        <v>30</v>
      </c>
      <c r="D19" s="36" t="s">
        <v>21</v>
      </c>
      <c r="E19" s="34">
        <v>5</v>
      </c>
      <c r="F19" s="29"/>
      <c r="G19" s="30"/>
      <c r="H19" s="31"/>
      <c r="I19" s="32">
        <f t="shared" si="0"/>
        <v>0</v>
      </c>
    </row>
    <row r="20" spans="2:9" ht="15" customHeight="1" x14ac:dyDescent="0.15">
      <c r="B20" s="55">
        <v>15</v>
      </c>
      <c r="C20" s="50" t="s">
        <v>43</v>
      </c>
      <c r="D20" s="37" t="s">
        <v>21</v>
      </c>
      <c r="E20" s="34">
        <v>5</v>
      </c>
      <c r="F20" s="29"/>
      <c r="G20" s="30"/>
      <c r="H20" s="31"/>
      <c r="I20" s="32">
        <f t="shared" si="0"/>
        <v>0</v>
      </c>
    </row>
    <row r="21" spans="2:9" ht="15" customHeight="1" x14ac:dyDescent="0.15">
      <c r="B21" s="55">
        <v>16</v>
      </c>
      <c r="C21" s="50" t="s">
        <v>44</v>
      </c>
      <c r="D21" s="37" t="s">
        <v>21</v>
      </c>
      <c r="E21" s="34">
        <v>2</v>
      </c>
      <c r="F21" s="29"/>
      <c r="G21" s="30"/>
      <c r="H21" s="31"/>
      <c r="I21" s="32">
        <f t="shared" si="0"/>
        <v>0</v>
      </c>
    </row>
    <row r="22" spans="2:9" ht="15" customHeight="1" x14ac:dyDescent="0.15">
      <c r="B22" s="55">
        <v>17</v>
      </c>
      <c r="C22" s="50" t="s">
        <v>45</v>
      </c>
      <c r="D22" s="37" t="s">
        <v>21</v>
      </c>
      <c r="E22" s="34">
        <v>1</v>
      </c>
      <c r="F22" s="29"/>
      <c r="G22" s="30"/>
      <c r="H22" s="31"/>
      <c r="I22" s="32">
        <f t="shared" si="0"/>
        <v>0</v>
      </c>
    </row>
    <row r="23" spans="2:9" ht="15" customHeight="1" x14ac:dyDescent="0.15">
      <c r="B23" s="55">
        <v>18</v>
      </c>
      <c r="C23" s="50" t="s">
        <v>46</v>
      </c>
      <c r="D23" s="37" t="s">
        <v>21</v>
      </c>
      <c r="E23" s="34">
        <v>5</v>
      </c>
      <c r="F23" s="29"/>
      <c r="G23" s="30"/>
      <c r="H23" s="31"/>
      <c r="I23" s="32">
        <f t="shared" si="0"/>
        <v>0</v>
      </c>
    </row>
    <row r="24" spans="2:9" ht="15" customHeight="1" x14ac:dyDescent="0.15">
      <c r="B24" s="55">
        <v>19</v>
      </c>
      <c r="C24" s="50" t="s">
        <v>47</v>
      </c>
      <c r="D24" s="37" t="s">
        <v>21</v>
      </c>
      <c r="E24" s="34">
        <v>1</v>
      </c>
      <c r="F24" s="29"/>
      <c r="G24" s="30"/>
      <c r="H24" s="31"/>
      <c r="I24" s="32">
        <f t="shared" si="0"/>
        <v>0</v>
      </c>
    </row>
    <row r="25" spans="2:9" ht="15" customHeight="1" x14ac:dyDescent="0.15">
      <c r="B25" s="55">
        <v>20</v>
      </c>
      <c r="C25" s="50" t="s">
        <v>48</v>
      </c>
      <c r="D25" s="37" t="s">
        <v>21</v>
      </c>
      <c r="E25" s="34">
        <v>10</v>
      </c>
      <c r="F25" s="29"/>
      <c r="G25" s="30"/>
      <c r="H25" s="31"/>
      <c r="I25" s="32">
        <f t="shared" si="0"/>
        <v>0</v>
      </c>
    </row>
    <row r="26" spans="2:9" ht="15" customHeight="1" x14ac:dyDescent="0.15">
      <c r="B26" s="55">
        <v>21</v>
      </c>
      <c r="C26" s="50" t="s">
        <v>49</v>
      </c>
      <c r="D26" s="37" t="s">
        <v>21</v>
      </c>
      <c r="E26" s="34">
        <v>40</v>
      </c>
      <c r="F26" s="29"/>
      <c r="G26" s="30"/>
      <c r="H26" s="31"/>
      <c r="I26" s="32">
        <f t="shared" si="0"/>
        <v>0</v>
      </c>
    </row>
    <row r="27" spans="2:9" ht="15" customHeight="1" x14ac:dyDescent="0.15">
      <c r="B27" s="55">
        <v>22</v>
      </c>
      <c r="C27" s="50" t="s">
        <v>50</v>
      </c>
      <c r="D27" s="37" t="s">
        <v>21</v>
      </c>
      <c r="E27" s="34">
        <v>40</v>
      </c>
      <c r="F27" s="29"/>
      <c r="G27" s="30"/>
      <c r="H27" s="31"/>
      <c r="I27" s="32">
        <f t="shared" si="0"/>
        <v>0</v>
      </c>
    </row>
    <row r="28" spans="2:9" ht="15" customHeight="1" x14ac:dyDescent="0.15">
      <c r="B28" s="55">
        <v>23</v>
      </c>
      <c r="C28" s="50" t="s">
        <v>51</v>
      </c>
      <c r="D28" s="37" t="s">
        <v>21</v>
      </c>
      <c r="E28" s="34">
        <v>8</v>
      </c>
      <c r="F28" s="29"/>
      <c r="G28" s="30"/>
      <c r="H28" s="31"/>
      <c r="I28" s="32">
        <f t="shared" si="0"/>
        <v>0</v>
      </c>
    </row>
    <row r="29" spans="2:9" ht="15" customHeight="1" x14ac:dyDescent="0.2">
      <c r="B29" s="55">
        <v>24</v>
      </c>
      <c r="C29" s="50" t="s">
        <v>52</v>
      </c>
      <c r="D29" s="51" t="s">
        <v>21</v>
      </c>
      <c r="E29" s="39">
        <v>3</v>
      </c>
      <c r="F29" s="29"/>
      <c r="G29" s="30"/>
      <c r="H29" s="31"/>
      <c r="I29" s="32">
        <f t="shared" si="0"/>
        <v>0</v>
      </c>
    </row>
    <row r="30" spans="2:9" ht="15" customHeight="1" x14ac:dyDescent="0.15">
      <c r="B30" s="55">
        <v>25</v>
      </c>
      <c r="C30" s="50" t="s">
        <v>53</v>
      </c>
      <c r="D30" s="52" t="s">
        <v>21</v>
      </c>
      <c r="E30" s="35">
        <v>2</v>
      </c>
      <c r="F30" s="29"/>
      <c r="G30" s="30"/>
      <c r="H30" s="31"/>
      <c r="I30" s="32">
        <f t="shared" si="0"/>
        <v>0</v>
      </c>
    </row>
    <row r="31" spans="2:9" ht="15" customHeight="1" x14ac:dyDescent="0.15">
      <c r="B31" s="55">
        <v>26</v>
      </c>
      <c r="C31" s="50" t="s">
        <v>54</v>
      </c>
      <c r="D31" s="38" t="s">
        <v>21</v>
      </c>
      <c r="E31" s="34">
        <v>8</v>
      </c>
      <c r="F31" s="29"/>
      <c r="G31" s="30"/>
      <c r="H31" s="31"/>
      <c r="I31" s="32">
        <f t="shared" si="0"/>
        <v>0</v>
      </c>
    </row>
    <row r="32" spans="2:9" ht="15" customHeight="1" x14ac:dyDescent="0.15">
      <c r="B32" s="55">
        <v>27</v>
      </c>
      <c r="C32" s="50" t="s">
        <v>55</v>
      </c>
      <c r="D32" s="38" t="s">
        <v>21</v>
      </c>
      <c r="E32" s="34">
        <v>2</v>
      </c>
      <c r="F32" s="29"/>
      <c r="G32" s="30"/>
      <c r="H32" s="31"/>
      <c r="I32" s="32">
        <f t="shared" si="0"/>
        <v>0</v>
      </c>
    </row>
    <row r="33" spans="2:15" ht="15" customHeight="1" x14ac:dyDescent="0.2">
      <c r="B33" s="55">
        <v>28</v>
      </c>
      <c r="C33" s="50" t="s">
        <v>56</v>
      </c>
      <c r="D33" s="51" t="s">
        <v>21</v>
      </c>
      <c r="E33" s="39">
        <v>1</v>
      </c>
      <c r="F33" s="29"/>
      <c r="G33" s="30"/>
      <c r="H33" s="31"/>
      <c r="I33" s="32">
        <f t="shared" si="0"/>
        <v>0</v>
      </c>
    </row>
    <row r="34" spans="2:15" ht="15" customHeight="1" x14ac:dyDescent="0.15">
      <c r="B34" s="55">
        <v>29</v>
      </c>
      <c r="C34" s="50" t="s">
        <v>31</v>
      </c>
      <c r="D34" s="40" t="s">
        <v>21</v>
      </c>
      <c r="E34" s="35">
        <v>2</v>
      </c>
      <c r="F34" s="29"/>
      <c r="G34" s="30"/>
      <c r="H34" s="31"/>
      <c r="I34" s="32">
        <f t="shared" si="0"/>
        <v>0</v>
      </c>
    </row>
    <row r="35" spans="2:15" ht="15" customHeight="1" x14ac:dyDescent="0.15">
      <c r="B35" s="55">
        <v>30</v>
      </c>
      <c r="C35" s="50" t="s">
        <v>57</v>
      </c>
      <c r="D35" s="36" t="s">
        <v>21</v>
      </c>
      <c r="E35" s="34">
        <v>5</v>
      </c>
      <c r="F35" s="29"/>
      <c r="G35" s="30"/>
      <c r="H35" s="31"/>
      <c r="I35" s="32">
        <f t="shared" si="0"/>
        <v>0</v>
      </c>
    </row>
    <row r="36" spans="2:15" ht="15" customHeight="1" x14ac:dyDescent="0.15">
      <c r="B36" s="55">
        <v>31</v>
      </c>
      <c r="C36" s="50" t="s">
        <v>58</v>
      </c>
      <c r="D36" s="36" t="s">
        <v>22</v>
      </c>
      <c r="E36" s="34">
        <v>500</v>
      </c>
      <c r="F36" s="29"/>
      <c r="G36" s="30"/>
      <c r="H36" s="31"/>
      <c r="I36" s="32">
        <f t="shared" si="0"/>
        <v>0</v>
      </c>
    </row>
    <row r="37" spans="2:15" ht="15" customHeight="1" x14ac:dyDescent="0.15">
      <c r="B37" s="55">
        <v>32</v>
      </c>
      <c r="C37" s="50" t="s">
        <v>32</v>
      </c>
      <c r="D37" s="34" t="s">
        <v>21</v>
      </c>
      <c r="E37" s="34">
        <v>108</v>
      </c>
      <c r="F37" s="29"/>
      <c r="G37" s="30"/>
      <c r="H37" s="31"/>
      <c r="I37" s="32">
        <f t="shared" si="0"/>
        <v>0</v>
      </c>
    </row>
    <row r="38" spans="2:15" ht="15" customHeight="1" x14ac:dyDescent="0.15">
      <c r="B38" s="55">
        <v>33</v>
      </c>
      <c r="C38" s="50" t="s">
        <v>33</v>
      </c>
      <c r="D38" s="35" t="s">
        <v>21</v>
      </c>
      <c r="E38" s="35">
        <v>54</v>
      </c>
      <c r="F38" s="29"/>
      <c r="G38" s="30"/>
      <c r="H38" s="31"/>
      <c r="I38" s="32">
        <f t="shared" si="0"/>
        <v>0</v>
      </c>
    </row>
    <row r="39" spans="2:15" ht="15" customHeight="1" x14ac:dyDescent="0.15">
      <c r="B39" s="55">
        <v>34</v>
      </c>
      <c r="C39" s="53" t="s">
        <v>34</v>
      </c>
      <c r="D39" s="34" t="s">
        <v>21</v>
      </c>
      <c r="E39" s="34">
        <v>10</v>
      </c>
      <c r="F39" s="29"/>
      <c r="G39" s="30"/>
      <c r="H39" s="31"/>
      <c r="I39" s="32">
        <f t="shared" si="0"/>
        <v>0</v>
      </c>
    </row>
    <row r="40" spans="2:15" ht="15" customHeight="1" x14ac:dyDescent="0.15">
      <c r="B40" s="55">
        <v>35</v>
      </c>
      <c r="C40" s="53" t="s">
        <v>59</v>
      </c>
      <c r="D40" s="34" t="s">
        <v>21</v>
      </c>
      <c r="E40" s="34">
        <v>6</v>
      </c>
      <c r="F40" s="29"/>
      <c r="G40" s="30"/>
      <c r="H40" s="31"/>
      <c r="I40" s="32">
        <f t="shared" si="0"/>
        <v>0</v>
      </c>
    </row>
    <row r="41" spans="2:15" ht="15" customHeight="1" x14ac:dyDescent="0.15">
      <c r="B41" s="55">
        <v>36</v>
      </c>
      <c r="C41" s="53" t="s">
        <v>60</v>
      </c>
      <c r="D41" s="34" t="s">
        <v>21</v>
      </c>
      <c r="E41" s="34">
        <v>6</v>
      </c>
      <c r="F41" s="29"/>
      <c r="G41" s="30"/>
      <c r="H41" s="31"/>
      <c r="I41" s="32">
        <f t="shared" si="0"/>
        <v>0</v>
      </c>
    </row>
    <row r="42" spans="2:15" s="3" customFormat="1" ht="23.25" customHeight="1" x14ac:dyDescent="0.15">
      <c r="B42" s="45" t="s">
        <v>4</v>
      </c>
      <c r="C42" s="45"/>
      <c r="D42" s="46"/>
      <c r="E42" s="46"/>
      <c r="F42" s="45"/>
      <c r="G42" s="45"/>
      <c r="H42" s="45"/>
      <c r="I42" s="5">
        <f>SUM(I6:I41)</f>
        <v>0</v>
      </c>
    </row>
    <row r="44" spans="2:15" x14ac:dyDescent="0.15">
      <c r="C44" s="4"/>
      <c r="E44" s="54"/>
    </row>
    <row r="45" spans="2:15" x14ac:dyDescent="0.15">
      <c r="C45" s="10" t="s">
        <v>10</v>
      </c>
    </row>
    <row r="46" spans="2:15" ht="13" customHeight="1" x14ac:dyDescent="0.15">
      <c r="B46" s="14" t="s">
        <v>11</v>
      </c>
      <c r="C46" s="16"/>
      <c r="F46" s="10"/>
      <c r="G46" s="47"/>
      <c r="H46" s="47"/>
      <c r="J46" s="10"/>
      <c r="K46" s="10"/>
      <c r="L46" s="19"/>
      <c r="M46" s="19"/>
      <c r="N46" s="8"/>
      <c r="O46" s="8"/>
    </row>
    <row r="47" spans="2:15" x14ac:dyDescent="0.15">
      <c r="B47" s="11" t="s">
        <v>12</v>
      </c>
      <c r="C47" s="17"/>
      <c r="G47" s="47"/>
      <c r="H47" s="47"/>
      <c r="J47" s="10"/>
      <c r="K47" s="10"/>
      <c r="L47" s="20"/>
      <c r="M47" s="20"/>
      <c r="N47" s="11"/>
      <c r="O47" s="11"/>
    </row>
    <row r="48" spans="2:15" x14ac:dyDescent="0.15">
      <c r="B48" s="11" t="s">
        <v>13</v>
      </c>
      <c r="C48" s="17"/>
      <c r="G48" s="47"/>
      <c r="H48" s="47"/>
      <c r="J48" s="10"/>
      <c r="K48" s="10"/>
      <c r="L48" s="20"/>
      <c r="M48" s="20"/>
      <c r="N48" s="11"/>
      <c r="O48" s="11"/>
    </row>
    <row r="49" spans="2:15" x14ac:dyDescent="0.15">
      <c r="B49" s="11" t="s">
        <v>14</v>
      </c>
      <c r="C49" s="17"/>
      <c r="G49" s="48"/>
      <c r="H49" s="48"/>
      <c r="J49" s="10"/>
      <c r="K49" s="10"/>
      <c r="L49" s="20"/>
      <c r="M49" s="20"/>
      <c r="N49" s="11"/>
      <c r="O49" s="11"/>
    </row>
    <row r="50" spans="2:15" ht="28" x14ac:dyDescent="0.15">
      <c r="B50" s="11" t="s">
        <v>15</v>
      </c>
      <c r="C50" s="17"/>
      <c r="G50" s="41" t="s">
        <v>18</v>
      </c>
      <c r="H50" s="41"/>
      <c r="J50" s="10"/>
      <c r="K50" s="10"/>
      <c r="L50" s="20"/>
      <c r="M50" s="20"/>
      <c r="N50" s="11"/>
      <c r="O50" s="11"/>
    </row>
    <row r="51" spans="2:15" ht="13" customHeight="1" x14ac:dyDescent="0.15">
      <c r="B51" s="12"/>
      <c r="C51" s="9"/>
      <c r="G51" s="41"/>
      <c r="H51" s="41"/>
      <c r="J51" s="10"/>
      <c r="K51" s="10"/>
      <c r="L51" s="20"/>
      <c r="M51" s="20"/>
      <c r="N51" s="11"/>
      <c r="O51" s="11"/>
    </row>
    <row r="52" spans="2:15" x14ac:dyDescent="0.15">
      <c r="B52" s="8" t="s">
        <v>16</v>
      </c>
      <c r="C52" s="9"/>
      <c r="G52" s="12"/>
      <c r="H52" s="10"/>
      <c r="J52" s="10"/>
      <c r="K52" s="10"/>
      <c r="L52" s="19"/>
      <c r="O52" s="8"/>
    </row>
    <row r="53" spans="2:15" x14ac:dyDescent="0.15">
      <c r="B53" s="8" t="s">
        <v>17</v>
      </c>
      <c r="C53" s="9"/>
      <c r="G53" s="8"/>
      <c r="H53" s="10"/>
      <c r="J53" s="10"/>
      <c r="K53" s="19"/>
      <c r="L53" s="19"/>
      <c r="O53" s="8"/>
    </row>
    <row r="54" spans="2:15" x14ac:dyDescent="0.15">
      <c r="B54" s="11"/>
      <c r="C54" s="13"/>
      <c r="G54" s="8"/>
      <c r="H54" s="10"/>
      <c r="J54" s="21"/>
      <c r="K54" s="19"/>
      <c r="L54" s="19"/>
      <c r="O54" s="8"/>
    </row>
    <row r="55" spans="2:15" x14ac:dyDescent="0.15">
      <c r="B55" s="11" t="s">
        <v>19</v>
      </c>
      <c r="C55" s="15" t="s">
        <v>20</v>
      </c>
      <c r="G55" s="11"/>
      <c r="H55" s="10"/>
      <c r="J55" s="22"/>
      <c r="K55" s="20"/>
      <c r="L55" s="20"/>
      <c r="O55" s="11"/>
    </row>
    <row r="56" spans="2:15" x14ac:dyDescent="0.15">
      <c r="G56" s="11"/>
      <c r="H56" s="10"/>
      <c r="J56" s="23"/>
      <c r="K56" s="24"/>
      <c r="L56" s="24"/>
      <c r="O56" s="11"/>
    </row>
    <row r="57" spans="2:15" x14ac:dyDescent="0.15">
      <c r="F57" s="25"/>
      <c r="G57" s="25"/>
      <c r="H57" s="10"/>
      <c r="J57" s="25"/>
      <c r="K57" s="25"/>
      <c r="L57" s="19"/>
      <c r="O57" s="8"/>
    </row>
    <row r="58" spans="2:15" x14ac:dyDescent="0.15">
      <c r="F58" s="26"/>
      <c r="G58" s="26"/>
      <c r="H58" s="26"/>
      <c r="J58" s="27"/>
      <c r="K58" s="26"/>
      <c r="L58" s="26"/>
      <c r="M58" s="28"/>
      <c r="N58" s="11"/>
      <c r="O58" s="26"/>
    </row>
  </sheetData>
  <mergeCells count="6">
    <mergeCell ref="G50:H51"/>
    <mergeCell ref="B2:I2"/>
    <mergeCell ref="B3:I3"/>
    <mergeCell ref="B4:I4"/>
    <mergeCell ref="B42:H42"/>
    <mergeCell ref="G46:H49"/>
  </mergeCells>
  <conditionalFormatting sqref="C6">
    <cfRule type="duplicateValues" dxfId="34" priority="35"/>
  </conditionalFormatting>
  <conditionalFormatting sqref="C8:C10 C6">
    <cfRule type="duplicateValues" dxfId="30" priority="27"/>
  </conditionalFormatting>
  <conditionalFormatting sqref="C11">
    <cfRule type="duplicateValues" dxfId="29" priority="26"/>
  </conditionalFormatting>
  <conditionalFormatting sqref="C12">
    <cfRule type="duplicateValues" dxfId="28" priority="25"/>
  </conditionalFormatting>
  <conditionalFormatting sqref="C13:C15">
    <cfRule type="duplicateValues" dxfId="27" priority="34"/>
  </conditionalFormatting>
  <conditionalFormatting sqref="C16:C17">
    <cfRule type="duplicateValues" dxfId="26" priority="33"/>
  </conditionalFormatting>
  <conditionalFormatting sqref="C18">
    <cfRule type="duplicateValues" dxfId="25" priority="32"/>
  </conditionalFormatting>
  <conditionalFormatting sqref="C7">
    <cfRule type="duplicateValues" dxfId="1" priority="2"/>
  </conditionalFormatting>
  <conditionalFormatting sqref="C20:C38">
    <cfRule type="duplicateValues" dxfId="0" priority="1"/>
  </conditionalFormatting>
  <pageMargins left="0.7" right="0.7" top="0.75" bottom="0.75" header="0.3" footer="0.3"/>
  <pageSetup paperSize="9" orientation="portrait" verticalDpi="598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pre Časť 2 - Necertifikované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</dc:title>
  <dc:creator>Javorský Rastislav</dc:creator>
  <cp:lastModifiedBy>process management</cp:lastModifiedBy>
  <cp:lastPrinted>2021-02-24T14:26:04Z</cp:lastPrinted>
  <dcterms:created xsi:type="dcterms:W3CDTF">2021-02-23T13:19:13Z</dcterms:created>
  <dcterms:modified xsi:type="dcterms:W3CDTF">2025-08-04T18:02:01Z</dcterms:modified>
</cp:coreProperties>
</file>