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ttps://viaconsultcz.sharepoint.com/sites/data/Shared Documents/Veřejné zakázky/Znojmo/2025/Jízdárna Louckého kláštera - vybavení KKC/1 ZD/"/>
    </mc:Choice>
  </mc:AlternateContent>
  <xr:revisionPtr revIDLastSave="0" documentId="13_ncr:1_{F61C47CB-5D59-4BC2-BE4D-2747B60C2F3B}" xr6:coauthVersionLast="47" xr6:coauthVersionMax="47" xr10:uidLastSave="{00000000-0000-0000-0000-000000000000}"/>
  <bookViews>
    <workbookView xWindow="11520" yWindow="0" windowWidth="11520" windowHeight="12360" firstSheet="1" activeTab="1" xr2:uid="{00000000-000D-0000-FFFF-FFFF00000000}"/>
  </bookViews>
  <sheets>
    <sheet name="2.1.JEVIŠTNÍ VYBAVENÍ" sheetId="1" r:id="rId1"/>
    <sheet name="2.2.AUDIOVIZUÁLNÍ TECHNIKA" sheetId="4" r:id="rId2"/>
    <sheet name="2.3.SCÉNICKÉ OSVĚTLENÍ" sheetId="5" r:id="rId3"/>
    <sheet name="2.4.OSTATNÍ PROSTORY+ELEKTRO" sheetId="6" r:id="rId4"/>
  </sheets>
  <definedNames>
    <definedName name="Z_57D2D595_FE4B_4933_9B0D_2A35A012C896_.wvu.PrintTitles" localSheetId="0">'2.1.JEVIŠTNÍ VYBAVENÍ'!$13:$14</definedName>
    <definedName name="Z_57D2D595_FE4B_4933_9B0D_2A35A012C896_.wvu.PrintTitles" localSheetId="1">'2.2.AUDIOVIZUÁLNÍ TECHNIKA'!$13:$14</definedName>
    <definedName name="Z_57D2D595_FE4B_4933_9B0D_2A35A012C896_.wvu.PrintTitles" localSheetId="2">'2.3.SCÉNICKÉ OSVĚTLENÍ'!$13:$14</definedName>
    <definedName name="Z_57D2D595_FE4B_4933_9B0D_2A35A012C896_.wvu.PrintTitles" localSheetId="3">'2.4.OSTATNÍ PROSTORY+ELEKTRO'!$13:$14</definedName>
    <definedName name="Z_8423EF37_3BC3_43CA_97F3_A86904882625_.wvu.PrintTitles" localSheetId="0">'2.1.JEVIŠTNÍ VYBAVENÍ'!$13:$14</definedName>
    <definedName name="Z_8423EF37_3BC3_43CA_97F3_A86904882625_.wvu.PrintTitles" localSheetId="1">'2.2.AUDIOVIZUÁLNÍ TECHNIKA'!$13:$14</definedName>
    <definedName name="Z_8423EF37_3BC3_43CA_97F3_A86904882625_.wvu.PrintTitles" localSheetId="2">'2.3.SCÉNICKÉ OSVĚTLENÍ'!$13:$14</definedName>
    <definedName name="Z_8423EF37_3BC3_43CA_97F3_A86904882625_.wvu.PrintTitles" localSheetId="3">'2.4.OSTATNÍ PROSTORY+ELEKTRO'!$13:$14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7" i="6" l="1"/>
  <c r="G176" i="6"/>
  <c r="G175" i="6"/>
  <c r="G174" i="6"/>
  <c r="G173" i="6"/>
  <c r="G172" i="6"/>
  <c r="G171" i="6"/>
  <c r="G169" i="6"/>
  <c r="G168" i="6"/>
  <c r="G167" i="6"/>
  <c r="G166" i="6"/>
  <c r="G164" i="6"/>
  <c r="G163" i="6"/>
  <c r="G162" i="6"/>
  <c r="G161" i="6"/>
  <c r="G159" i="6"/>
  <c r="G158" i="6"/>
  <c r="G157" i="6"/>
  <c r="G156" i="6"/>
  <c r="G155" i="6"/>
  <c r="G153" i="6"/>
  <c r="G152" i="6"/>
  <c r="G151" i="6"/>
  <c r="G150" i="6"/>
  <c r="G149" i="6"/>
  <c r="G147" i="6"/>
  <c r="G146" i="6"/>
  <c r="G145" i="6"/>
  <c r="G144" i="6"/>
  <c r="G143" i="6"/>
  <c r="G141" i="6"/>
  <c r="G140" i="6"/>
  <c r="G139" i="6"/>
  <c r="G138" i="6"/>
  <c r="G137" i="6"/>
  <c r="G135" i="6"/>
  <c r="G134" i="6"/>
  <c r="G133" i="6"/>
  <c r="G132" i="6"/>
  <c r="G131" i="6"/>
  <c r="G129" i="6"/>
  <c r="G128" i="6"/>
  <c r="G127" i="6"/>
  <c r="G126" i="6"/>
  <c r="G125" i="6"/>
  <c r="G124" i="6"/>
  <c r="G123" i="6"/>
  <c r="G121" i="6"/>
  <c r="G120" i="6"/>
  <c r="G119" i="6"/>
  <c r="G118" i="6"/>
  <c r="G117" i="6"/>
  <c r="G115" i="6"/>
  <c r="G114" i="6"/>
  <c r="G113" i="6"/>
  <c r="G112" i="6"/>
  <c r="G111" i="6"/>
  <c r="G110" i="6"/>
  <c r="G108" i="6"/>
  <c r="G107" i="6"/>
  <c r="G106" i="6"/>
  <c r="G105" i="6"/>
  <c r="G104" i="6"/>
  <c r="G103" i="6"/>
  <c r="G100" i="6"/>
  <c r="G99" i="6"/>
  <c r="G98" i="6"/>
  <c r="G97" i="6"/>
  <c r="G95" i="6"/>
  <c r="G94" i="6"/>
  <c r="G93" i="6"/>
  <c r="G92" i="6"/>
  <c r="G90" i="6"/>
  <c r="G89" i="6"/>
  <c r="G88" i="6"/>
  <c r="G87" i="6"/>
  <c r="G86" i="6"/>
  <c r="G85" i="6"/>
  <c r="G84" i="6"/>
  <c r="G83" i="6"/>
  <c r="G82" i="6"/>
  <c r="G81" i="6"/>
  <c r="G80" i="6"/>
  <c r="G79" i="6"/>
  <c r="G77" i="6"/>
  <c r="G76" i="6"/>
  <c r="G75" i="6"/>
  <c r="G74" i="6"/>
  <c r="G73" i="6"/>
  <c r="G72" i="6"/>
  <c r="G71" i="6"/>
  <c r="G70" i="6"/>
  <c r="G69" i="6"/>
  <c r="G68" i="6"/>
  <c r="G67" i="6"/>
  <c r="G66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78" i="1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75" i="1"/>
  <c r="G63" i="6" l="1"/>
  <c r="G15" i="6"/>
  <c r="G15" i="5"/>
  <c r="G42" i="5" s="1"/>
  <c r="G39" i="4"/>
  <c r="G71" i="4"/>
  <c r="G15" i="4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16" i="1"/>
  <c r="G86" i="4" l="1"/>
  <c r="G179" i="6"/>
  <c r="G43" i="5"/>
  <c r="G44" i="5" s="1"/>
  <c r="G180" i="6"/>
  <c r="G181" i="6" s="1"/>
  <c r="G87" i="4"/>
  <c r="G88" i="4" s="1"/>
  <c r="G80" i="1"/>
  <c r="G79" i="1"/>
  <c r="G77" i="1"/>
  <c r="G40" i="1"/>
  <c r="G81" i="1" l="1"/>
  <c r="G38" i="1"/>
  <c r="G82" i="1"/>
  <c r="G37" i="1"/>
  <c r="G76" i="1" l="1"/>
  <c r="G15" i="1"/>
  <c r="G39" i="1"/>
  <c r="G84" i="1" l="1"/>
  <c r="G85" i="1" l="1"/>
  <c r="G86" i="1" s="1"/>
</calcChain>
</file>

<file path=xl/sharedStrings.xml><?xml version="1.0" encoding="utf-8"?>
<sst xmlns="http://schemas.openxmlformats.org/spreadsheetml/2006/main" count="1320" uniqueCount="792">
  <si>
    <t>INVESTOR:</t>
  </si>
  <si>
    <t>Město Znojmo</t>
  </si>
  <si>
    <t>AKCE :</t>
  </si>
  <si>
    <t>Jízdárna Louckého kláštera ve Znojmě – kulturní a kreativní centrum</t>
  </si>
  <si>
    <t>Jevištní technika</t>
  </si>
  <si>
    <t>POL.</t>
  </si>
  <si>
    <t>NÁZEV</t>
  </si>
  <si>
    <t>POPIS</t>
  </si>
  <si>
    <t>POČET</t>
  </si>
  <si>
    <t>CENA/J.</t>
  </si>
  <si>
    <t>CENA CELKEM</t>
  </si>
  <si>
    <t>1.0</t>
  </si>
  <si>
    <t>1.1</t>
  </si>
  <si>
    <t>ks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</si>
  <si>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</si>
  <si>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</si>
  <si>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</si>
  <si>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</si>
  <si>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</si>
  <si>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</si>
  <si>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</si>
  <si>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</si>
  <si>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</si>
  <si>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</si>
  <si>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</si>
  <si>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</si>
  <si>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</si>
  <si>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</si>
  <si>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Dvojitý otočný coupler na 48–51 mm trubku, šířka 50 mm, max. zátěž 500 kg.</t>
  </si>
  <si>
    <t>1.16</t>
  </si>
  <si>
    <t>Instalační materiál</t>
  </si>
  <si>
    <t>Instalační materiál - pomocné ocelové konstrukce, kotvící a spojovací materiál, kabely, konektory, úložné elektroinstalační zařízení, přípojná místa, rozvaděče, síťové prvky, komunikační zařízení, ostatní elektroinstalační materiál apod.</t>
  </si>
  <si>
    <t>sd</t>
  </si>
  <si>
    <t>1.17</t>
  </si>
  <si>
    <t>Instalace</t>
  </si>
  <si>
    <t>Instalační práce spojené s uvedením souboru do provozu. Montáž, doprava mimostaveništní a staveništní, práce ve výškách, konfigurace a nastavení systémů, zkušební provoz, revizní zkoušky, dokumentace skutečného stavu, zaškolení obsluhy apod.</t>
  </si>
  <si>
    <t>2.0</t>
  </si>
  <si>
    <t>2.1</t>
  </si>
  <si>
    <t>Pódiová podesta, rozměr 200 x 100 cm, hmotnost 33 kg, nosnost 750 kg/m2. Konstrukce hliníkový rám a panel z voděodolné překližky s protiskluzovým povrchem. Podsta je na spodní straně v rozích vybavena integrovaným mechanismem click-clack pro rychlé nasunutí a uzamčení nohy rukou bez použití nářadí a spojovacího materiálu.</t>
  </si>
  <si>
    <t>2.2</t>
  </si>
  <si>
    <t>Pódiová podesta, rozměr 100 x 100 cm, hmotnost 19 kg, nosnost 750 kg/m2. Konstrukce hliníkový rám a panel z voděodolné překližky s protiskluzovým povrchem. Podsta je na spodní straně v rozích vybavena integrovaným mechanismem click-clack pro rychlé nasunutí a uzamčení nohy rukou bez použití nářadí a spojovacího materiálu.</t>
  </si>
  <si>
    <t>2.3</t>
  </si>
  <si>
    <t>Teleskopická hliniková noha,  trubka pr. 48,3 mm, 4 mm stěna, adaptér se závitem, zátěžový kroužek, výsuv po 5-ti cm, polohování +/- 3cm.</t>
  </si>
  <si>
    <t>Nohy podia</t>
  </si>
  <si>
    <t>Noha pevná, délka 140 cm, alu trubka pr. 48,3 mm, 4 mm stěna, adaptér se závitem, zátěžový kroužek.</t>
  </si>
  <si>
    <t>2.4</t>
  </si>
  <si>
    <t>Zábradlí nosnost 100kg/m, podle DIN 4112, pozinkované provedení, průměr trubek 33,7mm</t>
  </si>
  <si>
    <t>2.5</t>
  </si>
  <si>
    <t>Nivtec čepová spojka pro zábradlí - průměr 26 mm. Galvanizovaná ocel.</t>
  </si>
  <si>
    <t>2.6</t>
  </si>
  <si>
    <t>Noha schodová, délka 20 cm, alu trubka pr. 48,3 mm, 4 mm stěna, pro schody a tribuny</t>
  </si>
  <si>
    <t>2.7</t>
  </si>
  <si>
    <t>Nivtec čepová spojka pro zábradlí - průměr 39 mm. Galvanizovaná ocel.</t>
  </si>
  <si>
    <t>2.8</t>
  </si>
  <si>
    <t>Noha se závitem, délka 20 cm, alu trubka pr. 48,3 mm, 4 mm stěna, adaptér se závitem, zátěžový kroužek, polohování +/- 3cm</t>
  </si>
  <si>
    <t>2.9</t>
  </si>
  <si>
    <t>Noha se závitem, délka 40 cm, alu trubka pr. 48,3 mm, 4 mm stěna, adaptér se závitem, zátěžový kroužek, polohování +/- 3cm</t>
  </si>
  <si>
    <t>2.10</t>
  </si>
  <si>
    <t>Noha se závitem, délka 60 cm, alu trubka pr. 48,3 mm, 4 mm stěna, adaptér se závitem, zátěžový kroužek, polohování +/- 3cm</t>
  </si>
  <si>
    <t>2.11</t>
  </si>
  <si>
    <t>Noha se závitem, délka 80 cm, alu trubka pr. 48,3 mm, 4 mm stěna, adaptér se závitem, zátěžový kroužek, polohování +/- 3cm</t>
  </si>
  <si>
    <t>2.12</t>
  </si>
  <si>
    <t>Pódiová podesta, rozměr 100 x 50 cm, hmotnost 12 kg, nosnost 750 kg/m2. Konstrukce hliníkový rám a panel z voděodolné překližky s protiskluzovým povrchem. Podsta je na spodní straně v rozích vybavena integrovaným mechanismem click-clack pro rychlé nasunutí a uzamčení nohy rukou bez použití nářadí a spojovacího materiálu.</t>
  </si>
  <si>
    <t>2.13</t>
  </si>
  <si>
    <t>Pódiová podesta, rozměr 100 x 39 cm, hmotnost 11 kg, nosnost 750 kg/m2. Konstrukce hliníkový rám a panel z voděodolné překližky s protiskluzovým povrchem. Podsta je na spodní straně v rozích vybavena integrovaným mechanismem click-clack pro rychlé nasunutí a uzamčení nohy rukou bez použití nářadí a spojovacího materiálu.</t>
  </si>
  <si>
    <t>2.14</t>
  </si>
  <si>
    <t>Pódiová podesta, rozměr 200 x 50 cm, hmotnost 12 kg, nosnost 750 kg/m2. Konstrukce hliníkový rám a panel z voděodolné překližky s protiskluzovým povrchem. Podsta je na spodní straně v rozích vybavena integrovaným mechanismem click-clack pro rychlé nasunutí a uzamčení nohy rukou bez použití nářadí a spojovacího materiálu.</t>
  </si>
  <si>
    <t>2.15</t>
  </si>
  <si>
    <t>Pódiová podesta, rozměr 200 x 39 cm, hmotnost 12 kg, nosnost 750 kg/m2. Konstrukce hliníkový rám a panel z voděodolné překližky s protiskluzovým povrchem. Podsta je na spodní straně v rozích vybavena integrovaným mechanismem click-clack pro rychlé nasunutí a uzamčení nohy rukou bez použití nářadí a spojovacího materiálu.</t>
  </si>
  <si>
    <t>2.16</t>
  </si>
  <si>
    <t xml:space="preserve">Textilní clona pro pódium, materiál molton 350g/m2, těžko zapálitelný DIN 4102 B1. </t>
  </si>
  <si>
    <t>bm</t>
  </si>
  <si>
    <t>2.17</t>
  </si>
  <si>
    <t>Samolepící suchý zip s háčkem určený pro přilepení na zaslepovací lištu, na kterou se poté připevní textilní clona. Barva černá, cena za metr.</t>
  </si>
  <si>
    <t>2.18</t>
  </si>
  <si>
    <t>Transportní kolečko pro podesty, otočné s brzdou, zátěž max. 350 kg/kolečko, pr. 16 cm, PU-povrch, kuličková ložiska, vhodné pro parkety i přepravu venku.</t>
  </si>
  <si>
    <t>2.19</t>
  </si>
  <si>
    <t>Přepravní vozík pro nohy, ocelový pozinkovaný rám, 4 otočná kola s brzdou, rozměr 64x48x75 cm. Pouze vozík bez noh.</t>
  </si>
  <si>
    <t>2.20</t>
  </si>
  <si>
    <t>Přepravní vozík pro příslušenství, ocelový pozinkovaný rám, 4 otočná kola s brzdou, dno a boky z překližky, rozměr 64x48x75 cm. Pouze vozík.</t>
  </si>
  <si>
    <t>2.21</t>
  </si>
  <si>
    <t>alu diagonální vzpěra, trubka pr. 48,3x4 mm, materiál EN AW-6005 A T6, délka 225 cm pro výšku nohou od 80 cm do 100 cm.</t>
  </si>
  <si>
    <t>2.22</t>
  </si>
  <si>
    <t>Otočná spojka pr. 48.3mm</t>
  </si>
  <si>
    <t>2.23</t>
  </si>
  <si>
    <t>Nájezdová rampa</t>
  </si>
  <si>
    <t>Nájezdová rampa pro obsluhu podia, nájezd nůžkové plošiny a materiálu pro jevištní scénografii. Sklon max. 10°, nostnost min. 1000 kg. Vlastní váha do 100 kg, přepravní a skládací mechanismus. Provedení alu.</t>
  </si>
  <si>
    <t>2.24</t>
  </si>
  <si>
    <t>2.25</t>
  </si>
  <si>
    <t>3.0</t>
  </si>
  <si>
    <t>3.1</t>
  </si>
  <si>
    <t>Látkové vybavení (horizont)</t>
  </si>
  <si>
    <t>Atyp</t>
  </si>
  <si>
    <t xml:space="preserve">Horizont dělený s překrytím na středu 0,3 m, materiál samet, gramáž 390 g/m2, protipožární úprava opony EN 13773, rozměr 16500 x 5500 mm + 50% řasení, opona rozdělena na dvě části, zesílený horní lem s tkanicemi na vázání,  barva černá.
</t>
  </si>
  <si>
    <t>m2</t>
  </si>
  <si>
    <t>3.2</t>
  </si>
  <si>
    <t>Látkové vybavení (boční vykrytí)</t>
  </si>
  <si>
    <t xml:space="preserve">Boční vykrytí jeviště, materiál samet, gramáž 390 g/m2, protipožární úprava opony EN 13773, rozměr 2 x 6000 x 5500 mm + 50% řasení, opona rozdělena na dvě části, zesílený horní lem s tkanicemi na vázání,  barva černá.
</t>
  </si>
  <si>
    <t>3.3</t>
  </si>
  <si>
    <t>Látkové vybavení (závěsy hlediště)</t>
  </si>
  <si>
    <t xml:space="preserve">Závěsy na bočních stranách hlediště, materiál samet, gramáž 390 g/m2, protipožární úprava opony EN 13773, rozměr 2 x 45000 x 5000 mm + 50% řasení, opona rozdělena na dvě části, zesílený horní lem s tkanicemi na vázání,  barva černá.
</t>
  </si>
  <si>
    <t>Kolejnice motorická</t>
  </si>
  <si>
    <t>Kolejový systém pro zavěšení závěsů na bočních stranách hlediště, 2 x 45000 mm. Elektropohon, ovládání jednotlivě, po sekcích i jako celek. Napojení ovládání na bezdrátový řídící systém jevištní techniky.</t>
  </si>
  <si>
    <t>3.5</t>
  </si>
  <si>
    <t>kpl</t>
  </si>
  <si>
    <t>3.6</t>
  </si>
  <si>
    <t>4.0</t>
  </si>
  <si>
    <t>4.1</t>
  </si>
  <si>
    <t>Středovýškový reprobox - odposlech</t>
  </si>
  <si>
    <t>Středo-výškový reprobox, frekvenční rozsah @-6 dB: 60Hz - 20kHz,maximální SPL@1m: 138dB Peak (pasivní provoz), 140dB Peak (aktivní provoz) vyzařovací úhly: základní 60°x60°, volitelný 90°x40°, volitelný 60°-100°x40° crossover frekvence: 60Hz, 85Hz nebo 120Hz
Impedance: 8Ω pasivní provoz, 8Ω LF + 8Ω HF aktivní provoz, osazení: 1x Koaxiální neodymový 12" LF driver + 3" HF driver
Připojení: 4x panelový konektor 
Možnosti zapojení: 2pásmový pasivní provoz (2+/2- ) nebo 2pasmový aktivní provoz (1+/1- LF, 2+/2- HF), rozměry (Š x V x H): 432x531x317mm, váha max 20kg</t>
  </si>
  <si>
    <t>4.2</t>
  </si>
  <si>
    <t>Středovýškový reprobox - hlavní</t>
  </si>
  <si>
    <t>line array reprobox, 750W / 8Ohm, 136 dB peak, touring verze, 12° vertikální úhel, 1x 10"  + 1,4" driver, hmotnost max 21 kg</t>
  </si>
  <si>
    <t>4.3</t>
  </si>
  <si>
    <t>line array reprobox, 750W / 8Ohm, 136 dB peak, touring verze, 25° vertikální úhel, 1x 10"  + 1,4" driver, hmotnost max 21 kg</t>
  </si>
  <si>
    <t>4.4</t>
  </si>
  <si>
    <t>Subbassový reprobox - hlavní</t>
  </si>
  <si>
    <t xml:space="preserve">Subbasový reprobox, frekvenční rozsah @-6 dB: 32Hz - 120Hz
Maximální SPL@1m: 140 dB peak, crossover frekvence: 60Hz, 85Hz nebo 120Hz, impedance: 4 Ω, osazení: 1x 18palcový neodymový reproduktor se 4,5palcovou cívkou, připojení: 2x panelový konektor speakon na zadní straně, rozměry (Š x V x H): 680 x 559 x 775mm, hmotnost max 50kg </t>
  </si>
  <si>
    <t>4.5</t>
  </si>
  <si>
    <t>Zavěšovací hardware pro hlavní reproboxy</t>
  </si>
  <si>
    <t>Bumper pro zavěšení/postavení line-array systému do 1 zavěšovacího bodu</t>
  </si>
  <si>
    <t>4.6</t>
  </si>
  <si>
    <t>Výkonový zesilovač</t>
  </si>
  <si>
    <t>Zesilovač, počet kanálů: 4 kanály zesilovače, 2 kanály v bridge módu
Maximální výstupní napětí (bez zátěže): 4x 140 V, maximální výstupní výkon (režim 4 kanály / zatížení 8 ohmů na kanál): 4x 1200 W, zatížení 4 ohmy na kanál): 4x 1900 W, zatížení 2 ohmy na kanál): 4x 2500 W, režim 2 kanály / zatížení 8 ohmů na kanál): 2x 3800 W, zatížení 4 ohmy na kanál): 2x 5000 W, spotřeba energie (standby režim): 10 Wattů (nečinnost): 200 W (v provozu): 3500 Wattů, 2U 19" rackový rozměr</t>
  </si>
  <si>
    <t>4.7</t>
  </si>
  <si>
    <t>Rozšiřující karta pro zesilovače</t>
  </si>
  <si>
    <t>Rozšiřující karta pro zesilovač, digitálních vstupů pro zesilovač, 4 kanály Dante, 2 kanály AES/EBU.</t>
  </si>
  <si>
    <t>4.8</t>
  </si>
  <si>
    <t>Rack pro zesilovače</t>
  </si>
  <si>
    <t xml:space="preserve">Rack pojízdný,  antishock, výška 21U, hloubka 46 cm, </t>
  </si>
  <si>
    <t>4.9</t>
  </si>
  <si>
    <t>Přípojka 32A/400V kabel 5-kolík, výška 3U, šířka 19", výstupy 230V 6x, 1x32A výstup přímý</t>
  </si>
  <si>
    <t>4.10</t>
  </si>
  <si>
    <t>Switch</t>
  </si>
  <si>
    <t xml:space="preserve">Switch managed, 8x RJ45, Přepínací kapacita v gigabitech za sekundu: 20 Gb/s, rozměry (Š x H x V) max  268 x 185 x 44 mm, </t>
  </si>
  <si>
    <t>4.11</t>
  </si>
  <si>
    <t>Wi-Fi router</t>
  </si>
  <si>
    <t>Dual-band 1 Gbit router, celková bezdrátová propustnost 1,27 Gb/s, 4x RJ45</t>
  </si>
  <si>
    <t>4.12</t>
  </si>
  <si>
    <t>Digitální mixážní pult</t>
  </si>
  <si>
    <t>Digitální mixážní pult, vstupní kanály: 120 monofonních mixážních kanálů, sběrnice: 48 Mix + 12 Matrix + 2 Stereo, zobrazení: 2x 12,1" multidotykový displej + 2, 7" multidotykový displej, fadery: 28 (12 + 12 + 4), analogové vstupy/výstupy: 32 vstupů / 16 výstupů, Dante: 144 vstupů / 144 výstupů, AES/EBU: 2 vstupy / 2 výstupy (s SRC), slot: Slot PY x 1, zvukové rozhraní USB: 18 vstupů / 18 výstupů, napájení: Vestavěný redundantní zdroj napájení, spotřeba energie: 240 W, rozměry (š x v x h): 793 mm x 324 mm x 564 mm (31,3" x 12,8" x 22,2"), hmotnost: 23,5 kg (51,8 lb)</t>
  </si>
  <si>
    <t>4.13</t>
  </si>
  <si>
    <t>Case pro mixážní pult</t>
  </si>
  <si>
    <t>Case pro mixážní pult, atyp 2 víkový</t>
  </si>
  <si>
    <t>4.14</t>
  </si>
  <si>
    <t>I/O expandér</t>
  </si>
  <si>
    <t>Digitální stagebox určený pro mixážní konzole, 32 vstupů a 16 výstupů, 4 AES/EBU výstupy, Dante protokol, konektory: 32 x XLR F / 16 x XLR M + 4 XLR M, 2 x EtherCon, rozlišení: 24 bit / 48 kHz, funkce: dálkově ovládaný gain, HPF, phantom, výška 5U-19"
- Rozměry  max 480 x 220 x 368 mm</t>
  </si>
  <si>
    <t>4.15</t>
  </si>
  <si>
    <t>Rack pro I/O expandér</t>
  </si>
  <si>
    <t>Touring Rack v provedení antishock z polypropylenu PENN x15110s, antishock</t>
  </si>
  <si>
    <t>4.16</t>
  </si>
  <si>
    <t>Audiomatice</t>
  </si>
  <si>
    <t>Maticový procesor s DANTE, 8x8 analogový vstup/výstup, 2x RCA linkový vstup, 16 kanálů YDIF digitální I/O, GPIO kontakty, 1x slot pro kartu MY, Slot pro SD kartu pro přehrávání</t>
  </si>
  <si>
    <t>4.17</t>
  </si>
  <si>
    <t>Rozšiřující karta</t>
  </si>
  <si>
    <t>Rozšiřující karta pro maticový procesor - AES/EBU 96S</t>
  </si>
  <si>
    <t>4.18</t>
  </si>
  <si>
    <t>Tablet</t>
  </si>
  <si>
    <t>Tablet - displej 12,9" QHD 2732 × 2048 Liquid Retina XDR, Apple M1 s 8jádrovou GPU, RAM 8 GB, interní paměť 128 GB, WiFi, Bluetooth, NFC, 5G, zadní fotoaparát 12 Mpx (f/1,8), přední fotoaparát 10 Mpx (f/2,4), USB-C, rychlé nabíjení 20W, baterie 10758 mAh, vč. obalu</t>
  </si>
  <si>
    <t>4.19</t>
  </si>
  <si>
    <t>Propojovací kabeláž PA</t>
  </si>
  <si>
    <t xml:space="preserve">Kabelové propoje volné reproduktorový kabel 2x4, flexibilní, délka, konektory </t>
  </si>
  <si>
    <t>4.20</t>
  </si>
  <si>
    <t>Konektory pro kabeláž PA</t>
  </si>
  <si>
    <t>kabelový kontektor speakon</t>
  </si>
  <si>
    <t>4.21</t>
  </si>
  <si>
    <t>Instalační materiál - pomocné ocelové konstrukce, kotvící a spojovací materiál, rackové kameny a šrouby, další kabelové propoje</t>
  </si>
  <si>
    <t>4.22</t>
  </si>
  <si>
    <t>Osazení koncových prvků, zapojení dle schématu</t>
  </si>
  <si>
    <t>4.23</t>
  </si>
  <si>
    <t>Konfigurace</t>
  </si>
  <si>
    <t>Konfigurace systému, nastavení parametrů, testování</t>
  </si>
  <si>
    <t>5.0</t>
  </si>
  <si>
    <t>5.1</t>
  </si>
  <si>
    <t>Mikrofon</t>
  </si>
  <si>
    <t>Kondenzátorový nástrojový mikrofon vhodný především pro snímání akustických nástrojů, Typ: kondenzátor, charakteristika: kardioidní, frekvenční rozsah: 40 Hz - 20 kHz, impedance: 200 Ohm, citlivost: 8 mV / Pascal @ 1 kHz</t>
  </si>
  <si>
    <t>5.2</t>
  </si>
  <si>
    <t>nástrojový dynamický mikrofon  pro uchycení mikrofonu na kytarové kombo, typ: dynamický, směrová charakteristika: kardioidní, frekvenční odezva: 50 Hz - 16 kHz, impedance: 280 ohm, citlivost @1k: 1,6 mV / Pa</t>
  </si>
  <si>
    <t>5.3</t>
  </si>
  <si>
    <t>Sada mikrofonů - bicí</t>
  </si>
  <si>
    <t>Sada mikrofonů pro bicí nástroje, obsahuje 7 mikrofonů, 4 x Dvice, 3x Dclip, 1xMC1.</t>
  </si>
  <si>
    <t>5.4</t>
  </si>
  <si>
    <t>Miniaturní kondenzátorový mikrofon pro snímání žesťových nástrojů, verze s phantomovým adaptérem,.</t>
  </si>
  <si>
    <t>5.5</t>
  </si>
  <si>
    <t>dynamický mikrofon pro velký buben, VLM technologie, velká mikrofonní kapsle, pro zdroje s vysokým tlakem pod 100Hz,  5 let záruka, Frekvenční rozsah: 30 Hz - 15 kHz, impedance: 200 Ohm, citlivost (80 Hz): 2,2 mV/Pa, Max SPL: 144 dB, Útlum mimo osu: -20 dB. Tělo: kovové</t>
  </si>
  <si>
    <t>5.6</t>
  </si>
  <si>
    <t>Dynamický mikrofon pro zpěv, směrová charakteristika:  hyperkardioidní, frekvenční rozsah   50Hz - 18kHz, impedance  200 ohmů, citlivost   @ 1k 1,9 mV / Pa</t>
  </si>
  <si>
    <t>5.7</t>
  </si>
  <si>
    <t>dynamický mikrofon, vysoká odolnost proti zpětné vazbě, směrová charakteristika:  hyperkardioidní, frekvenční rozsah: 48Hz - 19kHz, impedance: 200 ohmů, citlivost @ 1k: 1,8 mV / Pa</t>
  </si>
  <si>
    <t>5.8</t>
  </si>
  <si>
    <t>Obal</t>
  </si>
  <si>
    <t>Ppříruční taška která pojme 6 mikrofonních stojanů, materiál: tvrdý 600D nylon, který odpuzuje vodu</t>
  </si>
  <si>
    <t>5.9</t>
  </si>
  <si>
    <t>DI Box</t>
  </si>
  <si>
    <t>Active DI Box, Jack vstup/ výstup
XLR vstup/ výstup, vyžaduje fantomové napájení, -20 dB Pad</t>
  </si>
  <si>
    <t>5.10</t>
  </si>
  <si>
    <t>2kanálový aktivní DI box s rozšířeným dynamickým rozsahem a možnostmi součtu/rozdělen.</t>
  </si>
  <si>
    <t>5.11</t>
  </si>
  <si>
    <t>Mikrofonní stojan</t>
  </si>
  <si>
    <t>Extra nízký mikrofonní stojan vhodný pro bicí nástoje a nástrojové komba, jednoduché rámenko s délkou 525mm, celková výška 280mm.</t>
  </si>
  <si>
    <t>5.12</t>
  </si>
  <si>
    <t>Nízký mikrofonní stojan, stavitelná výška stojanu v rozmezí 425mm až 625mm, stavitelné-výsuvné raménko 470mm až 775mm. Barva černá.</t>
  </si>
  <si>
    <t>5.13</t>
  </si>
  <si>
    <t>Mikrofonní stojan výsuvný s ramenem. Výška stojanu 925/1630 mm. Délka ramena 805 mm. Plastová klička.</t>
  </si>
  <si>
    <t>5.14</t>
  </si>
  <si>
    <t>Čtyřkanálový přijímač</t>
  </si>
  <si>
    <t>Bezdrátový čtyřkanálový přijímač s plně diverzitní technologií příjmu signálu. Analogový 4x XLR, 1x XLR/Jack 6,3 mixovaný a digitální 1x Dante výstup. Šířka pásma 24MHz, pásmo v rozsahu 620-644MHz, počet vysílacích frekvencí: 80 nastavených, 961 laditelných</t>
  </si>
  <si>
    <t>5.15</t>
  </si>
  <si>
    <t>Náhlavní bezdrátová sada</t>
  </si>
  <si>
    <t>Bezdrátový opaskový bodypack-vysílač s kompaktními rozměry, , napájení na 2x AA baterie nebo na 1x nabíjecí akumulátor MB-5 přes USB-C konektor, pásmo v rozsahu 620-644MHz, náhlavní mikrofon, typ kapsle: kondenzátorová, Charakteristika kapsle: kardioidní, Citlivost: -46dBV±3dBV/P, Frekvenční rozsah: 50Hz~18KHz, Impedance: 200Ω, Max SPL: 125dB</t>
  </si>
  <si>
    <t>5.16</t>
  </si>
  <si>
    <t>Ruční bezdrátový mikrofon</t>
  </si>
  <si>
    <t>Bezdrátový mikrofonosazený kardioidní mikrofonní hlavou a napájením na 2x AA baterie nebo lze použít 1x nabíjecí akumulátor MB-5 s nabíjením přes USB-C, celokovové tělo, pásmo v rozsahu 620-644MHz</t>
  </si>
  <si>
    <t>5.17</t>
  </si>
  <si>
    <t>Kabel</t>
  </si>
  <si>
    <t>Prodlužovací kabel o délce 5m, 6x zásuvka včetně zemnících kolíků, flexibilní kabel 3x1.5mm, barva černá.</t>
  </si>
  <si>
    <t>5.18</t>
  </si>
  <si>
    <t>Prodlužovací kabel o délce 1,5m, 4x zásuvka včetně zemnících kolíků, flexibilní kabel 3x1.5mm, barva černá.</t>
  </si>
  <si>
    <t>5.19</t>
  </si>
  <si>
    <t>Univerzální kondenzátorový mikrofon s velmi nízkou hladinu šumu  a kardioidní charakteristikou</t>
  </si>
  <si>
    <t>5.20</t>
  </si>
  <si>
    <t>dynamický kardiodní nástrojový mikrofon, impedance 310 ohm, 40 Hz - 15 kHz</t>
  </si>
  <si>
    <t>5.21</t>
  </si>
  <si>
    <t>Kondenzátorový mikrofon pro velký buben a piano Beta série kardioidní-půlkulová charakteristika integrovaný 4,6 m dlouhý kabel předzesilovač</t>
  </si>
  <si>
    <t>5.22</t>
  </si>
  <si>
    <t>Mikofonní kabel</t>
  </si>
  <si>
    <t>Multipárový kabel 10 vstupů Stagebox 10x XLR samice, rozplet 30cm s konektory Hicon. Délka 15m. Idelalní použití pro mobilní aplikace.</t>
  </si>
  <si>
    <t>5.23</t>
  </si>
  <si>
    <t>Profesionální mikrofonní kabel určen pro live využití, high flexibilním PVC obal, konektory XLR 3-pin</t>
  </si>
  <si>
    <t>5.24</t>
  </si>
  <si>
    <t>Hotový mikrofonní kabel s konektory XLR 3-pin, délka kabelu 6m, barva černá, kabel je vhodný pro live aplikace</t>
  </si>
  <si>
    <t>5.25</t>
  </si>
  <si>
    <t>5.26</t>
  </si>
  <si>
    <t>Multipárový kabel</t>
  </si>
  <si>
    <t>Hotový multipárový kabel 8 vstupů/4 výstupy použitý kabel  o délce 10m, osazený stagebox s konektory, rozplet 30cm konektory očíslované 1-12. Idelalní použití pro mobilní aplikace</t>
  </si>
  <si>
    <t>5.27</t>
  </si>
  <si>
    <t>Prodlužovací kabel</t>
  </si>
  <si>
    <t>Prodlužovací kabel na bubnu 25m/1 3×1,5mm</t>
  </si>
  <si>
    <t>5.28</t>
  </si>
  <si>
    <t>Přepážkový mikrofon</t>
  </si>
  <si>
    <t>Přepážkový mikrofon interkomu, 16 fyzických tlačítek, mikrofon na husím krku, připojení RJ45</t>
  </si>
  <si>
    <t>5.29</t>
  </si>
  <si>
    <t>Instalační materiál - pomocné ocelové konstrukce, kotvící a spojovací materiál</t>
  </si>
  <si>
    <t>5.30</t>
  </si>
  <si>
    <t>5.31</t>
  </si>
  <si>
    <t>6.0</t>
  </si>
  <si>
    <t>6.1</t>
  </si>
  <si>
    <t>Dataprojektor hlavní</t>
  </si>
  <si>
    <t>Laserový projektor, světelnost 13000 ANSI, 3LCD technologie, nativní rozlišení WUXGA, techologie 4K enhancement, laserový zdroj, motorické nastavení objektivu, kontrastní poměr: 2.500.000 : 1, vstupy: hdmi, HD-SDI, HDBST hmotnost max.25 kg</t>
  </si>
  <si>
    <t>6.2</t>
  </si>
  <si>
    <t>Objektiv pro hlavní projektor</t>
  </si>
  <si>
    <t>Výměnný objektiv pro hlavní projektor, projekční poměr 1.19 - 1.62, redukce světelného toku max. 5% výkonu projektoru</t>
  </si>
  <si>
    <t>6.3</t>
  </si>
  <si>
    <t>Držák projektoru</t>
  </si>
  <si>
    <t>Držák projektoru vč. závěsů na truss</t>
  </si>
  <si>
    <t>6.4</t>
  </si>
  <si>
    <t>Hlavní projekční plátno</t>
  </si>
  <si>
    <t>Projekční plátno motorické, rozměr projekční plochy 800x500 cm, vypínání boků plátna,  formát 16:10, dálkové ovládání, včetně závěsných prvků na truss</t>
  </si>
  <si>
    <t>6.5</t>
  </si>
  <si>
    <t>Dataprojektor boční</t>
  </si>
  <si>
    <t>Dataprojektor "boční zadní stěna", svítivost 7000 ANSI, 3LCD technologie, nativní rozlišení WUXGA, techologie 4K enhancement, laserový zdroj, manuální lens-shift,  kontrastní poměr: 2.500.000 : 1, vstupy: 2x hdmi, HDBST, LAN, HDMI out, hmotnost max.10 kg</t>
  </si>
  <si>
    <t>6.6</t>
  </si>
  <si>
    <t>Držák projektorů bočních vč. závěsů na truss</t>
  </si>
  <si>
    <t>6.7</t>
  </si>
  <si>
    <t>Boční projekční plátno</t>
  </si>
  <si>
    <t>Motorické projekční plátno "boční zadní stěna", velikost projekční plochy 400x300,  formát 4:3 , včetně zavěšení na truss, dálkové ovládání hmostnost max. 45 kg</t>
  </si>
  <si>
    <t>6.8</t>
  </si>
  <si>
    <t>Videorouter SDI</t>
  </si>
  <si>
    <t>12G-SDI router, 10x in SDI, 10x out, náhledový displej, integrovaný ovládací panel, software Control pro macOS, Windows a iOS/iPad (Ethernet)</t>
  </si>
  <si>
    <t>6.9</t>
  </si>
  <si>
    <t>Konvertor HDMI/12G-SDI obousměrný</t>
  </si>
  <si>
    <t>Konvertor HDMI-12G-SDI obousměrný, miniaturní provedení, podporuje všechny běžné NTSC, PAL, 720 HD až UHD standardy, DCI 4Kp24, 4Kp47.95 and 4Kp48, vč. napájecího adaptéru</t>
  </si>
  <si>
    <t>6.10</t>
  </si>
  <si>
    <t>Volné kabelové propoje</t>
  </si>
  <si>
    <t>Datové, koaxiální a silové propoje - z přípojného místa k projektoru, plátnu, vč. Konektorů</t>
  </si>
  <si>
    <t>6.11</t>
  </si>
  <si>
    <t>6.12</t>
  </si>
  <si>
    <t>6.13</t>
  </si>
  <si>
    <t>7.0</t>
  </si>
  <si>
    <t>7.1</t>
  </si>
  <si>
    <t>Ovládací pult</t>
  </si>
  <si>
    <t>Osvětlovací pult, 1024 DMX kanálů, 40× fader, 80× tlačítko, 4× DMX/RDM 5pin konektor, 2× konektor RJ45, 2× DisplayPort pro připojení externích monitorů, 5× USB konektor</t>
  </si>
  <si>
    <t>7.2</t>
  </si>
  <si>
    <t>Monitor</t>
  </si>
  <si>
    <t>Monitor k pultu, 24", vstup display port</t>
  </si>
  <si>
    <t>7.3</t>
  </si>
  <si>
    <t>Case na ovládací pult</t>
  </si>
  <si>
    <t>Atypický case pro osvětlovací pult a 2 monitory, sklopné držáky monitorů, 3-dílný</t>
  </si>
  <si>
    <t>7.4</t>
  </si>
  <si>
    <t>Stmívač</t>
  </si>
  <si>
    <t>12ch x 10A Dimmer rack, 3RU 19" rack mount,  2 x Wieland konektory, 3 fázový kabel 5 pin</t>
  </si>
  <si>
    <t>7.5</t>
  </si>
  <si>
    <t>Splitter</t>
  </si>
  <si>
    <t>MDR Splitter, 10-výstupů, 5pin XLR</t>
  </si>
  <si>
    <t>7.6</t>
  </si>
  <si>
    <t>Konvertor</t>
  </si>
  <si>
    <t>Univerzální Ethernet/DMX obousměrný konvertor, 2x Ethernet port s konektory Neutrik etherCon, 5x data In/Out DMX512-A/RDM kompatibilní s konektory Neutrik 5pin XLR, opticky a galvanicky izolované výstupy</t>
  </si>
  <si>
    <t>7.7</t>
  </si>
  <si>
    <t>Dali ovládací rozhraní</t>
  </si>
  <si>
    <t>Instalační DALI/DMX kontroler/konvertor s PoE a GPI konektivitou a širokou podporou protokolů UDP, TCP, OSC, ArtNet, sACN</t>
  </si>
  <si>
    <t>7.8</t>
  </si>
  <si>
    <t>Poe switch</t>
  </si>
  <si>
    <t>4-portový PoE switch na DIN lištu, 4x 10/100 Mbps PoE porty, 1x 1 Gbps uplink port, napájení 9-24V DC</t>
  </si>
  <si>
    <t>7.9</t>
  </si>
  <si>
    <t>Rack</t>
  </si>
  <si>
    <t>Profesionální 19" rack na vysokou zátěž z plastu, komponenty: 4 x madlo, 4 x zámek, kola průměr 100mm.</t>
  </si>
  <si>
    <t>7.10</t>
  </si>
  <si>
    <t>Otočná hlava</t>
  </si>
  <si>
    <t>Pohyblivá hlava typu pixel wash/beam, min. 19x 40W RGBW LED, flicker-free režim pro kamery: 100–600 Hz, dvojitá zoom optika v rozsahu min. 3,2–55° (1:17,2), individuální ovládání každé LED (single pixel control), Sparkle kanál pro dynamické efekty, samostatný kanál CTC, plynulé a barevně přesné stmívání s vysokým rozlišením 0–100 %, elektronický stroboskop s pulzními a náhodnými efekty, základní volitelné barevné teploty: 2700K, 3200K, 4200K, 5600K, 6000K, 6500K, 7000K, 8000 K, 3fázové krokové motory, tichý provoz max. 29 dB(A), rozhraní DMX512 s podporou RDM, rozhraní ethernet s podporou protokolů ArtNet a sACN, integrovaný bezdrátový DMX/RDM Lumen radio CRMX TIMo, USB port pro aktualizaci software, konektory DMX Neutrik 5pin XLR IN/OUT, ethernet Neutrik etherCON IN/OUT, napájení Neutrik powerCON TRUE1 IN/OUT, maximální rozměry: šířka 405 mm, výška 492 mm, hloubka 265 mm, hmotnost max. 16kg.</t>
  </si>
  <si>
    <t>7.11</t>
  </si>
  <si>
    <t>Pohyblivá hlava typu profile, min. 330W bílý LED engine, 5800K, CRI&gt;90, CMY míchání barev, lineární CTO, 1x barevný kotouč - 6 barev + HCRI/CTB filtr, 2x gobo kotouč každý 7x rotační gobo, 1x prisma, 2x frost filtr, dimmer, shutter, iris, focus, framing system, zoom 4°-60°, bezdrátový DMX - Lumen Radio, sparkle efekt, slide-in moduly, hmotnost max. 18kg.</t>
  </si>
  <si>
    <t>7.12</t>
  </si>
  <si>
    <t>Pixbar</t>
  </si>
  <si>
    <t>Pixbar 8x 30W RGB COB LED, vyzařovací úhel 53°, pasivní chlazení, individuální ovládání každé LED (single pixel control), flicker-free režim pro kamery do 3000 Hz, řízení DMX512, RDM kompatibilní, DMX režimy v rozsahu 2–30 kanálů, konektory Neutrik XLR 3pin/5pin DMX In/Out, konektory Neutrik powerCon In/Out, kovové tělo z tlakově litého hliníku, montážní hardware umožňující náklon (tilt) s aretací, rozměry bez montážního hardware 880x110x130 mm, hmotnost do 7,7 kg.</t>
  </si>
  <si>
    <t>7.13</t>
  </si>
  <si>
    <t>Divadelní reflektor</t>
  </si>
  <si>
    <t>1000W reflektor s plankonvexní čočkou včetně rámečku na filtry a kabelu s vidlicí. Vyzařovací úhel 8–50st., patice GX9.5, průměr čočky 150mm.</t>
  </si>
  <si>
    <t>7.14</t>
  </si>
  <si>
    <t>2000W reflektor s plankonvexní čočkou čočkou včetně rámečku na filtry a kabelu s vidlicí. Vyzařovací úhel 5–50st., patice GY16, průměr čočky 200mm.</t>
  </si>
  <si>
    <t>7.15</t>
  </si>
  <si>
    <t>Klapky</t>
  </si>
  <si>
    <t>Klapky 4-listé pro reflektory 1000W.</t>
  </si>
  <si>
    <t>7.16</t>
  </si>
  <si>
    <t>Klapky 4-listé pro reflektory 2000W.</t>
  </si>
  <si>
    <t>7.17</t>
  </si>
  <si>
    <t>Clamp</t>
  </si>
  <si>
    <t>Závěs pro světla na 48–51 mm trubku, šířka 30 mm, max. zátěž 250 kg.</t>
  </si>
  <si>
    <t>7.18</t>
  </si>
  <si>
    <t>Coupler</t>
  </si>
  <si>
    <t>Coupler  na 48–51 mm trubku, šířka 30 mm, max. zátěž 100 kg.</t>
  </si>
  <si>
    <t>7.19</t>
  </si>
  <si>
    <t>Napájecí box</t>
  </si>
  <si>
    <t>Powerbox 1x Harting HB16 vstup, 6x Schuko výstup, hliníkové tělo, rozměr 250x160x70, hmotnost 1,2kg.</t>
  </si>
  <si>
    <t>7.20</t>
  </si>
  <si>
    <t>Multikabel s konektory Harting HB16, 18x1.5mm², 5m</t>
  </si>
  <si>
    <t>7.21</t>
  </si>
  <si>
    <t>Multikabel s konektory Harting HB16, 18x1.5mm², 15m</t>
  </si>
  <si>
    <t>7.22</t>
  </si>
  <si>
    <t>7.23</t>
  </si>
  <si>
    <t>7.24</t>
  </si>
  <si>
    <t>7.25</t>
  </si>
  <si>
    <t>8.0</t>
  </si>
  <si>
    <t>8.1</t>
  </si>
  <si>
    <t>Plátno</t>
  </si>
  <si>
    <t>Elektricky stahované plátno rozměr 340x255 - projekční plocha 232x145</t>
  </si>
  <si>
    <t>8.2</t>
  </si>
  <si>
    <t>Projektor učebny</t>
  </si>
  <si>
    <t>Projektor s technologií 3LCD, rozlišení WUXGA, 1920 x 1200,  životnost 300W lampy je 5000 hodin (až 10000 hodin v úsporném režimu), úhlopříčka promítaného obrazu 50-300 palců. Projekční vzdálenost 1,5-9 m,  vstupy: HDMI 2x,  LAN, audio out</t>
  </si>
  <si>
    <t>8.3</t>
  </si>
  <si>
    <t>Projektor taneční sál</t>
  </si>
  <si>
    <t>Laserový projektor, technologie 3LCD, svítivost 5200 ANSI,  WiFi, kompatibilní s bezdrátovým vysílačem</t>
  </si>
  <si>
    <t>8.4</t>
  </si>
  <si>
    <t>Bezdrátový vysílač</t>
  </si>
  <si>
    <t>Bezdrátový vysílač obrazu</t>
  </si>
  <si>
    <t>8.5</t>
  </si>
  <si>
    <t>Držák projektorů účebny</t>
  </si>
  <si>
    <t>8.6</t>
  </si>
  <si>
    <t>Držák projektoru taneční sál</t>
  </si>
  <si>
    <t>8.7</t>
  </si>
  <si>
    <t>Reprobox - učebny</t>
  </si>
  <si>
    <t>Dvoupásmový reprobox, impedance: 8Ω/70/100V, výkon RMS: 50W, volby výkonu při 100V: 5 / 7,5 / 15 / 30 W, frekvenční rozsah (-3 dB): 90 Hz - 20 kHz, citlivost (dB @ 1m 1W): 92,5 dB rozměry (Š x V x H): 242 x 242</t>
  </si>
  <si>
    <t>8.8</t>
  </si>
  <si>
    <t>Zesilovač - učebny 220,221</t>
  </si>
  <si>
    <t>Instalační analogový mixážní zesilovač, vstupy 1x MIC, 2x MIC/LINE stereo a 2x LINE stereo. Výkon 95W při 4 Ohmech nebo 100V se spínači do 2 zón, priorita talkover, 1 port pro pagingovou stanici, včetně zabudovaného zvukového tónu, phantomové napájení, výstup AUX / REC, 2-pásmové korekce zvuku, automatický pohotovostní režim a port MUTE.</t>
  </si>
  <si>
    <t>8.9</t>
  </si>
  <si>
    <t>Zesilovač - učebna 215,222</t>
  </si>
  <si>
    <t>Stereo zesilovač 2 x 60 WRMS @ 4Ω o malých rozměrech</t>
  </si>
  <si>
    <t>Přípojné místo - učebny 220,221</t>
  </si>
  <si>
    <t>Blok zásuvkový pop-up Legrand matná nerez 8 modulů</t>
  </si>
  <si>
    <t>Zásuvkový modul</t>
  </si>
  <si>
    <t>Jednonásobná zásuvka  s dětskou ochranou.</t>
  </si>
  <si>
    <t>HDMI modul</t>
  </si>
  <si>
    <t>Modul do pop up krabice - Zásuvka HDMI typ A, v1.3. Předkonektorovaná HDMI zásuvka (15 cm)</t>
  </si>
  <si>
    <t>LAN modul</t>
  </si>
  <si>
    <t>Modul do pop up krabice -  Zásuvka datová RJ45 UTP cat6;</t>
  </si>
  <si>
    <t>Jack 3,5 modul</t>
  </si>
  <si>
    <t>Modul do pop up krabice -  Zásuvka 3,5mm Jack, 1M, bílá</t>
  </si>
  <si>
    <t>Záslepka</t>
  </si>
  <si>
    <t xml:space="preserve">Záslepka pro jeden modul </t>
  </si>
  <si>
    <t>Přístrojová jednotka pro 8 (2x4) modulů vertikálně osazených zásuvek</t>
  </si>
  <si>
    <t>Kryt přípojného místa</t>
  </si>
  <si>
    <t>Plastový kryt s rámečkem pro standardní podlahové krabice 8 / 12 modulů</t>
  </si>
  <si>
    <t>8.12</t>
  </si>
  <si>
    <t>Reproboxy - bar</t>
  </si>
  <si>
    <t>8.13</t>
  </si>
  <si>
    <t>Mixážní zesilovač - bar</t>
  </si>
  <si>
    <t>Instalační analogový mixážní zesilovač, vstupy 2x MIC, 2x MIC/LINE stereo a 2x LINE stereo. Výkon 250W při 4 a 8 Ohmech nebo 100V se spínači do 4 zón</t>
  </si>
  <si>
    <t>8.14</t>
  </si>
  <si>
    <t>Bluetooth modul - bar</t>
  </si>
  <si>
    <t>Bezdrátový stereo přijímač Bluetooth, výstupy XLR a Jack 6,3</t>
  </si>
  <si>
    <t>8.15</t>
  </si>
  <si>
    <t>Venkovní reproboxy</t>
  </si>
  <si>
    <t>Dvoupásmové reproboxy,  impedance: 8Ω/70/100V, výkon RMS: 40W, volby výkonu při 100V: 3,75/ 7,5/ 15/ 30 W, frekvenční rozsah (-10 dB): 85 Hz - 20 kHz, citlivost 1W/1m: 88dB, rozměry (Š x V x H): 173 x 181 x 180mm</t>
  </si>
  <si>
    <t>8.16</t>
  </si>
  <si>
    <t>Reprobox - taneční sál</t>
  </si>
  <si>
    <t xml:space="preserve">2-pásmový dřevěný pasivní reprobox s 8" basovým reproduktorem a 1" HF kompresním driverem, výkon 150W RMS/ 8Ω, vč.držáku na zeď, barva bílá
</t>
  </si>
  <si>
    <t>8.17</t>
  </si>
  <si>
    <t>Předzesilovač - taneční sál</t>
  </si>
  <si>
    <t>Instalační zvukový mixážní pult ve standardním formátu do racku (1U), 3 vstupy MIC/LINE stereo, 1 vstup LINE stereo, 1 výstup line stereo a jedním dalším výstupem AUX / REC. Obsahuje 3 pásmový ekvalizér na výstupu, funkci Talkover (priorita) přiřazenou každému vstupu MIC / LINE, přepínač mixu ST / MONO a port MUTE pro externí spouštění externím kontaktem.</t>
  </si>
  <si>
    <t>8.18</t>
  </si>
  <si>
    <t>Procesor taneční sál</t>
  </si>
  <si>
    <t>Digitální DSP procesor, 2 audio vstupy a 4 audio výstupy, EQ, X-over, compressor, delay.</t>
  </si>
  <si>
    <t>8.19</t>
  </si>
  <si>
    <t>Zesilovač - taneční sál</t>
  </si>
  <si>
    <t>4-kanálový nízkoimpedanční zesilovač, výkon 4x 140W / 4 Ω, velikost 1U, váha 3,6kg.</t>
  </si>
  <si>
    <t>8.20</t>
  </si>
  <si>
    <t>Nástěnný rozvaděč - 215, 222</t>
  </si>
  <si>
    <t>Nástěnný rozvaděč 10" 6U hl. 260mm</t>
  </si>
  <si>
    <t>8.21</t>
  </si>
  <si>
    <t>Nástěnný rozvaděč 223</t>
  </si>
  <si>
    <t>Nástěnný rozvaděč 19" černý, výška 9U, hloubka 450mm</t>
  </si>
  <si>
    <t>8.22</t>
  </si>
  <si>
    <t>Zesilovač - přízemí</t>
  </si>
  <si>
    <t>4-kanálový zesilovač,  4 mono symetrické vstupy, výkon min. 4 x 150 WRMS (100 V), tepelná ochrana, ochrana proti přetížení , anti- Clip systém, ovladače hlasitosti na předním panelu, frekvenční rozsah min. 20 Hz - 30 kHz, 1U výška</t>
  </si>
  <si>
    <t>8.23</t>
  </si>
  <si>
    <t>Zesilovač - spodní patro 2</t>
  </si>
  <si>
    <t>2-kanálový 100V zesilovač, výkon 2x 150W, velikost 2U, váha 6,05kg.</t>
  </si>
  <si>
    <t>8.24</t>
  </si>
  <si>
    <t>Reproboxy - šatna, foyer, wc, vstup</t>
  </si>
  <si>
    <t>Dvoupásmový reprobox, impedance: 8Ω/70/100V, výkon RMS: 40 W, volby výkonu při 100V: 40/20/10/5 W, citlivost (dB @ 1m 1W): 89 dB, hmotnost: 1,8 kg</t>
  </si>
  <si>
    <t>8.25</t>
  </si>
  <si>
    <t>Reproboxy - šatny zázemí</t>
  </si>
  <si>
    <t>8.26</t>
  </si>
  <si>
    <t>Regulátor hlasitosti</t>
  </si>
  <si>
    <t>Ovladač hlasitosti pro vedení 70 / 100V s integrovaným prioritním relé 24 VDC. Maximální výstupní výkon 40 W</t>
  </si>
  <si>
    <t>8.27</t>
  </si>
  <si>
    <t>Nástěnný rozvaděč</t>
  </si>
  <si>
    <t>19" rozvaděč 18U 600mm, nosnost 60 kg, barva černá</t>
  </si>
  <si>
    <t>8.28</t>
  </si>
  <si>
    <t>Malé podium - půda</t>
  </si>
  <si>
    <t>Mobilní pódium 20m2 - výška 40 cm, včetně látkového vykrytí</t>
  </si>
  <si>
    <t>8.29</t>
  </si>
  <si>
    <t>Ozvučení - půda</t>
  </si>
  <si>
    <t>Aktivní sloupový PA systém, 4 kanálový mix, 2000W výkon, 10" subwoofer, 6x3"+1" horn, 24-bit DSP, Bluetooth 5.0, uživatelské presety, vč.přepravních obalů</t>
  </si>
  <si>
    <t>8.30</t>
  </si>
  <si>
    <t>Projektor půda</t>
  </si>
  <si>
    <t>8.31</t>
  </si>
  <si>
    <t xml:space="preserve">Plátno motorické </t>
  </si>
  <si>
    <t xml:space="preserve">MOTOROVÉ PROMÍTACÍ PLÁTNO V SEGMENTOVÉM HLINÍKOVÉM TUBUSU S OBRÁCENÝM VÝSUVEM, kolečka, projekční plocha 400x300 </t>
  </si>
  <si>
    <t>8.32</t>
  </si>
  <si>
    <t>Osvětlení na stativu</t>
  </si>
  <si>
    <t>Stativ na světla, max. výška 2,7 m, zahrnuje T-kus pro 4-8 světel a FS adaptér pro 1 světlo, max. vertikální zátěž 25 kg, hmotnost 5 kg, výkonný 7 x 4 W čtyřbarevný LED PAR se světelným výkonem 1350 lm, míchání barev RGBW,  Čočky optimalizované pro rovnoměrnou intenzitu světla, DMX a napájecí vstup a výstup pro řetězení několika zařízení</t>
  </si>
  <si>
    <t>8.33</t>
  </si>
  <si>
    <t>Audio, silové kabely, datové kabely, video kabely</t>
  </si>
  <si>
    <t>8.34</t>
  </si>
  <si>
    <t>8.35</t>
  </si>
  <si>
    <t>8.36</t>
  </si>
  <si>
    <t>9.0</t>
  </si>
  <si>
    <t>9.1</t>
  </si>
  <si>
    <t>ROZVADĚČ RDT</t>
  </si>
  <si>
    <t>JISTIČ</t>
  </si>
  <si>
    <t>Jistič řady LTN. Je vhodný pro jištění kabelů a vodičů proti přetížení a zkratu.</t>
  </si>
  <si>
    <t>HLAVNÍ JISTIČ</t>
  </si>
  <si>
    <t>Jistič řady LVN. Je vhodný pro jištění kabelů a vodičů proti přetížení a zkratu.</t>
  </si>
  <si>
    <t>HLAVNÍ VYPÍNAČ</t>
  </si>
  <si>
    <t>Páčkový spínač pro vypínání rozvodnice</t>
  </si>
  <si>
    <t>Transformátor</t>
  </si>
  <si>
    <t>Pulzní napájecí zdroj MEAN WELL na DIN lištu s jističovým profilem.</t>
  </si>
  <si>
    <t>Napájecí zdroj pro sběrnici DALI, výstup 16 VDC 240 mA, výkon 3,84 W. Montáž na DIN lištu, šířka 35 mm.</t>
  </si>
  <si>
    <t>PROUDOVÝ CHRÁNIČ</t>
  </si>
  <si>
    <t>Proudový chránič řady LFE, typ A (reaguje jak na sinusové střídavé reziduální proudy, tak i na pulzující stejnosměrné reziduální proudy</t>
  </si>
  <si>
    <t>ROZVODNICE</t>
  </si>
  <si>
    <t>pro nástěnnou montáž, neprůhledné dveře, počet řad 4, počet modulů v řadě 24, krytí IP30, PE+N, barva RAL9003, materiál : ocel-plech</t>
  </si>
  <si>
    <t>Materiál</t>
  </si>
  <si>
    <t>Materiál sloužící pro kompletaci rozvaděče</t>
  </si>
  <si>
    <t>Výrobní štítek rozvaděče</t>
  </si>
  <si>
    <t>výrobní štítek rozvaděče</t>
  </si>
  <si>
    <t>Kompletace</t>
  </si>
  <si>
    <t>Nh</t>
  </si>
  <si>
    <t>9.2</t>
  </si>
  <si>
    <t>Instalační kabeláž</t>
  </si>
  <si>
    <t>Symetrický instalační kabel</t>
  </si>
  <si>
    <t xml:space="preserve"> (2LI2Y0,22mm²)(ST)Y FRNC,Symetrický instalační kabel, kvalitní OFC měď a FRNC obal, průřezy jádra 2x0,22mm, 100% stínění AL/PT fólií, průřez PVC 3,3mm.</t>
  </si>
  <si>
    <t>m</t>
  </si>
  <si>
    <t>AES - EBU KABEL</t>
  </si>
  <si>
    <t>(2LI2Y0,22mm²)(ST)Y AES/EBU, Symetrický instalační kabel, kvalitní OFC měď, průřez vodičů 2x0,50mm (AWG21), 100% stínění AL/PT fólií, průměr PVC 4,2mm, teplotní rozsah použití -25°C až + 70°C, kapacita na 1m 100pF, hmotnost 1m 58g, barva šedá.</t>
  </si>
  <si>
    <t>Reproduktorový kabel</t>
  </si>
  <si>
    <t xml:space="preserve"> (2LIY1,50mm²)Y FRNC, Instalační reproduktorový kabel 2x1,5mm, bezhalogení LSZH plášť 6,8mm, hmotnost 1m 78g. Barva černá. Třída Fca.</t>
  </si>
  <si>
    <t xml:space="preserve"> (2LIY2,50mm²)Y FRNC, Instalační reproduktorový kabel 2x2,5mm, bezhalogení LSZH plášť 8,3mm, hmotnost 1m 151g. Barva černá. Třída Fca.</t>
  </si>
  <si>
    <t>Silový kabel</t>
  </si>
  <si>
    <t xml:space="preserve"> 1-CXKH-R (J) 19x1,5, Silový kabel 19x1,5 mm2, oheň nešířící, bezhalogenový pro běžné instalace, zatížitelnost 11A, oranžová</t>
  </si>
  <si>
    <t>1-CXKH-R-J 3 x 2,5, Silový kabel 3x2,5mm², oheň nešířící, bezhalogenový, pro běžné instalace, zatižitelnost 32A, oranžová</t>
  </si>
  <si>
    <t>1-CXKH-V-J 4X1,5, Silový kabel 4x1,5mm², zachování funkčnosti integrity kabelové trasy při požáru, P60-R, zatižitelnost 24A,  oranžová</t>
  </si>
  <si>
    <t>1-CXKH-R-J 5x10, Silový kabel 5x10mm², oheň nešířící, bezhalogenový, pro běžné instalace, zatižitelnost 82A, oranžová</t>
  </si>
  <si>
    <t>1-CXKH-R-J 5x16, Silový kabel 5x16mm², oheň nešířící, bezhalogenový, pro běžné instalace, zatižitelnost A, oranžová</t>
  </si>
  <si>
    <t>Datový kabel</t>
  </si>
  <si>
    <t xml:space="preserve">Stíněný kabel CAT6 s LSOH pláštěm a třídou reakce na oheň Dca Tento instalační kabel z produktové řady Solarix - kategorie 6 s označením SXKD-6-FTP-LSOH je vysoce kvalitní kabel určený pro horizontální rozvody strukturované kabeláže, </t>
  </si>
  <si>
    <t>Koaxiální kabel</t>
  </si>
  <si>
    <t>1x02YS(ST)CH0,8/3,7 HD-SD, videokabel určený pro mobilní i pevné aplikace.Vzdálenosti přenosu:  3G-- 121m, 6G - 82m a 12G - 51m . Pevný vodič 1x0,8mm. Průměr kabelu 6mm. Provedení Halogen-free / LSZH. Dca.</t>
  </si>
  <si>
    <t>HDMI kabel</t>
  </si>
  <si>
    <t>Optický HDMI kabel, délka 20 m</t>
  </si>
  <si>
    <t>9.4</t>
  </si>
  <si>
    <t>Kabelové žlaby</t>
  </si>
  <si>
    <t>Oceloplechový kabelový žlab - SCO</t>
  </si>
  <si>
    <t>125/50 žlab plný s integrovanou spojkou, s výkem, včetně spojovacího a kotevního materiálu</t>
  </si>
  <si>
    <t>Oceloplechový kabelový žlab - ozvučení</t>
  </si>
  <si>
    <t>125/50 Žlab plný s integrovanou spojkou, s výkem, včetně spojovacího a kotevního materiálu</t>
  </si>
  <si>
    <t xml:space="preserve">Chránička </t>
  </si>
  <si>
    <t>Trubka Ø 110 ohebná bezhalogenová rudá</t>
  </si>
  <si>
    <t xml:space="preserve">Trubka Ø 40 ohebná bezhalogenová rudá </t>
  </si>
  <si>
    <t>9.5</t>
  </si>
  <si>
    <t>Instatalční materiál</t>
  </si>
  <si>
    <t>Požární ucpávky</t>
  </si>
  <si>
    <t xml:space="preserve"> utěsnění kompletní s odolností dle PBŘS, ucpávka mezi víceúčelovým sálem a dvoupatrovou budovou</t>
  </si>
  <si>
    <t>Spojovací materiál</t>
  </si>
  <si>
    <t xml:space="preserve">spojovací materiál </t>
  </si>
  <si>
    <t>Kotevní materiál</t>
  </si>
  <si>
    <t>kotevní materiál, chemické kotvy</t>
  </si>
  <si>
    <t>Drobný elektroinstalační materiál</t>
  </si>
  <si>
    <t>drobný elektroinstalační materiál</t>
  </si>
  <si>
    <t>Přípojná místa</t>
  </si>
  <si>
    <t>MX.01</t>
  </si>
  <si>
    <t>Ocelový box nástěnný</t>
  </si>
  <si>
    <t xml:space="preserve">plechová krabice , černá matt, plech dural s vypálením popisů, rozměr 550x350x200mm
</t>
  </si>
  <si>
    <t xml:space="preserve">Konektor XLR 3M </t>
  </si>
  <si>
    <t>panelový samec XLR, standartní rozměr D, 3-pin, stříbrné kontakty, kovový obal, stříbrná barva.</t>
  </si>
  <si>
    <t>Konektor RJ45</t>
  </si>
  <si>
    <t>Panelový EtherCon Rj45 samice s pojistkou proti nechtěnému vytáhnutí samce, zapojení rovné pro konektor RJ45.</t>
  </si>
  <si>
    <t>Konektor BNC</t>
  </si>
  <si>
    <t xml:space="preserve">panelový konektor nabízí špičkový 75Ohm přenos signálu pro digitální HD rozlišení. Mosazný obal konektoru v D-rozměru.Pozlacené kontakty. </t>
  </si>
  <si>
    <t>Zásuvka panelová 230V/16A</t>
  </si>
  <si>
    <t>Zásuvka vestavná ČSN IP54, modrá</t>
  </si>
  <si>
    <t>Zásuvka panelová 400V/32A</t>
  </si>
  <si>
    <t>Zásuvka 32A/5P 400V IP54 vestavná (IEN 3253</t>
  </si>
  <si>
    <t>MX.02</t>
  </si>
  <si>
    <t>Konektor XLR 5F</t>
  </si>
  <si>
    <t>panelová samice 5-pinů, zlacené kontakty, D-rozměr, kovové tělo, pojistka proti vytržení.Určeno pro pájení, černé provedení.</t>
  </si>
  <si>
    <t>Harting 16 P</t>
  </si>
  <si>
    <t>Napájecí konektor pro vysoké zatížení, řada: Han E, počet kontaktů: 16, Samice, 16A, 500 V</t>
  </si>
  <si>
    <t>MX.03</t>
  </si>
  <si>
    <t>Ocelový box</t>
  </si>
  <si>
    <t xml:space="preserve">plechová krabice , černá matt, plech dural s vypálením popisů, rozměr 400x350x200mm
</t>
  </si>
  <si>
    <t>MX.04</t>
  </si>
  <si>
    <t>Podlahová krabice</t>
  </si>
  <si>
    <t xml:space="preserve">Zásuvka podlahová MT 14 h=53mm , Příruba pro podlahovou zásuvku MT 14 h=53mm </t>
  </si>
  <si>
    <t>Modul pro nosič konektoru</t>
  </si>
  <si>
    <t>Moudl do podlahové krabice 45 pro nosič konektoru</t>
  </si>
  <si>
    <t>Modul 2xRJ45</t>
  </si>
  <si>
    <t xml:space="preserve">modul do podlahové krabice 2xRJ45 </t>
  </si>
  <si>
    <t>zásuvka 45x45 s ochraným kolíkem, bílá</t>
  </si>
  <si>
    <t>MX.05</t>
  </si>
  <si>
    <t xml:space="preserve">plechová krabice , černá matt, plech dural s vypálením popisů, rozměr 400x150x200mm
</t>
  </si>
  <si>
    <t>MX.06</t>
  </si>
  <si>
    <t>MX.07</t>
  </si>
  <si>
    <t>MX.08</t>
  </si>
  <si>
    <t>MX.09</t>
  </si>
  <si>
    <t>MX.10</t>
  </si>
  <si>
    <t>MS.01</t>
  </si>
  <si>
    <t>Rack 8U ČERNÝ</t>
  </si>
  <si>
    <t>Nástěný rozvaděč 19 ” pro 9U jednotek. Barva černá, nosnost 60kg, hmotnost 27kg, 1x zámek, rozměry 600 x 501 x 600 mm.</t>
  </si>
  <si>
    <t>Zaslepovací panel</t>
  </si>
  <si>
    <t>Hliníkový zaslepovací rackový panel 2U plochý, kvalitní černý nástřik, síla materiálu 3mm, vyrobeno z hliníku, rozměry 482,6mm x 88,3mm.</t>
  </si>
  <si>
    <t>Racková police</t>
  </si>
  <si>
    <t>Racková plechová police 2U perforováná s možností montáže různých zařízení, výška 2U, šířka 19" hloubka 235,5mm, výška 88mm.</t>
  </si>
  <si>
    <t>Patch panel ethernet</t>
  </si>
  <si>
    <t>Počet portů 24, stínění, vyvazovací lišta, barva černá, velikost: 1U, Výška: 44 mm, Šířka: 484 mm, Hloubka: 85 mm</t>
  </si>
  <si>
    <t>Sada keystone konektorů</t>
  </si>
  <si>
    <t>Rychlozařezávací keystony po 24 kusech, CAT6 STP.</t>
  </si>
  <si>
    <t>J.</t>
  </si>
  <si>
    <t>VÝKAZ VÝMĚR</t>
  </si>
  <si>
    <t>Příhradový roh dvoucestný 90° čtvercového profilu 40x40 cm, rozměr 50x50x40 cm, nosné trubky Ø 50x2 mm, diagonály Ø 20x2 mm, materiál extrudovaný hliník EN AW 6082 T6. Konce jsou zakončeny přírubou ze slitiny EN AC 42200 T6, která umožňuje pevný spoj sadou 8 ks šroubů M10 nebo mobilní spoj sadou 4 ks soudků, 8 ks čepů a 8 ks závlaček.Barva prášková černá RAL 9005 matná.</t>
  </si>
  <si>
    <t>Příhradový nosník čtvercového profilu 40x40 cm odolný proti zkrutu, délka 50 cm, nosné trubky Ø 50x2 mm, diagonály Ø 20x2 mm, materiál extrudovaný hliník EN AW 6082 T6. Nosník je zakončen přírubou ze slitiny EN AC 42200 T6, která umožňuje pevný spoj sadou 8 ks šroubů M10 nebo mobilní spoj sadou 4 ks soudků, 8 ks čepů a 8 ks závlaček.Barva prášková černá RAL 9005 matná.</t>
  </si>
  <si>
    <t>HD příhradový roh dvoucestný 135° čtvercového profilu 40x40 cm, rozměr 50x50x40 cm, nosné trubky Ø 48x3 mm, diagonály Ø 22x2 mm, materiál extrudovaný hliník EN AW 6082 T6. Konce jsou zakončeny přírubou ze slitiny EN AC 42200 T6, která umožňuje pevný spoj sadou 8 ks šroubů M10 nebo mobilní spoj sadou 4 ks soudků, 8 ks čepů a 8 ks závlaček.Barva prášková černá RAL 9005 matná.</t>
  </si>
  <si>
    <t>HD příhradový T-kus čtvercového profilu 40x40 cm, rozměr 100x50x40 cm, nosné trubky Ø 48x3 mm, diagonály Ø 22x2 mm, materiál extrudovaný hliník EN AW 6082 T6. Konce jsou zakončeny přírubou ze slitiny EN AC 42200 T6, která umožňuje pevný spoj sadou 8 ks šroubů M10 nebo mobilní spoj sadou 4 ks soudků, 8 ks čepů a 8 ks závlaček.Barva prášková černá RAL 9005 matná.</t>
  </si>
  <si>
    <t>HD příhradový nosník čtvercového profilu 40x40 cm odolný proti zkrutu, délka 200 cm, nosné trubky Ø 48x3 mm, diagonály Ø 22x2 mm, materiál extrudovaný hliník EN AW 6082 T6. Nosník je zakončen přírubou ze slitiny EN AC 42200 T6, která umožňuje pevný spoj sadou 8 ks šroubů M10 nebo mobilní spoj sadou 4 ks soudků, 8 ks čepů a 8 ks závlaček.Barva prášková černá RAL 9005 matná.</t>
  </si>
  <si>
    <t>HD příhradový nosník čtvercového profilu 40x40 cm odolný proti zkrutu, délka 250 cm, nosné trubky Ø 48x3 mm, diagonály Ø 22x2 mm, materiál extrudovaný hliník EN AW 6082 T6. Nosník je zakončen přírubou ze slitiny EN AC 42200 T6, která umožňuje pevný spoj sadou 8 ks šroubů M10 nebo mobilní spoj sadou 4 ks soudků, 8 ks čepů a 8 ks závlaček.Barva prášková černá RAL 9005 matná.</t>
  </si>
  <si>
    <t>Příhradový nosník čtvercového profilu 40x40 cm odolný proti zkrutu, délka 250 cm, nosné trubky Ø 50x2 mm, diagonály Ø 20x2 mm, materiál extrudovaný hliník EN AW 6082 T6. Nosník je zakončen přírubou ze slitiny EN AC 42200 T6, která umožňuje pevný spoj sadou 8 ks šroubů M10 nebo mobilní spoj sadou 4 ks soudků, 8 ks čepů a 8 ks závlaček.Barva prášková černá RAL 9005 matná.</t>
  </si>
  <si>
    <t>HD příhradový nosník čtvercového profilu 40x40 cm odolný proti zkrutu, délka 400 cm, nosné trubky Ø 48x3 mm, diagonály Ø 22x2 mm, materiál extrudovaný hliník EN AW 6082 T6. Nosník je zakončen přírubou ze slitiny EN AC 42200 T6, která umožňuje pevný spoj sadou 8 ks šroubů M10 nebo mobilní spoj sadou 4 ks soudků, 8 ks čepů a 8 ks závlaček.Barva prášková černá RAL 9005 matná.</t>
  </si>
  <si>
    <t>Příhradový T-kus čtvercového profilu 40x40 cm, rozměr 100x50x40 cm, nosné trubky Ø 50x2 mm, diagonály Ø 20x2 mm, materiál extrudovaný hliník EN AW 6082 T6. Konce jsou zakončeny přírubou ze slitiny EN AC 42200 T6, která umožňuje pevný spoj sadou 8 ks šroubů M10 nebo mobilní spoj sadou 4 ks soudků, 8 ks čepů a 8 ks závlaček.Barva prášková černá RAL 9005 matná.</t>
  </si>
  <si>
    <t>Příhradový nosník P1</t>
  </si>
  <si>
    <t>Příhradový nosník P2</t>
  </si>
  <si>
    <t>Příhradový nosník P3</t>
  </si>
  <si>
    <t>Příhradový nosník P4</t>
  </si>
  <si>
    <t>Příhradový nosník P5</t>
  </si>
  <si>
    <t>Příhradový nosník P6</t>
  </si>
  <si>
    <t>Příhradový nosník P7</t>
  </si>
  <si>
    <t>Příhradový nosník P8</t>
  </si>
  <si>
    <t>Příhradový nosník P9</t>
  </si>
  <si>
    <t>Příhradový nosník P10</t>
  </si>
  <si>
    <t>Příhradový nosník P11</t>
  </si>
  <si>
    <t>Příhradový nosník P12</t>
  </si>
  <si>
    <t>Příhradový nosník čtvercového profilu 40x40 cm odolný proti zkrutu, délka do 350 cm - atyp, nosné trubky Ø 50x2 mm, diagonály Ø 20x2 mm, materiál extrudovaný hliník EN AW 6082 T6. Nosník je zakončen přírubou ze slitiny EN AC 42200 T6, která umožňuje pevný spoj sadou 8 ks šroubů M10 nebo mobilní spoj sadou 4 ks soudků, 8 ks čepů a 8 ks závlaček.Barva prášková černá RAL 9005 matná.</t>
  </si>
  <si>
    <t>Příhradový nosník P13</t>
  </si>
  <si>
    <t>Příhradový nosník čtvercového profilu 40x40 cm odolný proti zkrutu, délka 200 cm, nosné trubky Ø 50x2 mm, diagonály Ø 20x2 mm, materiál extrudovaný hliník EN AW 6082 T6. Nosník je zakončen přírubou ze slitiny EN AC 42200 T6, která umožňuje pevný spoj sadou 8 ks šroubů M10 nebo mobilní spoj sadou 4 ks soudků, 8 ks čepů a 8 ks závlaček.Barva prášková černá RAL 9005 matná.</t>
  </si>
  <si>
    <t>Příhradový nosník P14</t>
  </si>
  <si>
    <t>HD příhradový nosník čtvercového profilu 40x40 cm odolný proti zkrutu, délka 50 cm, nosné trubky Ø 48x3 mm, diagonály Ø 22x2 mm, materiál extrudovaný hliník EN AW 6082 T6. Nosník je zakončen přírubou ze slitiny EN AC 42200 T6, která umožňuje pevný spoj sadou 8 ks šroubů M10 nebo mobilní spoj sadou 4 ks soudků, 8 ks čepů a 8 ks závlaček.Barva prášková černá RAL 9005 matná.</t>
  </si>
  <si>
    <t>Spojovací sada pro mobilní spoj sadou 4 ks soudků, 8 ks čepů a 8 ks závlaček.</t>
  </si>
  <si>
    <t>Spojovací sada</t>
  </si>
  <si>
    <t>Příhradový nosník P15</t>
  </si>
  <si>
    <t>HD příhradový nosník čtvercového profilu 40x40 cm odolný proti zkrutu, délka 100 cm, nosné trubky Ø 48x3 mm, diagonály Ø 22x2 mm, materiál extrudovaný hliník EN AW 6082 T6. Nosník je zakončen přírubou ze slitiny EN AC 42200 T6, která umožňuje pevný spoj sadou 8 ks šroubů M10 nebo mobilní spoj sadou 4 ks soudků, 8 ks čepů a 8 ks závlaček.Barva prášková černá RAL 9005 matná.</t>
  </si>
  <si>
    <t>Spojovací sada pro pevný spoj sadou 8 ks šroubů M10.</t>
  </si>
  <si>
    <t xml:space="preserve">Příruba </t>
  </si>
  <si>
    <t>Ocelovo hliníková příruba pro zapření konstrukcí na bočních stěnách, kotvení na chemickou maltu.</t>
  </si>
  <si>
    <t>Příruba pro kotvení příhradové konstrukce do podlahy.</t>
  </si>
  <si>
    <t>Coupler na 48–51 mm trubku, šířka 30 mm, max. zátěž 100 kg, černá barva.</t>
  </si>
  <si>
    <t>Instalační materiál - pomocné ocelové konstrukce, kotvící a spojovací materiál, apod.</t>
  </si>
  <si>
    <t>Instalační práce spojené s uvedením souboru do provozu. Montáž, doprava mimostaveništní a staveništní, práce ve výškách, zkušební provoz, revizní zkoušky, dokumentace skutečného stavu, zaškolení obsluhy apod.</t>
  </si>
  <si>
    <t>1.18</t>
  </si>
  <si>
    <t>1.19</t>
  </si>
  <si>
    <t>1.20</t>
  </si>
  <si>
    <t>1.21</t>
  </si>
  <si>
    <t>1.22</t>
  </si>
  <si>
    <t>1.23</t>
  </si>
  <si>
    <t>Provedení s integrovaným otvorem na příhradové stojiny o rozměru 40*40 cm. Hmotnost 34,5 kg, nosnost 750 kg/sqm, rozměry: 200 cm x 100 cm.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</si>
  <si>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</si>
  <si>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</si>
  <si>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</si>
  <si>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</si>
  <si>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</si>
  <si>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</si>
  <si>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</si>
  <si>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</si>
  <si>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</si>
  <si>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</si>
  <si>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</si>
  <si>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Podesta 200x100</t>
  </si>
  <si>
    <t>Podesta 200x100 s otvorem</t>
  </si>
  <si>
    <t>Podesta 100x100</t>
  </si>
  <si>
    <t>Noha teleskopická 60-100cm</t>
  </si>
  <si>
    <t>Zábradlí 85x100</t>
  </si>
  <si>
    <t>Zábradlí 185x100</t>
  </si>
  <si>
    <t>Spojka pro zábradlí rohová</t>
  </si>
  <si>
    <t>spojka pro zábradlí 150 mm vyztužená</t>
  </si>
  <si>
    <t>adaptér pro zábradlí</t>
  </si>
  <si>
    <t>čepová spojka pro zábradlí pr. 26</t>
  </si>
  <si>
    <t>noha pro schody 20cm</t>
  </si>
  <si>
    <t>čepová spojka pro schody pr. 39 mm</t>
  </si>
  <si>
    <t>noha se závitem 20cm</t>
  </si>
  <si>
    <t>noha se závitem 40cm</t>
  </si>
  <si>
    <t>noha se závitem 60cm</t>
  </si>
  <si>
    <t>noha se závitem 80cm</t>
  </si>
  <si>
    <t>noha se závitem 100cm alu</t>
  </si>
  <si>
    <t xml:space="preserve"> noha se závitem 120cm alu</t>
  </si>
  <si>
    <t>spojka pro tribuny 110 mm</t>
  </si>
  <si>
    <t xml:space="preserve"> podesta 100x50</t>
  </si>
  <si>
    <t>podesta 100x39</t>
  </si>
  <si>
    <t>podesta 200x50</t>
  </si>
  <si>
    <t>podesta 200x39</t>
  </si>
  <si>
    <t xml:space="preserve"> textilní clona těžká 100 cm</t>
  </si>
  <si>
    <t>textilní clona těžká 140 cm</t>
  </si>
  <si>
    <t xml:space="preserve"> samolepící suchý zip 20mm černý</t>
  </si>
  <si>
    <t>transportní kolečko pr. 16 cm 1ks</t>
  </si>
  <si>
    <t>transportní vozík pro nohy</t>
  </si>
  <si>
    <t>transportní vozík pro příslušenství</t>
  </si>
  <si>
    <t xml:space="preserve"> trubka alu pr. 48,3x4mm, délka 225cm</t>
  </si>
  <si>
    <t>Layher otočná spojka</t>
  </si>
  <si>
    <t>Plettac otočná spojka 48,3mm na 38mm</t>
  </si>
  <si>
    <t>Otočná spojka Plettac pr. 48.3mm na 38mm</t>
  </si>
  <si>
    <t>Textilní clona pro pódium, materiál Trevira, gramáž 350 g/m2, nehořlavost DIN 4102 B1, nemačkavá, černá barva, suchý zip, cena za běžný metr, výška 140 cm.</t>
  </si>
  <si>
    <t>Pozink. trubka pr. 48,3 mm, 4 mm stěna, adaptér se závitem, zátěžový kroužek, polohování +/- 4cm, locknut</t>
  </si>
  <si>
    <t>Spojka pro tribuny 110 mm</t>
  </si>
  <si>
    <t>Nosnost 100kg/m, podle DIN 4112, pozinkované provedení, výška 100 cm, průměr trubky 33,7cm</t>
  </si>
  <si>
    <t>Pro rohové spojení dvou zábradlí na jednu čepovou spojku</t>
  </si>
  <si>
    <t>Spojka pro zábradlí 150 mm vyztužená, 110 mm</t>
  </si>
  <si>
    <t>Vložka se závitem pro čepovou spojku v místech, kde nejsou nohy.</t>
  </si>
  <si>
    <t>8.10</t>
  </si>
  <si>
    <t>8.11</t>
  </si>
  <si>
    <t>8.37</t>
  </si>
  <si>
    <t>8.38</t>
  </si>
  <si>
    <t>8.39</t>
  </si>
  <si>
    <t>8.40</t>
  </si>
  <si>
    <t>8.41</t>
  </si>
  <si>
    <t>8.42</t>
  </si>
  <si>
    <t>8.43</t>
  </si>
  <si>
    <t>8.44</t>
  </si>
  <si>
    <t>8.45</t>
  </si>
  <si>
    <t>8.46</t>
  </si>
  <si>
    <t>8.47</t>
  </si>
  <si>
    <t>9.1.1</t>
  </si>
  <si>
    <t>9.1.2</t>
  </si>
  <si>
    <t>9.1.3</t>
  </si>
  <si>
    <t>9.1.4</t>
  </si>
  <si>
    <t>9.1.5</t>
  </si>
  <si>
    <t>9.1.6</t>
  </si>
  <si>
    <t>9.1.7</t>
  </si>
  <si>
    <t>9.1.8</t>
  </si>
  <si>
    <t>9.1.9</t>
  </si>
  <si>
    <t>9.1.10</t>
  </si>
  <si>
    <t>9.1.11</t>
  </si>
  <si>
    <t>9.1.12</t>
  </si>
  <si>
    <t>9.2.1</t>
  </si>
  <si>
    <t>9.2.2</t>
  </si>
  <si>
    <t>9.2.3</t>
  </si>
  <si>
    <t>9.2.4</t>
  </si>
  <si>
    <t>9.2.5</t>
  </si>
  <si>
    <t>9.2.6</t>
  </si>
  <si>
    <t>9.2.7</t>
  </si>
  <si>
    <t>9.2.8</t>
  </si>
  <si>
    <t>9.2.9</t>
  </si>
  <si>
    <t>9.2.10</t>
  </si>
  <si>
    <t>9.2.11</t>
  </si>
  <si>
    <t>9.2.12</t>
  </si>
  <si>
    <t>9.3</t>
  </si>
  <si>
    <t>9.3.1</t>
  </si>
  <si>
    <t>9.3.2</t>
  </si>
  <si>
    <t>9.3.3</t>
  </si>
  <si>
    <t>9.3.4</t>
  </si>
  <si>
    <t>9.4.1</t>
  </si>
  <si>
    <t>9.4.2</t>
  </si>
  <si>
    <t>9.4.3</t>
  </si>
  <si>
    <t>9.4.4</t>
  </si>
  <si>
    <t>9.5.1</t>
  </si>
  <si>
    <t>9.5.1.1</t>
  </si>
  <si>
    <t>9.5.1.2</t>
  </si>
  <si>
    <t>9.5.1.3</t>
  </si>
  <si>
    <t>9.5.1.4</t>
  </si>
  <si>
    <t>9.5.1.5</t>
  </si>
  <si>
    <t>9.5.1.6</t>
  </si>
  <si>
    <t>9.5.2</t>
  </si>
  <si>
    <t>9.5.2.1</t>
  </si>
  <si>
    <t>9.5.3</t>
  </si>
  <si>
    <t>9.5.4</t>
  </si>
  <si>
    <t>9.5.5</t>
  </si>
  <si>
    <t>9.5.6</t>
  </si>
  <si>
    <t>9.5.7</t>
  </si>
  <si>
    <t>9.5.8</t>
  </si>
  <si>
    <t>9.5.9</t>
  </si>
  <si>
    <t>9.5.10</t>
  </si>
  <si>
    <t>MX.11</t>
  </si>
  <si>
    <t>9.5.11</t>
  </si>
  <si>
    <t>9.5.12</t>
  </si>
  <si>
    <t>9.5.2.2</t>
  </si>
  <si>
    <t>9.5.2.3</t>
  </si>
  <si>
    <t>9.5.2.4</t>
  </si>
  <si>
    <t>9.5.2.5</t>
  </si>
  <si>
    <t>9.5.2.6</t>
  </si>
  <si>
    <t>9.5.3.1</t>
  </si>
  <si>
    <t>9.5.3.2</t>
  </si>
  <si>
    <t>9.5.3.3</t>
  </si>
  <si>
    <t>9.5.3.4</t>
  </si>
  <si>
    <t>9.5.3.5</t>
  </si>
  <si>
    <t>9.5.4.1</t>
  </si>
  <si>
    <t>9.5.4.4</t>
  </si>
  <si>
    <t>9.5.4.2</t>
  </si>
  <si>
    <t>9.5.4.3</t>
  </si>
  <si>
    <t>9.5.4.5</t>
  </si>
  <si>
    <t>9.5.4.6</t>
  </si>
  <si>
    <t>9.5.4.7</t>
  </si>
  <si>
    <t>9.5.5.1</t>
  </si>
  <si>
    <t>9.5.5.2</t>
  </si>
  <si>
    <t>9.5.5.3</t>
  </si>
  <si>
    <t>9.5.5.4</t>
  </si>
  <si>
    <t>9.5.5.5</t>
  </si>
  <si>
    <t>9.5.6.1</t>
  </si>
  <si>
    <t>9.5.6.2</t>
  </si>
  <si>
    <t>9.5.6.3</t>
  </si>
  <si>
    <t>9.5.6.4</t>
  </si>
  <si>
    <t>9.5.6.5</t>
  </si>
  <si>
    <t>9.5.7.1</t>
  </si>
  <si>
    <t>9.5.7.2</t>
  </si>
  <si>
    <t>9.5.7.3</t>
  </si>
  <si>
    <t>9.5.7.4</t>
  </si>
  <si>
    <t>9.5.7.5</t>
  </si>
  <si>
    <t>9.5.8.1</t>
  </si>
  <si>
    <t>9.5.8.2</t>
  </si>
  <si>
    <t>9.5.8.3</t>
  </si>
  <si>
    <t>9.5.8.4</t>
  </si>
  <si>
    <t>9.5.8.5</t>
  </si>
  <si>
    <t>9.5.9.1</t>
  </si>
  <si>
    <t>9.5.9.2</t>
  </si>
  <si>
    <t>9.5.9.3</t>
  </si>
  <si>
    <t>9.5.9.4</t>
  </si>
  <si>
    <t>9.5.9.5</t>
  </si>
  <si>
    <t>9.5.10.1</t>
  </si>
  <si>
    <t>9.5.10.2</t>
  </si>
  <si>
    <t>9.5.10.3</t>
  </si>
  <si>
    <t>9.5.10.4</t>
  </si>
  <si>
    <t>9.5.11.1</t>
  </si>
  <si>
    <t>9.5.11.2</t>
  </si>
  <si>
    <t>9.5.11.3</t>
  </si>
  <si>
    <t>9.5.11.4</t>
  </si>
  <si>
    <t>9.5.12.1</t>
  </si>
  <si>
    <t>9.5.12.2</t>
  </si>
  <si>
    <t>9.5.12.3</t>
  </si>
  <si>
    <t>9.5.12.4</t>
  </si>
  <si>
    <t>9.5.12.5</t>
  </si>
  <si>
    <t>Kompletace rozvaděče na mstě montáže.</t>
  </si>
  <si>
    <t>Instalační materiál - pomocné ocelové konstrukce, kotvící a spojovací materiál, kabely, konektory, úložné elektroinstalační zařízení, apod.</t>
  </si>
  <si>
    <t>Obroková 2/12</t>
  </si>
  <si>
    <t>671 22 Znojmo</t>
  </si>
  <si>
    <t>Rampy - jevištní a hledištní</t>
  </si>
  <si>
    <t>Podium</t>
  </si>
  <si>
    <t>Látkové vybavení</t>
  </si>
  <si>
    <t>Výkonové ozvučení hlavního sálu</t>
  </si>
  <si>
    <t>Zdroje audiosignálu</t>
  </si>
  <si>
    <t>Videoprojekce</t>
  </si>
  <si>
    <t>Scénické osvětlení</t>
  </si>
  <si>
    <t>Ostatní prostory</t>
  </si>
  <si>
    <t>ELEKTROINSTALACE</t>
  </si>
  <si>
    <t>CENA BEZ DPH</t>
  </si>
  <si>
    <t>DPH 21%</t>
  </si>
  <si>
    <t>CENA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</si>
</sst>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164" formatCode="_-* #,##0.00\ &quot;Kč&quot;_-;\-* #,##0.00\ &quot;Kč&quot;_-;_-* &quot;-&quot;??\ &quot;Kč&quot;_-;_-@"/>
    <numFmt numFmtId="165" formatCode="#,##0.00\ &quot;Kč&quot;"/>
  </numFmts>
  <fonts count="21" x14ac:knownFonts="1">
    <font>
      <sz val="11"/>
      <color theme="1"/>
      <name val="Calibri"/>
      <scheme val="minor"/>
    </font>
    <font>
      <sz val="8"/>
      <color rgb="FF262626"/>
      <name val="Calibri"/>
    </font>
    <font>
      <i/>
      <sz val="8"/>
      <color rgb="FF262626"/>
      <name val="Calibri"/>
    </font>
    <font>
      <b/>
      <sz val="8"/>
      <color rgb="FF262626"/>
      <name val="Calibri"/>
    </font>
    <font>
      <b/>
      <sz val="10"/>
      <color rgb="FF262626"/>
      <name val="Calibri"/>
    </font>
    <font>
      <sz val="11"/>
      <name val="Calibri"/>
    </font>
    <font>
      <b/>
      <i/>
      <sz val="8"/>
      <color rgb="FF262626"/>
      <name val="Calibri"/>
    </font>
    <font>
      <sz val="8"/>
      <name val="Calibri"/>
      <family val="2"/>
      <charset val="238"/>
      <scheme val="minor"/>
    </font>
    <font>
      <i/>
      <sz val="8"/>
      <color rgb="FF262626"/>
      <name val="Calibri"/>
      <family val="2"/>
      <charset val="238"/>
    </font>
    <font>
      <i/>
      <sz val="8"/>
      <color rgb="FF0000FF"/>
      <name val="Calibri"/>
      <family val="2"/>
      <charset val="238"/>
    </font>
    <font>
      <b/>
      <i/>
      <sz val="8"/>
      <color rgb="FF0000FF"/>
      <name val="Calibri"/>
      <family val="2"/>
      <charset val="238"/>
    </font>
    <font>
      <sz val="11"/>
      <color rgb="FF0000FF"/>
      <name val="Calibri"/>
      <family val="2"/>
      <charset val="238"/>
      <scheme val="minor"/>
    </font>
    <font>
      <b/>
      <sz val="8"/>
      <name val="Calibri"/>
      <family val="2"/>
      <charset val="238"/>
    </font>
    <font>
      <b/>
      <sz val="9"/>
      <color rgb="FF262626"/>
      <name val="Calibri"/>
      <family val="2"/>
      <charset val="238"/>
    </font>
    <font>
      <sz val="8"/>
      <color rgb="FF262626"/>
      <name val="Calibri"/>
      <family val="2"/>
      <charset val="238"/>
    </font>
    <font>
      <b/>
      <sz val="8"/>
      <color rgb="FF262626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b/>
      <i/>
      <sz val="8"/>
      <color rgb="FF262626"/>
      <name val="Calibri"/>
      <family val="2"/>
      <charset val="238"/>
    </font>
    <font>
      <sz val="8"/>
      <name val="Calibri"/>
      <family val="2"/>
      <charset val="238"/>
    </font>
    <font>
      <sz val="8"/>
      <color theme="1"/>
      <name val="Calibri"/>
      <family val="2"/>
      <charset val="238"/>
    </font>
    <font>
      <sz val="8"/>
      <color rgb="FF0000FF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9FC5E8"/>
        <bgColor rgb="FF9FC5E8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164" fontId="1" fillId="0" borderId="0" xfId="0" applyNumberFormat="1" applyFont="1" applyAlignment="1">
      <alignment wrapText="1"/>
    </xf>
    <xf numFmtId="0" fontId="3" fillId="0" borderId="0" xfId="0" applyFont="1" applyAlignment="1">
      <alignment horizontal="right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wrapText="1"/>
    </xf>
    <xf numFmtId="164" fontId="1" fillId="0" borderId="1" xfId="0" applyNumberFormat="1" applyFont="1" applyBorder="1" applyAlignment="1">
      <alignment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16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 wrapText="1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vertical="top"/>
    </xf>
    <xf numFmtId="164" fontId="1" fillId="0" borderId="0" xfId="0" applyNumberFormat="1" applyFont="1" applyAlignment="1">
      <alignment vertical="top" wrapText="1"/>
    </xf>
    <xf numFmtId="0" fontId="9" fillId="0" borderId="0" xfId="0" applyFont="1" applyAlignment="1">
      <alignment wrapText="1"/>
    </xf>
    <xf numFmtId="0" fontId="9" fillId="0" borderId="1" xfId="0" applyFont="1" applyBorder="1" applyAlignment="1">
      <alignment wrapText="1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wrapText="1"/>
    </xf>
    <xf numFmtId="0" fontId="9" fillId="0" borderId="0" xfId="0" applyFont="1" applyAlignment="1">
      <alignment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vertical="top" wrapText="1"/>
    </xf>
    <xf numFmtId="0" fontId="9" fillId="0" borderId="13" xfId="0" applyFont="1" applyBorder="1" applyAlignment="1">
      <alignment vertical="top" wrapText="1"/>
    </xf>
    <xf numFmtId="0" fontId="9" fillId="3" borderId="11" xfId="0" applyFont="1" applyFill="1" applyBorder="1" applyAlignment="1">
      <alignment horizontal="left" vertical="top" wrapText="1"/>
    </xf>
    <xf numFmtId="0" fontId="9" fillId="4" borderId="11" xfId="0" applyFont="1" applyFill="1" applyBorder="1" applyAlignment="1">
      <alignment horizontal="left" vertical="top" wrapText="1"/>
    </xf>
    <xf numFmtId="0" fontId="9" fillId="5" borderId="11" xfId="0" applyFont="1" applyFill="1" applyBorder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11" fillId="0" borderId="0" xfId="0" applyFont="1"/>
    <xf numFmtId="0" fontId="12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5" fillId="0" borderId="3" xfId="0" applyFont="1" applyBorder="1" applyAlignment="1">
      <alignment horizontal="center" vertical="center" wrapText="1"/>
    </xf>
    <xf numFmtId="164" fontId="15" fillId="0" borderId="3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16" fillId="0" borderId="0" xfId="0" applyFont="1"/>
    <xf numFmtId="0" fontId="15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15" fillId="0" borderId="0" xfId="0" applyFont="1" applyAlignment="1">
      <alignment horizontal="right" wrapText="1"/>
    </xf>
    <xf numFmtId="164" fontId="15" fillId="0" borderId="0" xfId="0" applyNumberFormat="1" applyFont="1" applyAlignment="1">
      <alignment wrapText="1"/>
    </xf>
    <xf numFmtId="0" fontId="15" fillId="2" borderId="4" xfId="0" applyFont="1" applyFill="1" applyBorder="1" applyAlignment="1">
      <alignment horizontal="left" wrapText="1"/>
    </xf>
    <xf numFmtId="164" fontId="15" fillId="2" borderId="5" xfId="0" applyNumberFormat="1" applyFont="1" applyFill="1" applyBorder="1" applyAlignment="1">
      <alignment wrapText="1"/>
    </xf>
    <xf numFmtId="165" fontId="15" fillId="2" borderId="6" xfId="0" applyNumberFormat="1" applyFont="1" applyFill="1" applyBorder="1" applyAlignment="1">
      <alignment wrapText="1"/>
    </xf>
    <xf numFmtId="0" fontId="14" fillId="0" borderId="0" xfId="0" applyFont="1" applyAlignment="1">
      <alignment horizontal="right" vertical="top" wrapText="1"/>
    </xf>
    <xf numFmtId="164" fontId="14" fillId="0" borderId="0" xfId="0" applyNumberFormat="1" applyFont="1" applyAlignment="1">
      <alignment vertical="top" wrapText="1"/>
    </xf>
    <xf numFmtId="0" fontId="16" fillId="0" borderId="0" xfId="0" applyFont="1" applyAlignment="1">
      <alignment vertical="top"/>
    </xf>
    <xf numFmtId="0" fontId="15" fillId="2" borderId="4" xfId="0" applyFont="1" applyFill="1" applyBorder="1" applyAlignment="1">
      <alignment horizontal="left" vertical="top" wrapText="1"/>
    </xf>
    <xf numFmtId="164" fontId="15" fillId="2" borderId="5" xfId="0" applyNumberFormat="1" applyFont="1" applyFill="1" applyBorder="1" applyAlignment="1">
      <alignment vertical="top" wrapText="1"/>
    </xf>
    <xf numFmtId="165" fontId="15" fillId="2" borderId="6" xfId="0" applyNumberFormat="1" applyFont="1" applyFill="1" applyBorder="1" applyAlignment="1">
      <alignment vertical="top" wrapText="1"/>
    </xf>
    <xf numFmtId="49" fontId="14" fillId="0" borderId="7" xfId="0" applyNumberFormat="1" applyFont="1" applyBorder="1" applyAlignment="1">
      <alignment horizontal="left" vertical="top" wrapText="1"/>
    </xf>
    <xf numFmtId="0" fontId="14" fillId="0" borderId="8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center" vertical="top" wrapText="1"/>
    </xf>
    <xf numFmtId="0" fontId="14" fillId="0" borderId="8" xfId="0" applyFont="1" applyBorder="1" applyAlignment="1">
      <alignment horizontal="right" vertical="top" wrapText="1"/>
    </xf>
    <xf numFmtId="164" fontId="8" fillId="0" borderId="8" xfId="0" applyNumberFormat="1" applyFont="1" applyBorder="1" applyAlignment="1">
      <alignment horizontal="right" vertical="top" wrapText="1"/>
    </xf>
    <xf numFmtId="165" fontId="15" fillId="0" borderId="9" xfId="0" applyNumberFormat="1" applyFont="1" applyBorder="1" applyAlignment="1">
      <alignment horizontal="right" vertical="top" wrapText="1"/>
    </xf>
    <xf numFmtId="49" fontId="14" fillId="0" borderId="10" xfId="0" applyNumberFormat="1" applyFont="1" applyBorder="1" applyAlignment="1">
      <alignment horizontal="left" vertical="top" wrapText="1"/>
    </xf>
    <xf numFmtId="0" fontId="14" fillId="0" borderId="11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center" vertical="top" wrapText="1"/>
    </xf>
    <xf numFmtId="0" fontId="14" fillId="0" borderId="11" xfId="0" applyFont="1" applyBorder="1" applyAlignment="1">
      <alignment horizontal="right" vertical="top" wrapText="1"/>
    </xf>
    <xf numFmtId="164" fontId="8" fillId="0" borderId="11" xfId="0" applyNumberFormat="1" applyFont="1" applyBorder="1" applyAlignment="1">
      <alignment horizontal="right" vertical="top" wrapText="1"/>
    </xf>
    <xf numFmtId="165" fontId="15" fillId="0" borderId="12" xfId="0" applyNumberFormat="1" applyFont="1" applyBorder="1" applyAlignment="1">
      <alignment horizontal="right" vertical="top" wrapText="1"/>
    </xf>
    <xf numFmtId="0" fontId="14" fillId="0" borderId="11" xfId="0" applyFont="1" applyBorder="1" applyAlignment="1">
      <alignment vertical="top" wrapText="1"/>
    </xf>
    <xf numFmtId="164" fontId="14" fillId="0" borderId="11" xfId="0" applyNumberFormat="1" applyFont="1" applyBorder="1" applyAlignment="1">
      <alignment vertical="top" wrapText="1"/>
    </xf>
    <xf numFmtId="0" fontId="14" fillId="0" borderId="13" xfId="0" applyFont="1" applyBorder="1" applyAlignment="1">
      <alignment vertical="top" wrapText="1"/>
    </xf>
    <xf numFmtId="0" fontId="8" fillId="0" borderId="13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right" vertical="top" wrapText="1"/>
    </xf>
    <xf numFmtId="164" fontId="14" fillId="0" borderId="13" xfId="0" applyNumberFormat="1" applyFont="1" applyBorder="1" applyAlignment="1">
      <alignment vertical="top" wrapText="1"/>
    </xf>
    <xf numFmtId="165" fontId="15" fillId="0" borderId="14" xfId="0" applyNumberFormat="1" applyFont="1" applyBorder="1" applyAlignment="1">
      <alignment horizontal="right" vertical="top" wrapText="1"/>
    </xf>
    <xf numFmtId="164" fontId="8" fillId="2" borderId="5" xfId="0" applyNumberFormat="1" applyFont="1" applyFill="1" applyBorder="1" applyAlignment="1">
      <alignment horizontal="right" vertical="top" wrapText="1"/>
    </xf>
    <xf numFmtId="165" fontId="15" fillId="2" borderId="6" xfId="0" applyNumberFormat="1" applyFont="1" applyFill="1" applyBorder="1" applyAlignment="1">
      <alignment horizontal="right" vertical="top" wrapText="1"/>
    </xf>
    <xf numFmtId="0" fontId="19" fillId="0" borderId="0" xfId="0" applyFont="1" applyAlignment="1">
      <alignment vertical="top" wrapText="1"/>
    </xf>
    <xf numFmtId="49" fontId="15" fillId="2" borderId="4" xfId="0" applyNumberFormat="1" applyFont="1" applyFill="1" applyBorder="1" applyAlignment="1">
      <alignment horizontal="left" vertical="top" wrapText="1"/>
    </xf>
    <xf numFmtId="0" fontId="20" fillId="0" borderId="0" xfId="0" applyFont="1" applyAlignment="1">
      <alignment vertical="top"/>
    </xf>
    <xf numFmtId="49" fontId="14" fillId="3" borderId="10" xfId="0" applyNumberFormat="1" applyFont="1" applyFill="1" applyBorder="1" applyAlignment="1">
      <alignment horizontal="left" vertical="top" wrapText="1"/>
    </xf>
    <xf numFmtId="0" fontId="14" fillId="3" borderId="11" xfId="0" applyFont="1" applyFill="1" applyBorder="1" applyAlignment="1">
      <alignment horizontal="left" vertical="top" wrapText="1"/>
    </xf>
    <xf numFmtId="0" fontId="8" fillId="3" borderId="11" xfId="0" applyFont="1" applyFill="1" applyBorder="1" applyAlignment="1">
      <alignment horizontal="center" vertical="top" wrapText="1"/>
    </xf>
    <xf numFmtId="0" fontId="14" fillId="3" borderId="11" xfId="0" applyFont="1" applyFill="1" applyBorder="1" applyAlignment="1">
      <alignment horizontal="right" vertical="top" wrapText="1"/>
    </xf>
    <xf numFmtId="164" fontId="8" fillId="3" borderId="11" xfId="0" applyNumberFormat="1" applyFont="1" applyFill="1" applyBorder="1" applyAlignment="1">
      <alignment horizontal="right" vertical="top" wrapText="1"/>
    </xf>
    <xf numFmtId="165" fontId="15" fillId="3" borderId="12" xfId="0" applyNumberFormat="1" applyFont="1" applyFill="1" applyBorder="1" applyAlignment="1">
      <alignment horizontal="right" vertical="top" wrapText="1"/>
    </xf>
    <xf numFmtId="49" fontId="14" fillId="4" borderId="10" xfId="0" applyNumberFormat="1" applyFont="1" applyFill="1" applyBorder="1" applyAlignment="1">
      <alignment horizontal="left" vertical="top" wrapText="1"/>
    </xf>
    <xf numFmtId="0" fontId="14" fillId="4" borderId="11" xfId="0" applyFont="1" applyFill="1" applyBorder="1" applyAlignment="1">
      <alignment horizontal="left" vertical="top" wrapText="1"/>
    </xf>
    <xf numFmtId="0" fontId="14" fillId="4" borderId="11" xfId="0" applyFont="1" applyFill="1" applyBorder="1" applyAlignment="1">
      <alignment horizontal="right" vertical="top" wrapText="1"/>
    </xf>
    <xf numFmtId="164" fontId="8" fillId="4" borderId="11" xfId="0" applyNumberFormat="1" applyFont="1" applyFill="1" applyBorder="1" applyAlignment="1">
      <alignment horizontal="right" vertical="top" wrapText="1"/>
    </xf>
    <xf numFmtId="0" fontId="8" fillId="0" borderId="11" xfId="0" applyFont="1" applyBorder="1" applyAlignment="1">
      <alignment horizontal="right" vertical="top" wrapText="1"/>
    </xf>
    <xf numFmtId="49" fontId="14" fillId="5" borderId="10" xfId="0" applyNumberFormat="1" applyFont="1" applyFill="1" applyBorder="1" applyAlignment="1">
      <alignment horizontal="left" vertical="top" wrapText="1"/>
    </xf>
    <xf numFmtId="0" fontId="14" fillId="5" borderId="11" xfId="0" applyFont="1" applyFill="1" applyBorder="1" applyAlignment="1">
      <alignment horizontal="left" vertical="top" wrapText="1"/>
    </xf>
    <xf numFmtId="0" fontId="8" fillId="5" borderId="11" xfId="0" applyFont="1" applyFill="1" applyBorder="1" applyAlignment="1">
      <alignment horizontal="center" vertical="top" wrapText="1"/>
    </xf>
    <xf numFmtId="0" fontId="14" fillId="5" borderId="11" xfId="0" applyFont="1" applyFill="1" applyBorder="1" applyAlignment="1">
      <alignment horizontal="right" vertical="top" wrapText="1"/>
    </xf>
    <xf numFmtId="164" fontId="8" fillId="5" borderId="11" xfId="0" applyNumberFormat="1" applyFont="1" applyFill="1" applyBorder="1" applyAlignment="1">
      <alignment horizontal="right" vertical="top" wrapText="1"/>
    </xf>
    <xf numFmtId="165" fontId="15" fillId="5" borderId="12" xfId="0" applyNumberFormat="1" applyFont="1" applyFill="1" applyBorder="1" applyAlignment="1">
      <alignment horizontal="right" vertical="top" wrapText="1"/>
    </xf>
    <xf numFmtId="165" fontId="15" fillId="4" borderId="12" xfId="0" applyNumberFormat="1" applyFont="1" applyFill="1" applyBorder="1" applyAlignment="1">
      <alignment horizontal="right" vertical="top" wrapText="1"/>
    </xf>
    <xf numFmtId="165" fontId="15" fillId="0" borderId="0" xfId="0" applyNumberFormat="1" applyFont="1" applyAlignment="1">
      <alignment horizontal="right" vertical="top" wrapText="1"/>
    </xf>
    <xf numFmtId="0" fontId="15" fillId="0" borderId="0" xfId="0" applyFont="1" applyAlignment="1">
      <alignment vertical="top" wrapText="1"/>
    </xf>
    <xf numFmtId="0" fontId="17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 vertical="top" wrapText="1"/>
    </xf>
    <xf numFmtId="164" fontId="15" fillId="0" borderId="0" xfId="0" applyNumberFormat="1" applyFont="1" applyAlignment="1">
      <alignment vertical="top" wrapText="1"/>
    </xf>
    <xf numFmtId="165" fontId="15" fillId="0" borderId="3" xfId="0" applyNumberFormat="1" applyFont="1" applyBorder="1" applyAlignment="1">
      <alignment vertical="top" wrapText="1"/>
    </xf>
    <xf numFmtId="8" fontId="14" fillId="0" borderId="0" xfId="0" applyNumberFormat="1" applyFont="1" applyAlignment="1">
      <alignment wrapText="1"/>
    </xf>
    <xf numFmtId="49" fontId="14" fillId="0" borderId="0" xfId="0" applyNumberFormat="1" applyFont="1" applyAlignment="1">
      <alignment horizontal="left" vertical="top" wrapText="1"/>
    </xf>
    <xf numFmtId="165" fontId="14" fillId="0" borderId="0" xfId="0" applyNumberFormat="1" applyFont="1" applyAlignment="1">
      <alignment vertical="top" wrapText="1"/>
    </xf>
    <xf numFmtId="0" fontId="15" fillId="0" borderId="15" xfId="0" applyFont="1" applyBorder="1" applyAlignment="1">
      <alignment vertical="top" wrapText="1"/>
    </xf>
    <xf numFmtId="0" fontId="10" fillId="0" borderId="16" xfId="0" applyFont="1" applyBorder="1" applyAlignment="1">
      <alignment vertical="top" wrapText="1"/>
    </xf>
    <xf numFmtId="0" fontId="13" fillId="0" borderId="2" xfId="0" applyFont="1" applyBorder="1" applyAlignment="1">
      <alignment horizontal="right" vertical="center" wrapText="1"/>
    </xf>
    <xf numFmtId="0" fontId="5" fillId="0" borderId="2" xfId="0" applyFont="1" applyBorder="1"/>
    <xf numFmtId="0" fontId="15" fillId="2" borderId="5" xfId="0" applyFont="1" applyFill="1" applyBorder="1" applyAlignment="1">
      <alignment horizontal="left" wrapText="1"/>
    </xf>
    <xf numFmtId="0" fontId="18" fillId="0" borderId="5" xfId="0" applyFont="1" applyBorder="1"/>
    <xf numFmtId="0" fontId="15" fillId="2" borderId="5" xfId="0" applyFont="1" applyFill="1" applyBorder="1" applyAlignment="1">
      <alignment horizontal="left" vertical="top" wrapText="1"/>
    </xf>
    <xf numFmtId="0" fontId="18" fillId="0" borderId="5" xfId="0" applyFont="1" applyBorder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870"/>
  <sheetViews>
    <sheetView topLeftCell="A78" zoomScale="130" zoomScaleNormal="130" workbookViewId="0">
      <selection activeCell="A16" sqref="A16:E81"/>
    </sheetView>
  </sheetViews>
  <sheetFormatPr defaultColWidth="14.44140625" defaultRowHeight="15" customHeight="1" x14ac:dyDescent="0.3"/>
  <cols>
    <col min="1" max="1" width="5.88671875" customWidth="1"/>
    <col min="2" max="2" width="15.5546875" customWidth="1"/>
    <col min="3" max="3" width="45.6640625" style="39" customWidth="1"/>
    <col min="4" max="4" width="3.6640625" bestFit="1" customWidth="1"/>
    <col min="5" max="5" width="6.33203125" bestFit="1" customWidth="1"/>
    <col min="6" max="6" width="11.44140625" customWidth="1"/>
    <col min="7" max="7" width="14.6640625" customWidth="1"/>
    <col min="8" max="8" width="33" customWidth="1"/>
    <col min="9" max="22" width="8.6640625" customWidth="1"/>
  </cols>
  <sheetData>
    <row r="1" spans="1:22" ht="12.9" customHeight="1" x14ac:dyDescent="0.3">
      <c r="A1" s="1"/>
      <c r="B1" s="1"/>
      <c r="C1" s="26"/>
      <c r="D1" s="2"/>
      <c r="E1" s="3"/>
      <c r="F1" s="4"/>
      <c r="G1" s="5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2.9" customHeight="1" x14ac:dyDescent="0.3">
      <c r="A2" s="1"/>
      <c r="B2" s="1"/>
      <c r="C2" s="26"/>
      <c r="D2" s="2"/>
      <c r="E2" s="3"/>
      <c r="F2" s="4"/>
      <c r="G2" s="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12.9" customHeight="1" x14ac:dyDescent="0.3">
      <c r="A3" s="1"/>
      <c r="B3" s="1"/>
      <c r="C3" s="26"/>
      <c r="D3" s="2"/>
      <c r="E3" s="3"/>
      <c r="F3" s="4"/>
      <c r="G3" s="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12.9" customHeight="1" x14ac:dyDescent="0.3">
      <c r="A4" s="1"/>
      <c r="B4" s="1"/>
      <c r="C4" s="26"/>
      <c r="D4" s="2"/>
      <c r="E4" s="3"/>
      <c r="F4" s="4"/>
      <c r="G4" s="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2.9" customHeight="1" x14ac:dyDescent="0.3">
      <c r="A5" s="6"/>
      <c r="B5" s="6"/>
      <c r="C5" s="27"/>
      <c r="D5" s="7"/>
      <c r="E5" s="8"/>
      <c r="F5" s="9"/>
      <c r="G5" s="8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2.9" customHeight="1" x14ac:dyDescent="0.3">
      <c r="A6" s="10"/>
      <c r="B6" s="10" t="s">
        <v>0</v>
      </c>
      <c r="C6" s="10" t="s">
        <v>1</v>
      </c>
      <c r="D6" s="12"/>
      <c r="E6" s="11"/>
      <c r="F6" s="113" t="s">
        <v>559</v>
      </c>
      <c r="G6" s="114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</row>
    <row r="7" spans="1:22" ht="12.9" customHeight="1" x14ac:dyDescent="0.3">
      <c r="A7" s="10"/>
      <c r="B7" s="10"/>
      <c r="C7" s="13" t="s">
        <v>778</v>
      </c>
      <c r="D7" s="15"/>
      <c r="E7" s="16"/>
      <c r="F7" s="17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</row>
    <row r="8" spans="1:22" ht="12.9" customHeight="1" x14ac:dyDescent="0.3">
      <c r="A8" s="10"/>
      <c r="B8" s="10"/>
      <c r="C8" s="13" t="s">
        <v>779</v>
      </c>
      <c r="D8" s="15"/>
      <c r="E8" s="16"/>
      <c r="F8" s="17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</row>
    <row r="9" spans="1:22" ht="12.9" customHeight="1" x14ac:dyDescent="0.3">
      <c r="A9" s="10"/>
      <c r="B9" s="10"/>
      <c r="C9" s="13"/>
      <c r="D9" s="15"/>
      <c r="E9" s="16"/>
      <c r="F9" s="17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</row>
    <row r="10" spans="1:22" ht="12.9" customHeight="1" x14ac:dyDescent="0.3">
      <c r="A10" s="10"/>
      <c r="B10" s="10" t="s">
        <v>2</v>
      </c>
      <c r="C10" s="18" t="s">
        <v>3</v>
      </c>
      <c r="D10" s="15"/>
      <c r="E10" s="16"/>
      <c r="F10" s="17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2" ht="12.9" customHeight="1" x14ac:dyDescent="0.3">
      <c r="A11" s="14"/>
      <c r="B11" s="13"/>
      <c r="C11" s="13" t="s">
        <v>4</v>
      </c>
      <c r="D11" s="15"/>
      <c r="E11" s="16"/>
      <c r="F11" s="17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ht="12.9" customHeight="1" x14ac:dyDescent="0.3">
      <c r="A12" s="13"/>
      <c r="B12" s="13"/>
      <c r="C12" s="28"/>
      <c r="D12" s="2"/>
      <c r="E12" s="19"/>
      <c r="F12" s="20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</row>
    <row r="13" spans="1:22" s="46" customFormat="1" ht="9.75" customHeight="1" x14ac:dyDescent="0.2">
      <c r="A13" s="43" t="s">
        <v>5</v>
      </c>
      <c r="B13" s="43" t="s">
        <v>6</v>
      </c>
      <c r="C13" s="40" t="s">
        <v>7</v>
      </c>
      <c r="D13" s="40" t="s">
        <v>558</v>
      </c>
      <c r="E13" s="43" t="s">
        <v>8</v>
      </c>
      <c r="F13" s="44" t="s">
        <v>9</v>
      </c>
      <c r="G13" s="43" t="s">
        <v>10</v>
      </c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</row>
    <row r="14" spans="1:22" s="46" customFormat="1" ht="9.75" customHeight="1" x14ac:dyDescent="0.2">
      <c r="A14" s="47"/>
      <c r="B14" s="47"/>
      <c r="C14" s="29"/>
      <c r="D14" s="48"/>
      <c r="E14" s="49"/>
      <c r="F14" s="50"/>
      <c r="G14" s="47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</row>
    <row r="15" spans="1:22" s="46" customFormat="1" ht="9.75" customHeight="1" x14ac:dyDescent="0.2">
      <c r="A15" s="51" t="s">
        <v>11</v>
      </c>
      <c r="B15" s="115" t="s">
        <v>780</v>
      </c>
      <c r="C15" s="116"/>
      <c r="D15" s="116"/>
      <c r="E15" s="116"/>
      <c r="F15" s="52"/>
      <c r="G15" s="53">
        <f>SUM(G16:G38)</f>
        <v>0</v>
      </c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</row>
    <row r="16" spans="1:22" s="46" customFormat="1" ht="61.2" x14ac:dyDescent="0.2">
      <c r="A16" s="66" t="s">
        <v>12</v>
      </c>
      <c r="B16" s="67" t="s">
        <v>569</v>
      </c>
      <c r="C16" s="32" t="s">
        <v>567</v>
      </c>
      <c r="D16" s="68" t="s">
        <v>13</v>
      </c>
      <c r="E16" s="69">
        <v>28</v>
      </c>
      <c r="F16" s="70"/>
      <c r="G16" s="71">
        <f t="shared" ref="G16:G38" si="0">E16*F16</f>
        <v>0</v>
      </c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</row>
    <row r="17" spans="1:22" s="46" customFormat="1" ht="61.2" x14ac:dyDescent="0.2">
      <c r="A17" s="66" t="s">
        <v>14</v>
      </c>
      <c r="B17" s="67" t="s">
        <v>570</v>
      </c>
      <c r="C17" s="32" t="s">
        <v>564</v>
      </c>
      <c r="D17" s="68" t="s">
        <v>13</v>
      </c>
      <c r="E17" s="69">
        <v>4</v>
      </c>
      <c r="F17" s="70"/>
      <c r="G17" s="71">
        <f t="shared" si="0"/>
        <v>0</v>
      </c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</row>
    <row r="18" spans="1:22" s="46" customFormat="1" ht="61.2" x14ac:dyDescent="0.2">
      <c r="A18" s="66" t="s">
        <v>15</v>
      </c>
      <c r="B18" s="67" t="s">
        <v>571</v>
      </c>
      <c r="C18" s="32" t="s">
        <v>560</v>
      </c>
      <c r="D18" s="68" t="s">
        <v>13</v>
      </c>
      <c r="E18" s="69">
        <v>4</v>
      </c>
      <c r="F18" s="70"/>
      <c r="G18" s="71">
        <f t="shared" si="0"/>
        <v>0</v>
      </c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</row>
    <row r="19" spans="1:22" s="46" customFormat="1" ht="61.2" x14ac:dyDescent="0.2">
      <c r="A19" s="66" t="s">
        <v>16</v>
      </c>
      <c r="B19" s="67" t="s">
        <v>572</v>
      </c>
      <c r="C19" s="32" t="s">
        <v>568</v>
      </c>
      <c r="D19" s="68" t="s">
        <v>13</v>
      </c>
      <c r="E19" s="69">
        <v>14</v>
      </c>
      <c r="F19" s="70"/>
      <c r="G19" s="71">
        <f t="shared" si="0"/>
        <v>0</v>
      </c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</row>
    <row r="20" spans="1:22" s="46" customFormat="1" ht="61.2" x14ac:dyDescent="0.2">
      <c r="A20" s="66" t="s">
        <v>17</v>
      </c>
      <c r="B20" s="67" t="s">
        <v>573</v>
      </c>
      <c r="C20" s="32" t="s">
        <v>581</v>
      </c>
      <c r="D20" s="68" t="s">
        <v>13</v>
      </c>
      <c r="E20" s="69">
        <v>13</v>
      </c>
      <c r="F20" s="70"/>
      <c r="G20" s="71">
        <f t="shared" si="0"/>
        <v>0</v>
      </c>
      <c r="H20" s="45"/>
      <c r="I20" s="108"/>
      <c r="J20" s="108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</row>
    <row r="21" spans="1:22" s="46" customFormat="1" ht="61.2" x14ac:dyDescent="0.2">
      <c r="A21" s="66" t="s">
        <v>18</v>
      </c>
      <c r="B21" s="67" t="s">
        <v>574</v>
      </c>
      <c r="C21" s="32" t="s">
        <v>581</v>
      </c>
      <c r="D21" s="68" t="s">
        <v>13</v>
      </c>
      <c r="E21" s="69">
        <v>2</v>
      </c>
      <c r="F21" s="70"/>
      <c r="G21" s="71">
        <f t="shared" si="0"/>
        <v>0</v>
      </c>
      <c r="H21" s="45"/>
      <c r="I21" s="108"/>
      <c r="J21" s="108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</row>
    <row r="22" spans="1:22" s="46" customFormat="1" ht="61.2" x14ac:dyDescent="0.2">
      <c r="A22" s="66" t="s">
        <v>19</v>
      </c>
      <c r="B22" s="67" t="s">
        <v>575</v>
      </c>
      <c r="C22" s="32" t="s">
        <v>581</v>
      </c>
      <c r="D22" s="68" t="s">
        <v>13</v>
      </c>
      <c r="E22" s="69">
        <v>1</v>
      </c>
      <c r="F22" s="70"/>
      <c r="G22" s="71">
        <f t="shared" si="0"/>
        <v>0</v>
      </c>
      <c r="H22" s="45"/>
      <c r="I22" s="108"/>
      <c r="J22" s="108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</row>
    <row r="23" spans="1:22" s="46" customFormat="1" ht="61.2" x14ac:dyDescent="0.2">
      <c r="A23" s="66" t="s">
        <v>20</v>
      </c>
      <c r="B23" s="67" t="s">
        <v>576</v>
      </c>
      <c r="C23" s="32" t="s">
        <v>561</v>
      </c>
      <c r="D23" s="68" t="s">
        <v>13</v>
      </c>
      <c r="E23" s="69">
        <v>18</v>
      </c>
      <c r="F23" s="70"/>
      <c r="G23" s="71">
        <f t="shared" si="0"/>
        <v>0</v>
      </c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</row>
    <row r="24" spans="1:22" s="46" customFormat="1" ht="61.2" x14ac:dyDescent="0.2">
      <c r="A24" s="66" t="s">
        <v>21</v>
      </c>
      <c r="B24" s="67" t="s">
        <v>577</v>
      </c>
      <c r="C24" s="32" t="s">
        <v>583</v>
      </c>
      <c r="D24" s="68" t="s">
        <v>13</v>
      </c>
      <c r="E24" s="69">
        <v>4</v>
      </c>
      <c r="F24" s="70"/>
      <c r="G24" s="71">
        <f t="shared" si="0"/>
        <v>0</v>
      </c>
      <c r="H24" s="45"/>
      <c r="I24" s="108"/>
      <c r="J24" s="108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</row>
    <row r="25" spans="1:22" s="46" customFormat="1" ht="61.2" x14ac:dyDescent="0.2">
      <c r="A25" s="66" t="s">
        <v>22</v>
      </c>
      <c r="B25" s="67" t="s">
        <v>578</v>
      </c>
      <c r="C25" s="32" t="s">
        <v>566</v>
      </c>
      <c r="D25" s="68" t="s">
        <v>13</v>
      </c>
      <c r="E25" s="69">
        <v>4</v>
      </c>
      <c r="F25" s="70"/>
      <c r="G25" s="71">
        <f t="shared" si="0"/>
        <v>0</v>
      </c>
      <c r="H25" s="45"/>
      <c r="I25" s="108"/>
      <c r="J25" s="108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</row>
    <row r="26" spans="1:22" s="46" customFormat="1" ht="61.2" x14ac:dyDescent="0.2">
      <c r="A26" s="66" t="s">
        <v>23</v>
      </c>
      <c r="B26" s="67" t="s">
        <v>579</v>
      </c>
      <c r="C26" s="32" t="s">
        <v>562</v>
      </c>
      <c r="D26" s="68" t="s">
        <v>13</v>
      </c>
      <c r="E26" s="69">
        <v>8</v>
      </c>
      <c r="F26" s="70"/>
      <c r="G26" s="71">
        <f t="shared" si="0"/>
        <v>0</v>
      </c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</row>
    <row r="27" spans="1:22" s="46" customFormat="1" ht="61.2" x14ac:dyDescent="0.2">
      <c r="A27" s="66" t="s">
        <v>24</v>
      </c>
      <c r="B27" s="67" t="s">
        <v>580</v>
      </c>
      <c r="C27" s="32" t="s">
        <v>565</v>
      </c>
      <c r="D27" s="68" t="s">
        <v>13</v>
      </c>
      <c r="E27" s="69">
        <v>2</v>
      </c>
      <c r="F27" s="70"/>
      <c r="G27" s="71">
        <f t="shared" si="0"/>
        <v>0</v>
      </c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</row>
    <row r="28" spans="1:22" s="46" customFormat="1" ht="61.2" x14ac:dyDescent="0.2">
      <c r="A28" s="66" t="s">
        <v>25</v>
      </c>
      <c r="B28" s="67" t="s">
        <v>582</v>
      </c>
      <c r="C28" s="32" t="s">
        <v>563</v>
      </c>
      <c r="D28" s="68" t="s">
        <v>13</v>
      </c>
      <c r="E28" s="69">
        <v>4</v>
      </c>
      <c r="F28" s="70"/>
      <c r="G28" s="71">
        <f t="shared" si="0"/>
        <v>0</v>
      </c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</row>
    <row r="29" spans="1:22" s="46" customFormat="1" ht="61.2" x14ac:dyDescent="0.2">
      <c r="A29" s="66" t="s">
        <v>26</v>
      </c>
      <c r="B29" s="67" t="s">
        <v>584</v>
      </c>
      <c r="C29" s="32" t="s">
        <v>585</v>
      </c>
      <c r="D29" s="68" t="s">
        <v>13</v>
      </c>
      <c r="E29" s="69">
        <v>4</v>
      </c>
      <c r="F29" s="70"/>
      <c r="G29" s="71">
        <f t="shared" si="0"/>
        <v>0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</row>
    <row r="30" spans="1:22" s="46" customFormat="1" ht="61.2" x14ac:dyDescent="0.2">
      <c r="A30" s="66" t="s">
        <v>27</v>
      </c>
      <c r="B30" s="67" t="s">
        <v>588</v>
      </c>
      <c r="C30" s="32" t="s">
        <v>589</v>
      </c>
      <c r="D30" s="68" t="s">
        <v>13</v>
      </c>
      <c r="E30" s="69">
        <v>4</v>
      </c>
      <c r="F30" s="70"/>
      <c r="G30" s="71">
        <f t="shared" si="0"/>
        <v>0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</row>
    <row r="31" spans="1:22" s="46" customFormat="1" ht="20.399999999999999" x14ac:dyDescent="0.2">
      <c r="A31" s="66" t="s">
        <v>29</v>
      </c>
      <c r="B31" s="67" t="s">
        <v>587</v>
      </c>
      <c r="C31" s="32" t="s">
        <v>586</v>
      </c>
      <c r="D31" s="68" t="s">
        <v>13</v>
      </c>
      <c r="E31" s="69">
        <v>110</v>
      </c>
      <c r="F31" s="70"/>
      <c r="G31" s="71">
        <f t="shared" si="0"/>
        <v>0</v>
      </c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</row>
    <row r="32" spans="1:22" s="46" customFormat="1" ht="10.199999999999999" x14ac:dyDescent="0.2">
      <c r="A32" s="66" t="s">
        <v>33</v>
      </c>
      <c r="B32" s="67" t="s">
        <v>587</v>
      </c>
      <c r="C32" s="32" t="s">
        <v>590</v>
      </c>
      <c r="D32" s="68" t="s">
        <v>13</v>
      </c>
      <c r="E32" s="69">
        <v>110</v>
      </c>
      <c r="F32" s="70"/>
      <c r="G32" s="71">
        <f t="shared" si="0"/>
        <v>0</v>
      </c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</row>
    <row r="33" spans="1:22" s="46" customFormat="1" ht="20.399999999999999" x14ac:dyDescent="0.2">
      <c r="A33" s="66" t="s">
        <v>597</v>
      </c>
      <c r="B33" s="67" t="s">
        <v>591</v>
      </c>
      <c r="C33" s="32" t="s">
        <v>592</v>
      </c>
      <c r="D33" s="68" t="s">
        <v>13</v>
      </c>
      <c r="E33" s="69">
        <v>18</v>
      </c>
      <c r="F33" s="70"/>
      <c r="G33" s="71">
        <f t="shared" si="0"/>
        <v>0</v>
      </c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</row>
    <row r="34" spans="1:22" s="46" customFormat="1" ht="10.199999999999999" x14ac:dyDescent="0.2">
      <c r="A34" s="66" t="s">
        <v>598</v>
      </c>
      <c r="B34" s="67" t="s">
        <v>591</v>
      </c>
      <c r="C34" s="32" t="s">
        <v>593</v>
      </c>
      <c r="D34" s="68" t="s">
        <v>13</v>
      </c>
      <c r="E34" s="69">
        <v>4</v>
      </c>
      <c r="F34" s="70"/>
      <c r="G34" s="71">
        <f t="shared" si="0"/>
        <v>0</v>
      </c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</row>
    <row r="35" spans="1:22" s="56" customFormat="1" ht="20.399999999999999" x14ac:dyDescent="0.3">
      <c r="A35" s="66" t="s">
        <v>599</v>
      </c>
      <c r="B35" s="67" t="s">
        <v>328</v>
      </c>
      <c r="C35" s="32" t="s">
        <v>28</v>
      </c>
      <c r="D35" s="68" t="s">
        <v>13</v>
      </c>
      <c r="E35" s="69">
        <v>24</v>
      </c>
      <c r="F35" s="70"/>
      <c r="G35" s="71">
        <f t="shared" si="0"/>
        <v>0</v>
      </c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</row>
    <row r="36" spans="1:22" s="56" customFormat="1" ht="15" customHeight="1" x14ac:dyDescent="0.3">
      <c r="A36" s="66" t="s">
        <v>600</v>
      </c>
      <c r="B36" s="67" t="s">
        <v>328</v>
      </c>
      <c r="C36" s="32" t="s">
        <v>594</v>
      </c>
      <c r="D36" s="68" t="s">
        <v>13</v>
      </c>
      <c r="E36" s="69">
        <v>18</v>
      </c>
      <c r="F36" s="70"/>
      <c r="G36" s="71">
        <f t="shared" si="0"/>
        <v>0</v>
      </c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</row>
    <row r="37" spans="1:22" s="56" customFormat="1" ht="20.399999999999999" x14ac:dyDescent="0.3">
      <c r="A37" s="66" t="s">
        <v>601</v>
      </c>
      <c r="B37" s="67" t="s">
        <v>30</v>
      </c>
      <c r="C37" s="32" t="s">
        <v>595</v>
      </c>
      <c r="D37" s="68" t="s">
        <v>13</v>
      </c>
      <c r="E37" s="69">
        <v>1</v>
      </c>
      <c r="F37" s="70"/>
      <c r="G37" s="71">
        <f t="shared" si="0"/>
        <v>0</v>
      </c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</row>
    <row r="38" spans="1:22" s="56" customFormat="1" ht="30.6" x14ac:dyDescent="0.3">
      <c r="A38" s="66" t="s">
        <v>602</v>
      </c>
      <c r="B38" s="67" t="s">
        <v>34</v>
      </c>
      <c r="C38" s="32" t="s">
        <v>596</v>
      </c>
      <c r="D38" s="68" t="s">
        <v>13</v>
      </c>
      <c r="E38" s="69">
        <v>1</v>
      </c>
      <c r="F38" s="70"/>
      <c r="G38" s="71">
        <f t="shared" si="0"/>
        <v>0</v>
      </c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</row>
    <row r="39" spans="1:22" s="56" customFormat="1" ht="9.75" customHeight="1" x14ac:dyDescent="0.3">
      <c r="A39" s="57" t="s">
        <v>36</v>
      </c>
      <c r="B39" s="117" t="s">
        <v>781</v>
      </c>
      <c r="C39" s="118"/>
      <c r="D39" s="118"/>
      <c r="E39" s="118"/>
      <c r="F39" s="58"/>
      <c r="G39" s="59">
        <f>SUM(G40:G75)</f>
        <v>0</v>
      </c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</row>
    <row r="40" spans="1:22" s="56" customFormat="1" ht="51" x14ac:dyDescent="0.3">
      <c r="A40" s="66" t="s">
        <v>37</v>
      </c>
      <c r="B40" s="67" t="s">
        <v>615</v>
      </c>
      <c r="C40" s="32" t="s">
        <v>38</v>
      </c>
      <c r="D40" s="68" t="s">
        <v>13</v>
      </c>
      <c r="E40" s="69">
        <v>63</v>
      </c>
      <c r="F40" s="70"/>
      <c r="G40" s="71">
        <f t="shared" ref="G40:G75" si="1">E40*F40</f>
        <v>0</v>
      </c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</row>
    <row r="41" spans="1:22" s="56" customFormat="1" ht="20.399999999999999" x14ac:dyDescent="0.3">
      <c r="A41" s="66" t="s">
        <v>39</v>
      </c>
      <c r="B41" s="67" t="s">
        <v>616</v>
      </c>
      <c r="C41" s="32" t="s">
        <v>603</v>
      </c>
      <c r="D41" s="68" t="s">
        <v>13</v>
      </c>
      <c r="E41" s="69">
        <v>4</v>
      </c>
      <c r="F41" s="70"/>
      <c r="G41" s="71">
        <f t="shared" si="1"/>
        <v>0</v>
      </c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</row>
    <row r="42" spans="1:22" s="56" customFormat="1" ht="51" x14ac:dyDescent="0.3">
      <c r="A42" s="66" t="s">
        <v>41</v>
      </c>
      <c r="B42" s="67" t="s">
        <v>617</v>
      </c>
      <c r="C42" s="32" t="s">
        <v>40</v>
      </c>
      <c r="D42" s="68" t="s">
        <v>13</v>
      </c>
      <c r="E42" s="69">
        <v>2</v>
      </c>
      <c r="F42" s="70"/>
      <c r="G42" s="71">
        <f t="shared" si="1"/>
        <v>0</v>
      </c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</row>
    <row r="43" spans="1:22" s="56" customFormat="1" ht="20.399999999999999" x14ac:dyDescent="0.3">
      <c r="A43" s="66" t="s">
        <v>45</v>
      </c>
      <c r="B43" s="67" t="s">
        <v>618</v>
      </c>
      <c r="C43" s="32" t="s">
        <v>42</v>
      </c>
      <c r="D43" s="68" t="s">
        <v>13</v>
      </c>
      <c r="E43" s="69">
        <v>90</v>
      </c>
      <c r="F43" s="70"/>
      <c r="G43" s="71">
        <f t="shared" si="1"/>
        <v>0</v>
      </c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</row>
    <row r="44" spans="1:22" s="56" customFormat="1" ht="20.399999999999999" x14ac:dyDescent="0.3">
      <c r="A44" s="66" t="s">
        <v>47</v>
      </c>
      <c r="B44" s="67" t="s">
        <v>43</v>
      </c>
      <c r="C44" s="32" t="s">
        <v>44</v>
      </c>
      <c r="D44" s="68" t="s">
        <v>13</v>
      </c>
      <c r="E44" s="69">
        <v>90</v>
      </c>
      <c r="F44" s="70"/>
      <c r="G44" s="71">
        <f t="shared" si="1"/>
        <v>0</v>
      </c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</row>
    <row r="45" spans="1:22" s="56" customFormat="1" ht="20.399999999999999" x14ac:dyDescent="0.3">
      <c r="A45" s="66" t="s">
        <v>49</v>
      </c>
      <c r="B45" s="67" t="s">
        <v>619</v>
      </c>
      <c r="C45" s="32" t="s">
        <v>46</v>
      </c>
      <c r="D45" s="68" t="s">
        <v>13</v>
      </c>
      <c r="E45" s="69">
        <v>4</v>
      </c>
      <c r="F45" s="70"/>
      <c r="G45" s="71">
        <f t="shared" si="1"/>
        <v>0</v>
      </c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</row>
    <row r="46" spans="1:22" s="56" customFormat="1" ht="20.399999999999999" x14ac:dyDescent="0.3">
      <c r="A46" s="66" t="s">
        <v>51</v>
      </c>
      <c r="B46" s="67" t="s">
        <v>620</v>
      </c>
      <c r="C46" s="32" t="s">
        <v>651</v>
      </c>
      <c r="D46" s="68" t="s">
        <v>13</v>
      </c>
      <c r="E46" s="69">
        <v>10</v>
      </c>
      <c r="F46" s="70"/>
      <c r="G46" s="71">
        <f t="shared" si="1"/>
        <v>0</v>
      </c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</row>
    <row r="47" spans="1:22" s="56" customFormat="1" ht="20.399999999999999" x14ac:dyDescent="0.3">
      <c r="A47" s="66" t="s">
        <v>53</v>
      </c>
      <c r="B47" s="67" t="s">
        <v>621</v>
      </c>
      <c r="C47" s="32" t="s">
        <v>652</v>
      </c>
      <c r="D47" s="68" t="s">
        <v>13</v>
      </c>
      <c r="E47" s="69">
        <v>4</v>
      </c>
      <c r="F47" s="70"/>
      <c r="G47" s="71">
        <f t="shared" si="1"/>
        <v>0</v>
      </c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</row>
    <row r="48" spans="1:22" s="56" customFormat="1" ht="20.399999999999999" x14ac:dyDescent="0.3">
      <c r="A48" s="66" t="s">
        <v>55</v>
      </c>
      <c r="B48" s="67" t="s">
        <v>622</v>
      </c>
      <c r="C48" s="32" t="s">
        <v>653</v>
      </c>
      <c r="D48" s="68" t="s">
        <v>13</v>
      </c>
      <c r="E48" s="69">
        <v>16</v>
      </c>
      <c r="F48" s="70"/>
      <c r="G48" s="71">
        <f t="shared" si="1"/>
        <v>0</v>
      </c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</row>
    <row r="49" spans="1:22" s="56" customFormat="1" ht="10.199999999999999" x14ac:dyDescent="0.3">
      <c r="A49" s="66" t="s">
        <v>57</v>
      </c>
      <c r="B49" s="67" t="s">
        <v>623</v>
      </c>
      <c r="C49" s="32" t="s">
        <v>654</v>
      </c>
      <c r="D49" s="68" t="s">
        <v>13</v>
      </c>
      <c r="E49" s="69">
        <v>10</v>
      </c>
      <c r="F49" s="70"/>
      <c r="G49" s="71">
        <f t="shared" si="1"/>
        <v>0</v>
      </c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</row>
    <row r="50" spans="1:22" s="56" customFormat="1" ht="20.399999999999999" x14ac:dyDescent="0.3">
      <c r="A50" s="66" t="s">
        <v>59</v>
      </c>
      <c r="B50" s="67" t="s">
        <v>624</v>
      </c>
      <c r="C50" s="32" t="s">
        <v>48</v>
      </c>
      <c r="D50" s="68" t="s">
        <v>13</v>
      </c>
      <c r="E50" s="69">
        <v>28</v>
      </c>
      <c r="F50" s="70"/>
      <c r="G50" s="71">
        <f t="shared" si="1"/>
        <v>0</v>
      </c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</row>
    <row r="51" spans="1:22" s="56" customFormat="1" ht="20.399999999999999" x14ac:dyDescent="0.3">
      <c r="A51" s="66" t="s">
        <v>61</v>
      </c>
      <c r="B51" s="67" t="s">
        <v>625</v>
      </c>
      <c r="C51" s="32" t="s">
        <v>50</v>
      </c>
      <c r="D51" s="68" t="s">
        <v>13</v>
      </c>
      <c r="E51" s="69">
        <v>30</v>
      </c>
      <c r="F51" s="70"/>
      <c r="G51" s="71">
        <f t="shared" si="1"/>
        <v>0</v>
      </c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</row>
    <row r="52" spans="1:22" s="56" customFormat="1" ht="20.399999999999999" x14ac:dyDescent="0.3">
      <c r="A52" s="66" t="s">
        <v>63</v>
      </c>
      <c r="B52" s="67" t="s">
        <v>626</v>
      </c>
      <c r="C52" s="32" t="s">
        <v>52</v>
      </c>
      <c r="D52" s="68" t="s">
        <v>13</v>
      </c>
      <c r="E52" s="69">
        <v>30</v>
      </c>
      <c r="F52" s="70"/>
      <c r="G52" s="71">
        <f t="shared" si="1"/>
        <v>0</v>
      </c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</row>
    <row r="53" spans="1:22" s="56" customFormat="1" ht="20.399999999999999" x14ac:dyDescent="0.3">
      <c r="A53" s="66" t="s">
        <v>65</v>
      </c>
      <c r="B53" s="67" t="s">
        <v>627</v>
      </c>
      <c r="C53" s="32" t="s">
        <v>54</v>
      </c>
      <c r="D53" s="68" t="s">
        <v>13</v>
      </c>
      <c r="E53" s="69">
        <v>12</v>
      </c>
      <c r="F53" s="70"/>
      <c r="G53" s="71">
        <f t="shared" si="1"/>
        <v>0</v>
      </c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</row>
    <row r="54" spans="1:22" s="56" customFormat="1" ht="20.399999999999999" x14ac:dyDescent="0.3">
      <c r="A54" s="66" t="s">
        <v>67</v>
      </c>
      <c r="B54" s="67" t="s">
        <v>628</v>
      </c>
      <c r="C54" s="32" t="s">
        <v>56</v>
      </c>
      <c r="D54" s="68" t="s">
        <v>13</v>
      </c>
      <c r="E54" s="69">
        <v>6</v>
      </c>
      <c r="F54" s="70"/>
      <c r="G54" s="71">
        <f t="shared" si="1"/>
        <v>0</v>
      </c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</row>
    <row r="55" spans="1:22" s="56" customFormat="1" ht="20.399999999999999" x14ac:dyDescent="0.3">
      <c r="A55" s="66" t="s">
        <v>69</v>
      </c>
      <c r="B55" s="67" t="s">
        <v>629</v>
      </c>
      <c r="C55" s="32" t="s">
        <v>58</v>
      </c>
      <c r="D55" s="68" t="s">
        <v>13</v>
      </c>
      <c r="E55" s="69">
        <v>6</v>
      </c>
      <c r="F55" s="70"/>
      <c r="G55" s="71">
        <f t="shared" si="1"/>
        <v>0</v>
      </c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</row>
    <row r="56" spans="1:22" s="56" customFormat="1" ht="20.399999999999999" x14ac:dyDescent="0.3">
      <c r="A56" s="66" t="s">
        <v>72</v>
      </c>
      <c r="B56" s="67" t="s">
        <v>630</v>
      </c>
      <c r="C56" s="32" t="s">
        <v>60</v>
      </c>
      <c r="D56" s="68" t="s">
        <v>13</v>
      </c>
      <c r="E56" s="69">
        <v>6</v>
      </c>
      <c r="F56" s="70"/>
      <c r="G56" s="71">
        <f t="shared" si="1"/>
        <v>0</v>
      </c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</row>
    <row r="57" spans="1:22" s="56" customFormat="1" ht="20.399999999999999" x14ac:dyDescent="0.3">
      <c r="A57" s="66" t="s">
        <v>74</v>
      </c>
      <c r="B57" s="67" t="s">
        <v>631</v>
      </c>
      <c r="C57" s="32" t="s">
        <v>649</v>
      </c>
      <c r="D57" s="68" t="s">
        <v>13</v>
      </c>
      <c r="E57" s="69">
        <v>6</v>
      </c>
      <c r="F57" s="70"/>
      <c r="G57" s="71">
        <f t="shared" si="1"/>
        <v>0</v>
      </c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</row>
    <row r="58" spans="1:22" s="56" customFormat="1" ht="20.399999999999999" x14ac:dyDescent="0.3">
      <c r="A58" s="66" t="s">
        <v>76</v>
      </c>
      <c r="B58" s="67" t="s">
        <v>632</v>
      </c>
      <c r="C58" s="32" t="s">
        <v>649</v>
      </c>
      <c r="D58" s="68" t="s">
        <v>13</v>
      </c>
      <c r="E58" s="69">
        <v>6</v>
      </c>
      <c r="F58" s="70"/>
      <c r="G58" s="71">
        <f t="shared" si="1"/>
        <v>0</v>
      </c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</row>
    <row r="59" spans="1:22" s="56" customFormat="1" ht="20.399999999999999" x14ac:dyDescent="0.3">
      <c r="A59" s="66" t="s">
        <v>78</v>
      </c>
      <c r="B59" s="67" t="s">
        <v>633</v>
      </c>
      <c r="C59" s="32" t="s">
        <v>650</v>
      </c>
      <c r="D59" s="68" t="s">
        <v>13</v>
      </c>
      <c r="E59" s="69">
        <v>6</v>
      </c>
      <c r="F59" s="70"/>
      <c r="G59" s="71">
        <f t="shared" si="1"/>
        <v>0</v>
      </c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</row>
    <row r="60" spans="1:22" s="56" customFormat="1" ht="51" x14ac:dyDescent="0.3">
      <c r="A60" s="66" t="s">
        <v>80</v>
      </c>
      <c r="B60" s="67" t="s">
        <v>634</v>
      </c>
      <c r="C60" s="32" t="s">
        <v>62</v>
      </c>
      <c r="D60" s="68" t="s">
        <v>13</v>
      </c>
      <c r="E60" s="69">
        <v>10</v>
      </c>
      <c r="F60" s="70"/>
      <c r="G60" s="71">
        <f t="shared" si="1"/>
        <v>0</v>
      </c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</row>
    <row r="61" spans="1:22" s="56" customFormat="1" ht="51" x14ac:dyDescent="0.3">
      <c r="A61" s="66" t="s">
        <v>82</v>
      </c>
      <c r="B61" s="67" t="s">
        <v>635</v>
      </c>
      <c r="C61" s="32" t="s">
        <v>64</v>
      </c>
      <c r="D61" s="68" t="s">
        <v>13</v>
      </c>
      <c r="E61" s="69">
        <v>2</v>
      </c>
      <c r="F61" s="70"/>
      <c r="G61" s="71">
        <f t="shared" si="1"/>
        <v>0</v>
      </c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</row>
    <row r="62" spans="1:22" s="56" customFormat="1" ht="51" x14ac:dyDescent="0.3">
      <c r="A62" s="66" t="s">
        <v>84</v>
      </c>
      <c r="B62" s="67" t="s">
        <v>636</v>
      </c>
      <c r="C62" s="32" t="s">
        <v>66</v>
      </c>
      <c r="D62" s="68" t="s">
        <v>13</v>
      </c>
      <c r="E62" s="69">
        <v>5</v>
      </c>
      <c r="F62" s="70"/>
      <c r="G62" s="71">
        <f t="shared" si="1"/>
        <v>0</v>
      </c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</row>
    <row r="63" spans="1:22" s="56" customFormat="1" ht="51" x14ac:dyDescent="0.3">
      <c r="A63" s="66" t="s">
        <v>87</v>
      </c>
      <c r="B63" s="67" t="s">
        <v>637</v>
      </c>
      <c r="C63" s="32" t="s">
        <v>68</v>
      </c>
      <c r="D63" s="68" t="s">
        <v>13</v>
      </c>
      <c r="E63" s="69">
        <v>1</v>
      </c>
      <c r="F63" s="70"/>
      <c r="G63" s="71">
        <f t="shared" si="1"/>
        <v>0</v>
      </c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</row>
    <row r="64" spans="1:22" s="56" customFormat="1" ht="20.399999999999999" x14ac:dyDescent="0.3">
      <c r="A64" s="66" t="s">
        <v>88</v>
      </c>
      <c r="B64" s="67" t="s">
        <v>638</v>
      </c>
      <c r="C64" s="32" t="s">
        <v>70</v>
      </c>
      <c r="D64" s="68" t="s">
        <v>71</v>
      </c>
      <c r="E64" s="69">
        <v>18</v>
      </c>
      <c r="F64" s="70"/>
      <c r="G64" s="71">
        <f t="shared" si="1"/>
        <v>0</v>
      </c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</row>
    <row r="65" spans="1:22" s="56" customFormat="1" ht="30.6" x14ac:dyDescent="0.3">
      <c r="A65" s="66" t="s">
        <v>604</v>
      </c>
      <c r="B65" s="67" t="s">
        <v>639</v>
      </c>
      <c r="C65" s="32" t="s">
        <v>648</v>
      </c>
      <c r="D65" s="68" t="s">
        <v>71</v>
      </c>
      <c r="E65" s="69">
        <v>18</v>
      </c>
      <c r="F65" s="70"/>
      <c r="G65" s="71">
        <f t="shared" si="1"/>
        <v>0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</row>
    <row r="66" spans="1:22" s="56" customFormat="1" ht="20.399999999999999" x14ac:dyDescent="0.3">
      <c r="A66" s="66" t="s">
        <v>605</v>
      </c>
      <c r="B66" s="67" t="s">
        <v>640</v>
      </c>
      <c r="C66" s="32" t="s">
        <v>73</v>
      </c>
      <c r="D66" s="68" t="s">
        <v>71</v>
      </c>
      <c r="E66" s="69">
        <v>36</v>
      </c>
      <c r="F66" s="70"/>
      <c r="G66" s="71">
        <f t="shared" si="1"/>
        <v>0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</row>
    <row r="67" spans="1:22" s="56" customFormat="1" ht="30.6" x14ac:dyDescent="0.3">
      <c r="A67" s="66" t="s">
        <v>606</v>
      </c>
      <c r="B67" s="67" t="s">
        <v>641</v>
      </c>
      <c r="C67" s="32" t="s">
        <v>75</v>
      </c>
      <c r="D67" s="68" t="s">
        <v>13</v>
      </c>
      <c r="E67" s="69">
        <v>20</v>
      </c>
      <c r="F67" s="70"/>
      <c r="G67" s="71">
        <f t="shared" si="1"/>
        <v>0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</row>
    <row r="68" spans="1:22" s="56" customFormat="1" ht="20.399999999999999" x14ac:dyDescent="0.3">
      <c r="A68" s="66" t="s">
        <v>607</v>
      </c>
      <c r="B68" s="67" t="s">
        <v>642</v>
      </c>
      <c r="C68" s="32" t="s">
        <v>77</v>
      </c>
      <c r="D68" s="68" t="s">
        <v>13</v>
      </c>
      <c r="E68" s="69">
        <v>4</v>
      </c>
      <c r="F68" s="70"/>
      <c r="G68" s="71">
        <f t="shared" si="1"/>
        <v>0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</row>
    <row r="69" spans="1:22" s="56" customFormat="1" ht="20.399999999999999" x14ac:dyDescent="0.3">
      <c r="A69" s="66" t="s">
        <v>608</v>
      </c>
      <c r="B69" s="67" t="s">
        <v>643</v>
      </c>
      <c r="C69" s="32" t="s">
        <v>79</v>
      </c>
      <c r="D69" s="68" t="s">
        <v>13</v>
      </c>
      <c r="E69" s="69">
        <v>1</v>
      </c>
      <c r="F69" s="70"/>
      <c r="G69" s="71">
        <f t="shared" si="1"/>
        <v>0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</row>
    <row r="70" spans="1:22" s="56" customFormat="1" ht="20.399999999999999" x14ac:dyDescent="0.3">
      <c r="A70" s="66" t="s">
        <v>609</v>
      </c>
      <c r="B70" s="67" t="s">
        <v>644</v>
      </c>
      <c r="C70" s="32" t="s">
        <v>81</v>
      </c>
      <c r="D70" s="68" t="s">
        <v>13</v>
      </c>
      <c r="E70" s="69">
        <v>32</v>
      </c>
      <c r="F70" s="70"/>
      <c r="G70" s="71">
        <f t="shared" si="1"/>
        <v>0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</row>
    <row r="71" spans="1:22" s="56" customFormat="1" ht="10.199999999999999" x14ac:dyDescent="0.3">
      <c r="A71" s="66" t="s">
        <v>610</v>
      </c>
      <c r="B71" s="67" t="s">
        <v>645</v>
      </c>
      <c r="C71" s="32" t="s">
        <v>83</v>
      </c>
      <c r="D71" s="68" t="s">
        <v>13</v>
      </c>
      <c r="E71" s="69">
        <v>64</v>
      </c>
      <c r="F71" s="70"/>
      <c r="G71" s="71">
        <f t="shared" si="1"/>
        <v>0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</row>
    <row r="72" spans="1:22" s="56" customFormat="1" ht="20.399999999999999" x14ac:dyDescent="0.3">
      <c r="A72" s="66" t="s">
        <v>611</v>
      </c>
      <c r="B72" s="67" t="s">
        <v>646</v>
      </c>
      <c r="C72" s="32" t="s">
        <v>647</v>
      </c>
      <c r="D72" s="68" t="s">
        <v>13</v>
      </c>
      <c r="E72" s="69">
        <v>32</v>
      </c>
      <c r="F72" s="70"/>
      <c r="G72" s="71">
        <f t="shared" si="1"/>
        <v>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</row>
    <row r="73" spans="1:22" s="56" customFormat="1" ht="30.6" x14ac:dyDescent="0.3">
      <c r="A73" s="66" t="s">
        <v>612</v>
      </c>
      <c r="B73" s="67" t="s">
        <v>85</v>
      </c>
      <c r="C73" s="32" t="s">
        <v>86</v>
      </c>
      <c r="D73" s="68" t="s">
        <v>13</v>
      </c>
      <c r="E73" s="69">
        <v>1</v>
      </c>
      <c r="F73" s="70"/>
      <c r="G73" s="71">
        <f t="shared" si="1"/>
        <v>0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</row>
    <row r="74" spans="1:22" s="56" customFormat="1" ht="40.799999999999997" x14ac:dyDescent="0.3">
      <c r="A74" s="66" t="s">
        <v>613</v>
      </c>
      <c r="B74" s="67" t="s">
        <v>30</v>
      </c>
      <c r="C74" s="32" t="s">
        <v>31</v>
      </c>
      <c r="D74" s="68" t="s">
        <v>13</v>
      </c>
      <c r="E74" s="69">
        <v>1</v>
      </c>
      <c r="F74" s="70"/>
      <c r="G74" s="71">
        <f t="shared" si="1"/>
        <v>0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</row>
    <row r="75" spans="1:22" s="56" customFormat="1" ht="40.799999999999997" x14ac:dyDescent="0.3">
      <c r="A75" s="66" t="s">
        <v>614</v>
      </c>
      <c r="B75" s="67" t="s">
        <v>34</v>
      </c>
      <c r="C75" s="32" t="s">
        <v>35</v>
      </c>
      <c r="D75" s="68" t="s">
        <v>13</v>
      </c>
      <c r="E75" s="69">
        <v>1</v>
      </c>
      <c r="F75" s="70"/>
      <c r="G75" s="71">
        <f t="shared" si="1"/>
        <v>0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</row>
    <row r="76" spans="1:22" s="56" customFormat="1" ht="9.75" customHeight="1" x14ac:dyDescent="0.3">
      <c r="A76" s="57" t="s">
        <v>89</v>
      </c>
      <c r="B76" s="117" t="s">
        <v>782</v>
      </c>
      <c r="C76" s="118"/>
      <c r="D76" s="118"/>
      <c r="E76" s="118"/>
      <c r="F76" s="58"/>
      <c r="G76" s="59">
        <f>SUM(G77:G82)</f>
        <v>0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</row>
    <row r="77" spans="1:22" s="56" customFormat="1" ht="51" x14ac:dyDescent="0.3">
      <c r="A77" s="66" t="s">
        <v>90</v>
      </c>
      <c r="B77" s="67" t="s">
        <v>91</v>
      </c>
      <c r="C77" s="32" t="s">
        <v>93</v>
      </c>
      <c r="D77" s="68" t="s">
        <v>94</v>
      </c>
      <c r="E77" s="69">
        <v>90.75</v>
      </c>
      <c r="F77" s="70"/>
      <c r="G77" s="71">
        <f t="shared" ref="G77:G82" si="2">E77*F77</f>
        <v>0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</row>
    <row r="78" spans="1:22" s="56" customFormat="1" ht="51" x14ac:dyDescent="0.3">
      <c r="A78" s="66" t="s">
        <v>95</v>
      </c>
      <c r="B78" s="67" t="s">
        <v>96</v>
      </c>
      <c r="C78" s="32" t="s">
        <v>97</v>
      </c>
      <c r="D78" s="68" t="s">
        <v>94</v>
      </c>
      <c r="E78" s="69">
        <v>108</v>
      </c>
      <c r="F78" s="70"/>
      <c r="G78" s="71">
        <f>E78*F78</f>
        <v>0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</row>
    <row r="79" spans="1:22" s="56" customFormat="1" ht="51" x14ac:dyDescent="0.3">
      <c r="A79" s="66" t="s">
        <v>98</v>
      </c>
      <c r="B79" s="67" t="s">
        <v>99</v>
      </c>
      <c r="C79" s="32" t="s">
        <v>100</v>
      </c>
      <c r="D79" s="68" t="s">
        <v>94</v>
      </c>
      <c r="E79" s="69">
        <v>450</v>
      </c>
      <c r="F79" s="70"/>
      <c r="G79" s="71">
        <f t="shared" si="2"/>
        <v>0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</row>
    <row r="80" spans="1:22" s="56" customFormat="1" ht="30.6" x14ac:dyDescent="0.3">
      <c r="A80" s="66"/>
      <c r="B80" s="67" t="s">
        <v>101</v>
      </c>
      <c r="C80" s="32" t="s">
        <v>102</v>
      </c>
      <c r="D80" s="68" t="s">
        <v>13</v>
      </c>
      <c r="E80" s="69">
        <v>22</v>
      </c>
      <c r="F80" s="70"/>
      <c r="G80" s="71">
        <f t="shared" si="2"/>
        <v>0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</row>
    <row r="81" spans="1:22" s="56" customFormat="1" ht="20.399999999999999" x14ac:dyDescent="0.3">
      <c r="A81" s="66" t="s">
        <v>103</v>
      </c>
      <c r="B81" s="67" t="s">
        <v>30</v>
      </c>
      <c r="C81" s="32" t="s">
        <v>777</v>
      </c>
      <c r="D81" s="68" t="s">
        <v>13</v>
      </c>
      <c r="E81" s="69">
        <v>1</v>
      </c>
      <c r="F81" s="70"/>
      <c r="G81" s="71">
        <f t="shared" si="2"/>
        <v>0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</row>
    <row r="82" spans="1:22" s="56" customFormat="1" ht="40.799999999999997" x14ac:dyDescent="0.3">
      <c r="A82" s="66" t="s">
        <v>105</v>
      </c>
      <c r="B82" s="67" t="s">
        <v>34</v>
      </c>
      <c r="C82" s="32" t="s">
        <v>35</v>
      </c>
      <c r="D82" s="68" t="s">
        <v>13</v>
      </c>
      <c r="E82" s="69">
        <v>1</v>
      </c>
      <c r="F82" s="70"/>
      <c r="G82" s="71">
        <f t="shared" si="2"/>
        <v>0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</row>
    <row r="83" spans="1:22" s="56" customFormat="1" ht="10.199999999999999" x14ac:dyDescent="0.3">
      <c r="A83" s="42"/>
      <c r="B83" s="42"/>
      <c r="C83" s="30"/>
      <c r="D83" s="41"/>
      <c r="E83" s="54"/>
      <c r="F83" s="55"/>
      <c r="G83" s="10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</row>
    <row r="84" spans="1:22" s="56" customFormat="1" ht="10.199999999999999" x14ac:dyDescent="0.3">
      <c r="A84" s="42"/>
      <c r="B84" s="111" t="s">
        <v>789</v>
      </c>
      <c r="C84" s="112"/>
      <c r="D84" s="104"/>
      <c r="E84" s="105"/>
      <c r="F84" s="106"/>
      <c r="G84" s="107">
        <f>G76+G39+G15</f>
        <v>0</v>
      </c>
      <c r="H84" s="110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</row>
    <row r="85" spans="1:22" s="56" customFormat="1" ht="10.199999999999999" x14ac:dyDescent="0.3">
      <c r="A85" s="42"/>
      <c r="B85" s="111" t="s">
        <v>790</v>
      </c>
      <c r="C85" s="112"/>
      <c r="D85" s="104"/>
      <c r="E85" s="105"/>
      <c r="F85" s="106"/>
      <c r="G85" s="107">
        <f>G84*0.21</f>
        <v>0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</row>
    <row r="86" spans="1:22" s="56" customFormat="1" ht="10.199999999999999" x14ac:dyDescent="0.3">
      <c r="A86" s="42"/>
      <c r="B86" s="111" t="s">
        <v>791</v>
      </c>
      <c r="C86" s="112"/>
      <c r="D86" s="104"/>
      <c r="E86" s="105"/>
      <c r="F86" s="106"/>
      <c r="G86" s="107">
        <f>SUM(G84:G85)</f>
        <v>0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</row>
    <row r="87" spans="1:22" s="56" customFormat="1" ht="10.199999999999999" x14ac:dyDescent="0.3">
      <c r="A87" s="42"/>
      <c r="B87" s="103"/>
      <c r="C87" s="38"/>
      <c r="D87" s="104"/>
      <c r="E87" s="105"/>
      <c r="F87" s="106"/>
      <c r="G87" s="103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</row>
    <row r="88" spans="1:22" s="56" customFormat="1" ht="10.199999999999999" x14ac:dyDescent="0.3">
      <c r="A88" s="42"/>
      <c r="B88" s="42"/>
      <c r="C88" s="30"/>
      <c r="D88" s="41"/>
      <c r="E88" s="54"/>
      <c r="F88" s="55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</row>
    <row r="89" spans="1:22" s="56" customFormat="1" ht="10.199999999999999" x14ac:dyDescent="0.3">
      <c r="A89" s="42"/>
      <c r="B89" s="42"/>
      <c r="C89" s="30"/>
      <c r="D89" s="41"/>
      <c r="E89" s="54"/>
      <c r="F89" s="55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</row>
    <row r="90" spans="1:22" s="56" customFormat="1" ht="10.199999999999999" x14ac:dyDescent="0.3">
      <c r="A90" s="42"/>
      <c r="B90" s="42"/>
      <c r="C90" s="30"/>
      <c r="D90" s="41"/>
      <c r="E90" s="54"/>
      <c r="F90" s="55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</row>
    <row r="91" spans="1:22" s="56" customFormat="1" ht="10.199999999999999" x14ac:dyDescent="0.3">
      <c r="A91" s="42"/>
      <c r="B91" s="42"/>
      <c r="C91" s="30"/>
      <c r="D91" s="41"/>
      <c r="E91" s="54"/>
      <c r="F91" s="55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</row>
    <row r="92" spans="1:22" s="56" customFormat="1" ht="10.199999999999999" x14ac:dyDescent="0.3">
      <c r="A92" s="42"/>
      <c r="B92" s="42"/>
      <c r="C92" s="30"/>
      <c r="D92" s="41"/>
      <c r="E92" s="54"/>
      <c r="F92" s="55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</row>
    <row r="93" spans="1:22" s="56" customFormat="1" ht="10.199999999999999" x14ac:dyDescent="0.3">
      <c r="A93" s="42"/>
      <c r="B93" s="42"/>
      <c r="C93" s="30"/>
      <c r="D93" s="41"/>
      <c r="E93" s="54"/>
      <c r="F93" s="55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</row>
    <row r="94" spans="1:22" s="56" customFormat="1" ht="10.199999999999999" x14ac:dyDescent="0.3">
      <c r="A94" s="42"/>
      <c r="B94" s="42"/>
      <c r="C94" s="30"/>
      <c r="D94" s="41"/>
      <c r="E94" s="54"/>
      <c r="F94" s="55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</row>
    <row r="95" spans="1:22" s="56" customFormat="1" ht="10.199999999999999" x14ac:dyDescent="0.3">
      <c r="A95" s="42"/>
      <c r="B95" s="42"/>
      <c r="C95" s="30"/>
      <c r="D95" s="41"/>
      <c r="E95" s="54"/>
      <c r="F95" s="55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</row>
    <row r="96" spans="1:22" s="56" customFormat="1" ht="10.199999999999999" x14ac:dyDescent="0.3">
      <c r="A96" s="42"/>
      <c r="B96" s="42"/>
      <c r="C96" s="30"/>
      <c r="D96" s="41"/>
      <c r="E96" s="54"/>
      <c r="F96" s="55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</row>
    <row r="97" spans="1:22" s="56" customFormat="1" ht="10.199999999999999" x14ac:dyDescent="0.3">
      <c r="A97" s="42"/>
      <c r="B97" s="42"/>
      <c r="C97" s="30"/>
      <c r="D97" s="41"/>
      <c r="E97" s="54"/>
      <c r="F97" s="55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</row>
    <row r="98" spans="1:22" s="56" customFormat="1" ht="10.199999999999999" x14ac:dyDescent="0.3">
      <c r="A98" s="42"/>
      <c r="B98" s="42"/>
      <c r="C98" s="30"/>
      <c r="D98" s="41"/>
      <c r="E98" s="54"/>
      <c r="F98" s="55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</row>
    <row r="99" spans="1:22" s="56" customFormat="1" ht="10.199999999999999" x14ac:dyDescent="0.3">
      <c r="A99" s="42"/>
      <c r="B99" s="42"/>
      <c r="C99" s="30"/>
      <c r="D99" s="41"/>
      <c r="E99" s="54"/>
      <c r="F99" s="55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</row>
    <row r="100" spans="1:22" s="56" customFormat="1" ht="10.199999999999999" x14ac:dyDescent="0.3">
      <c r="A100" s="42"/>
      <c r="B100" s="42"/>
      <c r="C100" s="30"/>
      <c r="D100" s="41"/>
      <c r="E100" s="54"/>
      <c r="F100" s="55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</row>
    <row r="101" spans="1:22" s="56" customFormat="1" ht="10.199999999999999" x14ac:dyDescent="0.3">
      <c r="A101" s="42"/>
      <c r="B101" s="42"/>
      <c r="C101" s="30"/>
      <c r="D101" s="41"/>
      <c r="E101" s="54"/>
      <c r="F101" s="55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</row>
    <row r="102" spans="1:22" s="56" customFormat="1" ht="10.199999999999999" x14ac:dyDescent="0.3">
      <c r="A102" s="42"/>
      <c r="B102" s="42"/>
      <c r="C102" s="30"/>
      <c r="D102" s="41"/>
      <c r="E102" s="54"/>
      <c r="F102" s="55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</row>
    <row r="103" spans="1:22" s="56" customFormat="1" ht="10.199999999999999" x14ac:dyDescent="0.3">
      <c r="A103" s="42"/>
      <c r="B103" s="42"/>
      <c r="C103" s="30"/>
      <c r="D103" s="41"/>
      <c r="E103" s="54"/>
      <c r="F103" s="55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</row>
    <row r="104" spans="1:22" s="56" customFormat="1" ht="10.199999999999999" x14ac:dyDescent="0.3">
      <c r="A104" s="42"/>
      <c r="B104" s="42"/>
      <c r="C104" s="30"/>
      <c r="D104" s="41"/>
      <c r="E104" s="54"/>
      <c r="F104" s="55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</row>
    <row r="105" spans="1:22" s="56" customFormat="1" ht="10.199999999999999" x14ac:dyDescent="0.3">
      <c r="A105" s="42"/>
      <c r="B105" s="42"/>
      <c r="C105" s="30"/>
      <c r="D105" s="41"/>
      <c r="E105" s="54"/>
      <c r="F105" s="55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</row>
    <row r="106" spans="1:22" s="56" customFormat="1" ht="10.199999999999999" x14ac:dyDescent="0.3">
      <c r="A106" s="42"/>
      <c r="B106" s="42"/>
      <c r="C106" s="30"/>
      <c r="D106" s="41"/>
      <c r="E106" s="54"/>
      <c r="F106" s="55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</row>
    <row r="107" spans="1:22" s="56" customFormat="1" ht="10.199999999999999" x14ac:dyDescent="0.3">
      <c r="A107" s="42"/>
      <c r="B107" s="42"/>
      <c r="C107" s="30"/>
      <c r="D107" s="41"/>
      <c r="E107" s="54"/>
      <c r="F107" s="55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</row>
    <row r="108" spans="1:22" s="56" customFormat="1" ht="10.199999999999999" x14ac:dyDescent="0.3">
      <c r="A108" s="42"/>
      <c r="B108" s="42"/>
      <c r="C108" s="30"/>
      <c r="D108" s="41"/>
      <c r="E108" s="54"/>
      <c r="F108" s="55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</row>
    <row r="109" spans="1:22" s="56" customFormat="1" ht="10.199999999999999" x14ac:dyDescent="0.3">
      <c r="A109" s="42"/>
      <c r="B109" s="42"/>
      <c r="C109" s="30"/>
      <c r="D109" s="41"/>
      <c r="E109" s="54"/>
      <c r="F109" s="55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</row>
    <row r="110" spans="1:22" s="56" customFormat="1" ht="10.199999999999999" x14ac:dyDescent="0.3">
      <c r="A110" s="42"/>
      <c r="B110" s="42"/>
      <c r="C110" s="30"/>
      <c r="D110" s="41"/>
      <c r="E110" s="54"/>
      <c r="F110" s="55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</row>
    <row r="111" spans="1:22" s="56" customFormat="1" ht="10.199999999999999" x14ac:dyDescent="0.3">
      <c r="A111" s="42"/>
      <c r="B111" s="42"/>
      <c r="C111" s="30"/>
      <c r="D111" s="41"/>
      <c r="E111" s="54"/>
      <c r="F111" s="55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</row>
    <row r="112" spans="1:22" s="56" customFormat="1" ht="10.199999999999999" x14ac:dyDescent="0.3">
      <c r="A112" s="42"/>
      <c r="B112" s="42"/>
      <c r="C112" s="30"/>
      <c r="D112" s="41"/>
      <c r="E112" s="54"/>
      <c r="F112" s="55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</row>
    <row r="113" spans="1:22" s="56" customFormat="1" ht="10.199999999999999" x14ac:dyDescent="0.3">
      <c r="A113" s="42"/>
      <c r="B113" s="42"/>
      <c r="C113" s="30"/>
      <c r="D113" s="41"/>
      <c r="E113" s="54"/>
      <c r="F113" s="55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</row>
    <row r="114" spans="1:22" s="56" customFormat="1" ht="10.199999999999999" x14ac:dyDescent="0.3">
      <c r="A114" s="42"/>
      <c r="B114" s="42"/>
      <c r="C114" s="30"/>
      <c r="D114" s="41"/>
      <c r="E114" s="54"/>
      <c r="F114" s="55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</row>
    <row r="115" spans="1:22" s="56" customFormat="1" ht="10.199999999999999" x14ac:dyDescent="0.3">
      <c r="A115" s="42"/>
      <c r="B115" s="42"/>
      <c r="C115" s="30"/>
      <c r="D115" s="41"/>
      <c r="E115" s="54"/>
      <c r="F115" s="55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</row>
    <row r="116" spans="1:22" s="56" customFormat="1" ht="10.199999999999999" x14ac:dyDescent="0.3">
      <c r="A116" s="42"/>
      <c r="B116" s="42"/>
      <c r="C116" s="30"/>
      <c r="D116" s="41"/>
      <c r="E116" s="54"/>
      <c r="F116" s="55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</row>
    <row r="117" spans="1:22" s="56" customFormat="1" ht="10.199999999999999" x14ac:dyDescent="0.3">
      <c r="A117" s="42"/>
      <c r="B117" s="42"/>
      <c r="C117" s="30"/>
      <c r="D117" s="41"/>
      <c r="E117" s="54"/>
      <c r="F117" s="55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</row>
    <row r="118" spans="1:22" s="56" customFormat="1" ht="10.199999999999999" x14ac:dyDescent="0.3">
      <c r="A118" s="42"/>
      <c r="B118" s="42"/>
      <c r="C118" s="30"/>
      <c r="D118" s="41"/>
      <c r="E118" s="54"/>
      <c r="F118" s="55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</row>
    <row r="119" spans="1:22" s="56" customFormat="1" ht="10.199999999999999" x14ac:dyDescent="0.3">
      <c r="A119" s="42"/>
      <c r="B119" s="42"/>
      <c r="C119" s="30"/>
      <c r="D119" s="41"/>
      <c r="E119" s="54"/>
      <c r="F119" s="55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</row>
    <row r="120" spans="1:22" s="56" customFormat="1" ht="10.199999999999999" x14ac:dyDescent="0.3">
      <c r="A120" s="42"/>
      <c r="B120" s="42"/>
      <c r="C120" s="30"/>
      <c r="D120" s="41"/>
      <c r="E120" s="54"/>
      <c r="F120" s="55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</row>
    <row r="121" spans="1:22" s="56" customFormat="1" ht="10.199999999999999" x14ac:dyDescent="0.3">
      <c r="A121" s="42"/>
      <c r="B121" s="42"/>
      <c r="C121" s="30"/>
      <c r="D121" s="41"/>
      <c r="E121" s="54"/>
      <c r="F121" s="55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</row>
    <row r="122" spans="1:22" s="56" customFormat="1" ht="10.199999999999999" x14ac:dyDescent="0.3">
      <c r="A122" s="42"/>
      <c r="B122" s="42"/>
      <c r="C122" s="30"/>
      <c r="D122" s="41"/>
      <c r="E122" s="54"/>
      <c r="F122" s="55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</row>
    <row r="123" spans="1:22" s="56" customFormat="1" ht="10.199999999999999" x14ac:dyDescent="0.3">
      <c r="A123" s="42"/>
      <c r="B123" s="42"/>
      <c r="C123" s="30"/>
      <c r="D123" s="41"/>
      <c r="E123" s="54"/>
      <c r="F123" s="55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</row>
    <row r="124" spans="1:22" s="56" customFormat="1" ht="10.199999999999999" x14ac:dyDescent="0.3">
      <c r="A124" s="42"/>
      <c r="B124" s="42"/>
      <c r="C124" s="30"/>
      <c r="D124" s="41"/>
      <c r="E124" s="54"/>
      <c r="F124" s="55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</row>
    <row r="125" spans="1:22" s="56" customFormat="1" ht="10.199999999999999" x14ac:dyDescent="0.3">
      <c r="A125" s="42"/>
      <c r="B125" s="42"/>
      <c r="C125" s="30"/>
      <c r="D125" s="41"/>
      <c r="E125" s="54"/>
      <c r="F125" s="55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</row>
    <row r="126" spans="1:22" s="56" customFormat="1" ht="10.199999999999999" x14ac:dyDescent="0.3">
      <c r="A126" s="42"/>
      <c r="B126" s="42"/>
      <c r="C126" s="30"/>
      <c r="D126" s="41"/>
      <c r="E126" s="54"/>
      <c r="F126" s="55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</row>
    <row r="127" spans="1:22" s="56" customFormat="1" ht="10.199999999999999" x14ac:dyDescent="0.3">
      <c r="A127" s="42"/>
      <c r="B127" s="42"/>
      <c r="C127" s="30"/>
      <c r="D127" s="41"/>
      <c r="E127" s="54"/>
      <c r="F127" s="55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</row>
    <row r="128" spans="1:22" s="56" customFormat="1" ht="10.199999999999999" x14ac:dyDescent="0.3">
      <c r="A128" s="42"/>
      <c r="B128" s="42"/>
      <c r="C128" s="30"/>
      <c r="D128" s="41"/>
      <c r="E128" s="54"/>
      <c r="F128" s="55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</row>
    <row r="129" spans="1:22" s="56" customFormat="1" ht="10.199999999999999" x14ac:dyDescent="0.3">
      <c r="A129" s="42"/>
      <c r="B129" s="42"/>
      <c r="C129" s="30"/>
      <c r="D129" s="41"/>
      <c r="E129" s="54"/>
      <c r="F129" s="55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</row>
    <row r="130" spans="1:22" s="56" customFormat="1" ht="10.199999999999999" x14ac:dyDescent="0.3">
      <c r="A130" s="42"/>
      <c r="B130" s="42"/>
      <c r="C130" s="30"/>
      <c r="D130" s="41"/>
      <c r="E130" s="54"/>
      <c r="F130" s="55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</row>
    <row r="131" spans="1:22" s="56" customFormat="1" ht="10.199999999999999" x14ac:dyDescent="0.3">
      <c r="A131" s="42"/>
      <c r="B131" s="42"/>
      <c r="C131" s="30"/>
      <c r="D131" s="41"/>
      <c r="E131" s="54"/>
      <c r="F131" s="55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</row>
    <row r="132" spans="1:22" s="56" customFormat="1" ht="10.199999999999999" x14ac:dyDescent="0.3">
      <c r="A132" s="42"/>
      <c r="B132" s="42"/>
      <c r="C132" s="30"/>
      <c r="D132" s="41"/>
      <c r="E132" s="54"/>
      <c r="F132" s="55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</row>
    <row r="133" spans="1:22" s="56" customFormat="1" ht="10.199999999999999" x14ac:dyDescent="0.3">
      <c r="A133" s="42"/>
      <c r="B133" s="42"/>
      <c r="C133" s="30"/>
      <c r="D133" s="41"/>
      <c r="E133" s="54"/>
      <c r="F133" s="55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</row>
    <row r="134" spans="1:22" s="56" customFormat="1" ht="10.199999999999999" x14ac:dyDescent="0.3">
      <c r="A134" s="42"/>
      <c r="B134" s="42"/>
      <c r="C134" s="30"/>
      <c r="D134" s="41"/>
      <c r="E134" s="54"/>
      <c r="F134" s="55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</row>
    <row r="135" spans="1:22" s="56" customFormat="1" ht="10.199999999999999" x14ac:dyDescent="0.3">
      <c r="A135" s="42"/>
      <c r="B135" s="42"/>
      <c r="C135" s="30"/>
      <c r="D135" s="41"/>
      <c r="E135" s="54"/>
      <c r="F135" s="55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</row>
    <row r="136" spans="1:22" s="56" customFormat="1" ht="10.199999999999999" x14ac:dyDescent="0.3">
      <c r="A136" s="42"/>
      <c r="B136" s="42"/>
      <c r="C136" s="30"/>
      <c r="D136" s="41"/>
      <c r="E136" s="54"/>
      <c r="F136" s="55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</row>
    <row r="137" spans="1:22" s="56" customFormat="1" ht="10.199999999999999" x14ac:dyDescent="0.3">
      <c r="A137" s="42"/>
      <c r="B137" s="42"/>
      <c r="C137" s="30"/>
      <c r="D137" s="41"/>
      <c r="E137" s="54"/>
      <c r="F137" s="55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</row>
    <row r="138" spans="1:22" s="56" customFormat="1" ht="10.199999999999999" x14ac:dyDescent="0.3">
      <c r="A138" s="42"/>
      <c r="B138" s="42"/>
      <c r="C138" s="30"/>
      <c r="D138" s="41"/>
      <c r="E138" s="54"/>
      <c r="F138" s="55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</row>
    <row r="139" spans="1:22" s="56" customFormat="1" ht="10.199999999999999" x14ac:dyDescent="0.3">
      <c r="A139" s="42"/>
      <c r="B139" s="42"/>
      <c r="C139" s="30"/>
      <c r="D139" s="41"/>
      <c r="E139" s="54"/>
      <c r="F139" s="55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</row>
    <row r="140" spans="1:22" s="56" customFormat="1" ht="10.199999999999999" x14ac:dyDescent="0.3">
      <c r="A140" s="42"/>
      <c r="B140" s="42"/>
      <c r="C140" s="30"/>
      <c r="D140" s="41"/>
      <c r="E140" s="54"/>
      <c r="F140" s="55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</row>
    <row r="141" spans="1:22" s="56" customFormat="1" ht="10.199999999999999" x14ac:dyDescent="0.3">
      <c r="A141" s="42"/>
      <c r="B141" s="42"/>
      <c r="C141" s="30"/>
      <c r="D141" s="41"/>
      <c r="E141" s="54"/>
      <c r="F141" s="55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</row>
    <row r="142" spans="1:22" s="56" customFormat="1" ht="10.199999999999999" x14ac:dyDescent="0.3">
      <c r="A142" s="42"/>
      <c r="B142" s="42"/>
      <c r="C142" s="30"/>
      <c r="D142" s="41"/>
      <c r="E142" s="54"/>
      <c r="F142" s="55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</row>
    <row r="143" spans="1:22" s="56" customFormat="1" ht="10.199999999999999" x14ac:dyDescent="0.3">
      <c r="A143" s="42"/>
      <c r="B143" s="42"/>
      <c r="C143" s="30"/>
      <c r="D143" s="41"/>
      <c r="E143" s="54"/>
      <c r="F143" s="55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</row>
    <row r="144" spans="1:22" s="56" customFormat="1" ht="10.199999999999999" x14ac:dyDescent="0.3">
      <c r="A144" s="42"/>
      <c r="B144" s="42"/>
      <c r="C144" s="30"/>
      <c r="D144" s="41"/>
      <c r="E144" s="54"/>
      <c r="F144" s="55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</row>
    <row r="145" spans="1:22" s="56" customFormat="1" ht="10.199999999999999" x14ac:dyDescent="0.3">
      <c r="A145" s="42"/>
      <c r="B145" s="42"/>
      <c r="C145" s="30"/>
      <c r="D145" s="41"/>
      <c r="E145" s="54"/>
      <c r="F145" s="55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</row>
    <row r="146" spans="1:22" s="56" customFormat="1" ht="10.199999999999999" x14ac:dyDescent="0.3">
      <c r="A146" s="42"/>
      <c r="B146" s="42"/>
      <c r="C146" s="30"/>
      <c r="D146" s="41"/>
      <c r="E146" s="54"/>
      <c r="F146" s="55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</row>
    <row r="147" spans="1:22" s="56" customFormat="1" ht="10.199999999999999" x14ac:dyDescent="0.3">
      <c r="A147" s="42"/>
      <c r="B147" s="42"/>
      <c r="C147" s="30"/>
      <c r="D147" s="41"/>
      <c r="E147" s="54"/>
      <c r="F147" s="55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</row>
    <row r="148" spans="1:22" s="56" customFormat="1" ht="10.199999999999999" x14ac:dyDescent="0.3">
      <c r="A148" s="42"/>
      <c r="B148" s="42"/>
      <c r="C148" s="30"/>
      <c r="D148" s="41"/>
      <c r="E148" s="54"/>
      <c r="F148" s="55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</row>
    <row r="149" spans="1:22" s="56" customFormat="1" ht="10.199999999999999" x14ac:dyDescent="0.3">
      <c r="A149" s="42"/>
      <c r="B149" s="42"/>
      <c r="C149" s="30"/>
      <c r="D149" s="41"/>
      <c r="E149" s="54"/>
      <c r="F149" s="55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</row>
    <row r="150" spans="1:22" s="56" customFormat="1" ht="10.199999999999999" x14ac:dyDescent="0.3">
      <c r="A150" s="42"/>
      <c r="B150" s="42"/>
      <c r="C150" s="30"/>
      <c r="D150" s="41"/>
      <c r="E150" s="54"/>
      <c r="F150" s="55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</row>
    <row r="151" spans="1:22" s="56" customFormat="1" ht="10.199999999999999" x14ac:dyDescent="0.3">
      <c r="A151" s="42"/>
      <c r="B151" s="42"/>
      <c r="C151" s="30"/>
      <c r="D151" s="41"/>
      <c r="E151" s="54"/>
      <c r="F151" s="55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</row>
    <row r="152" spans="1:22" s="56" customFormat="1" ht="10.199999999999999" x14ac:dyDescent="0.3">
      <c r="A152" s="42"/>
      <c r="B152" s="42"/>
      <c r="C152" s="30"/>
      <c r="D152" s="41"/>
      <c r="E152" s="54"/>
      <c r="F152" s="55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</row>
    <row r="153" spans="1:22" s="56" customFormat="1" ht="10.199999999999999" x14ac:dyDescent="0.3">
      <c r="A153" s="42"/>
      <c r="B153" s="42"/>
      <c r="C153" s="30"/>
      <c r="D153" s="41"/>
      <c r="E153" s="54"/>
      <c r="F153" s="55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</row>
    <row r="154" spans="1:22" s="56" customFormat="1" ht="10.199999999999999" x14ac:dyDescent="0.3">
      <c r="A154" s="42"/>
      <c r="B154" s="42"/>
      <c r="C154" s="30"/>
      <c r="D154" s="41"/>
      <c r="E154" s="54"/>
      <c r="F154" s="55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</row>
    <row r="155" spans="1:22" s="56" customFormat="1" ht="10.199999999999999" x14ac:dyDescent="0.3">
      <c r="A155" s="42"/>
      <c r="B155" s="42"/>
      <c r="C155" s="30"/>
      <c r="D155" s="41"/>
      <c r="E155" s="54"/>
      <c r="F155" s="55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</row>
    <row r="156" spans="1:22" s="56" customFormat="1" ht="10.199999999999999" x14ac:dyDescent="0.3">
      <c r="A156" s="42"/>
      <c r="B156" s="42"/>
      <c r="C156" s="30"/>
      <c r="D156" s="41"/>
      <c r="E156" s="54"/>
      <c r="F156" s="55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</row>
    <row r="157" spans="1:22" s="56" customFormat="1" ht="10.199999999999999" x14ac:dyDescent="0.3">
      <c r="A157" s="42"/>
      <c r="B157" s="42"/>
      <c r="C157" s="30"/>
      <c r="D157" s="41"/>
      <c r="E157" s="54"/>
      <c r="F157" s="55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</row>
    <row r="158" spans="1:22" s="56" customFormat="1" ht="10.199999999999999" x14ac:dyDescent="0.3">
      <c r="A158" s="42"/>
      <c r="B158" s="42"/>
      <c r="C158" s="30"/>
      <c r="D158" s="41"/>
      <c r="E158" s="54"/>
      <c r="F158" s="55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</row>
    <row r="159" spans="1:22" s="56" customFormat="1" ht="10.199999999999999" x14ac:dyDescent="0.3">
      <c r="A159" s="42"/>
      <c r="B159" s="42"/>
      <c r="C159" s="30"/>
      <c r="D159" s="41"/>
      <c r="E159" s="54"/>
      <c r="F159" s="55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</row>
    <row r="160" spans="1:22" s="56" customFormat="1" ht="10.199999999999999" x14ac:dyDescent="0.3">
      <c r="A160" s="42"/>
      <c r="B160" s="42"/>
      <c r="C160" s="30"/>
      <c r="D160" s="41"/>
      <c r="E160" s="54"/>
      <c r="F160" s="55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</row>
    <row r="161" spans="1:22" s="56" customFormat="1" ht="10.199999999999999" x14ac:dyDescent="0.3">
      <c r="A161" s="42"/>
      <c r="B161" s="42"/>
      <c r="C161" s="30"/>
      <c r="D161" s="41"/>
      <c r="E161" s="54"/>
      <c r="F161" s="55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</row>
    <row r="162" spans="1:22" s="56" customFormat="1" ht="10.199999999999999" x14ac:dyDescent="0.3">
      <c r="A162" s="42"/>
      <c r="B162" s="42"/>
      <c r="C162" s="30"/>
      <c r="D162" s="41"/>
      <c r="E162" s="54"/>
      <c r="F162" s="55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</row>
    <row r="163" spans="1:22" s="56" customFormat="1" ht="10.199999999999999" x14ac:dyDescent="0.3">
      <c r="A163" s="42"/>
      <c r="B163" s="42"/>
      <c r="C163" s="30"/>
      <c r="D163" s="41"/>
      <c r="E163" s="54"/>
      <c r="F163" s="55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</row>
    <row r="164" spans="1:22" s="56" customFormat="1" ht="10.199999999999999" x14ac:dyDescent="0.3">
      <c r="A164" s="42"/>
      <c r="B164" s="42"/>
      <c r="C164" s="30"/>
      <c r="D164" s="41"/>
      <c r="E164" s="54"/>
      <c r="F164" s="55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</row>
    <row r="165" spans="1:22" s="56" customFormat="1" ht="10.199999999999999" x14ac:dyDescent="0.3">
      <c r="A165" s="42"/>
      <c r="B165" s="42"/>
      <c r="C165" s="30"/>
      <c r="D165" s="41"/>
      <c r="E165" s="54"/>
      <c r="F165" s="55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</row>
    <row r="166" spans="1:22" s="56" customFormat="1" ht="10.199999999999999" x14ac:dyDescent="0.3">
      <c r="A166" s="42"/>
      <c r="B166" s="42"/>
      <c r="C166" s="30"/>
      <c r="D166" s="41"/>
      <c r="E166" s="54"/>
      <c r="F166" s="55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</row>
    <row r="167" spans="1:22" s="56" customFormat="1" ht="10.199999999999999" x14ac:dyDescent="0.3">
      <c r="A167" s="42"/>
      <c r="B167" s="42"/>
      <c r="C167" s="30"/>
      <c r="D167" s="41"/>
      <c r="E167" s="54"/>
      <c r="F167" s="55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</row>
    <row r="168" spans="1:22" s="56" customFormat="1" ht="10.199999999999999" x14ac:dyDescent="0.3">
      <c r="A168" s="42"/>
      <c r="B168" s="42"/>
      <c r="C168" s="30"/>
      <c r="D168" s="41"/>
      <c r="E168" s="54"/>
      <c r="F168" s="55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</row>
    <row r="169" spans="1:22" s="56" customFormat="1" ht="10.199999999999999" x14ac:dyDescent="0.3">
      <c r="A169" s="42"/>
      <c r="B169" s="42"/>
      <c r="C169" s="30"/>
      <c r="D169" s="41"/>
      <c r="E169" s="54"/>
      <c r="F169" s="55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</row>
    <row r="170" spans="1:22" s="56" customFormat="1" ht="10.199999999999999" x14ac:dyDescent="0.3">
      <c r="A170" s="42"/>
      <c r="B170" s="42"/>
      <c r="C170" s="30"/>
      <c r="D170" s="41"/>
      <c r="E170" s="54"/>
      <c r="F170" s="55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</row>
    <row r="171" spans="1:22" s="56" customFormat="1" ht="10.199999999999999" x14ac:dyDescent="0.3">
      <c r="A171" s="42"/>
      <c r="B171" s="42"/>
      <c r="C171" s="30"/>
      <c r="D171" s="41"/>
      <c r="E171" s="54"/>
      <c r="F171" s="55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</row>
    <row r="172" spans="1:22" s="56" customFormat="1" ht="10.199999999999999" x14ac:dyDescent="0.3">
      <c r="A172" s="42"/>
      <c r="B172" s="42"/>
      <c r="C172" s="30"/>
      <c r="D172" s="41"/>
      <c r="E172" s="54"/>
      <c r="F172" s="55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</row>
    <row r="173" spans="1:22" s="56" customFormat="1" ht="10.199999999999999" x14ac:dyDescent="0.3">
      <c r="A173" s="42"/>
      <c r="B173" s="42"/>
      <c r="C173" s="30"/>
      <c r="D173" s="41"/>
      <c r="E173" s="54"/>
      <c r="F173" s="55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</row>
    <row r="174" spans="1:22" s="56" customFormat="1" ht="10.199999999999999" x14ac:dyDescent="0.3">
      <c r="A174" s="42"/>
      <c r="B174" s="42"/>
      <c r="C174" s="30"/>
      <c r="D174" s="41"/>
      <c r="E174" s="54"/>
      <c r="F174" s="55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</row>
    <row r="175" spans="1:22" s="56" customFormat="1" ht="10.199999999999999" x14ac:dyDescent="0.3">
      <c r="A175" s="42"/>
      <c r="B175" s="42"/>
      <c r="C175" s="30"/>
      <c r="D175" s="41"/>
      <c r="E175" s="54"/>
      <c r="F175" s="55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</row>
    <row r="176" spans="1:22" s="56" customFormat="1" ht="10.199999999999999" x14ac:dyDescent="0.3">
      <c r="A176" s="42"/>
      <c r="B176" s="42"/>
      <c r="C176" s="30"/>
      <c r="D176" s="41"/>
      <c r="E176" s="54"/>
      <c r="F176" s="55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</row>
    <row r="177" spans="1:22" s="56" customFormat="1" ht="10.199999999999999" x14ac:dyDescent="0.3">
      <c r="A177" s="42"/>
      <c r="B177" s="42"/>
      <c r="C177" s="30"/>
      <c r="D177" s="41"/>
      <c r="E177" s="54"/>
      <c r="F177" s="55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</row>
    <row r="178" spans="1:22" s="56" customFormat="1" ht="10.199999999999999" x14ac:dyDescent="0.3">
      <c r="A178" s="42"/>
      <c r="B178" s="42"/>
      <c r="C178" s="30"/>
      <c r="D178" s="41"/>
      <c r="E178" s="54"/>
      <c r="F178" s="55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</row>
    <row r="179" spans="1:22" s="56" customFormat="1" ht="10.199999999999999" x14ac:dyDescent="0.3">
      <c r="A179" s="42"/>
      <c r="B179" s="42"/>
      <c r="C179" s="30"/>
      <c r="D179" s="41"/>
      <c r="E179" s="54"/>
      <c r="F179" s="55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</row>
    <row r="180" spans="1:22" s="56" customFormat="1" ht="10.199999999999999" x14ac:dyDescent="0.3">
      <c r="A180" s="42"/>
      <c r="B180" s="42"/>
      <c r="C180" s="30"/>
      <c r="D180" s="41"/>
      <c r="E180" s="54"/>
      <c r="F180" s="55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</row>
    <row r="181" spans="1:22" s="56" customFormat="1" ht="10.199999999999999" x14ac:dyDescent="0.3">
      <c r="A181" s="42"/>
      <c r="B181" s="42"/>
      <c r="C181" s="30"/>
      <c r="D181" s="41"/>
      <c r="E181" s="54"/>
      <c r="F181" s="55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</row>
    <row r="182" spans="1:22" s="56" customFormat="1" ht="10.199999999999999" x14ac:dyDescent="0.3">
      <c r="A182" s="42"/>
      <c r="B182" s="42"/>
      <c r="C182" s="30"/>
      <c r="D182" s="41"/>
      <c r="E182" s="54"/>
      <c r="F182" s="55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</row>
    <row r="183" spans="1:22" s="56" customFormat="1" ht="10.199999999999999" x14ac:dyDescent="0.3">
      <c r="A183" s="42"/>
      <c r="B183" s="42"/>
      <c r="C183" s="30"/>
      <c r="D183" s="41"/>
      <c r="E183" s="54"/>
      <c r="F183" s="55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</row>
    <row r="184" spans="1:22" s="56" customFormat="1" ht="10.199999999999999" x14ac:dyDescent="0.3">
      <c r="A184" s="42"/>
      <c r="B184" s="42"/>
      <c r="C184" s="30"/>
      <c r="D184" s="41"/>
      <c r="E184" s="54"/>
      <c r="F184" s="55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</row>
    <row r="185" spans="1:22" s="56" customFormat="1" ht="10.199999999999999" x14ac:dyDescent="0.3">
      <c r="A185" s="42"/>
      <c r="B185" s="42"/>
      <c r="C185" s="30"/>
      <c r="D185" s="41"/>
      <c r="E185" s="54"/>
      <c r="F185" s="55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</row>
    <row r="186" spans="1:22" s="56" customFormat="1" ht="10.199999999999999" x14ac:dyDescent="0.3">
      <c r="A186" s="42"/>
      <c r="B186" s="42"/>
      <c r="C186" s="30"/>
      <c r="D186" s="41"/>
      <c r="E186" s="54"/>
      <c r="F186" s="55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</row>
    <row r="187" spans="1:22" s="56" customFormat="1" ht="10.199999999999999" x14ac:dyDescent="0.3">
      <c r="A187" s="42"/>
      <c r="B187" s="42"/>
      <c r="C187" s="30"/>
      <c r="D187" s="41"/>
      <c r="E187" s="54"/>
      <c r="F187" s="55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</row>
    <row r="188" spans="1:22" s="56" customFormat="1" ht="10.199999999999999" x14ac:dyDescent="0.3">
      <c r="A188" s="42"/>
      <c r="B188" s="42"/>
      <c r="C188" s="30"/>
      <c r="D188" s="41"/>
      <c r="E188" s="54"/>
      <c r="F188" s="55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</row>
    <row r="189" spans="1:22" s="56" customFormat="1" ht="10.199999999999999" x14ac:dyDescent="0.3">
      <c r="A189" s="42"/>
      <c r="B189" s="42"/>
      <c r="C189" s="30"/>
      <c r="D189" s="41"/>
      <c r="E189" s="54"/>
      <c r="F189" s="55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</row>
    <row r="190" spans="1:22" s="56" customFormat="1" ht="10.199999999999999" x14ac:dyDescent="0.3">
      <c r="A190" s="42"/>
      <c r="B190" s="42"/>
      <c r="C190" s="30"/>
      <c r="D190" s="41"/>
      <c r="E190" s="54"/>
      <c r="F190" s="55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</row>
    <row r="191" spans="1:22" s="56" customFormat="1" ht="10.199999999999999" x14ac:dyDescent="0.3">
      <c r="A191" s="42"/>
      <c r="B191" s="42"/>
      <c r="C191" s="30"/>
      <c r="D191" s="41"/>
      <c r="E191" s="54"/>
      <c r="F191" s="55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</row>
    <row r="192" spans="1:22" s="56" customFormat="1" ht="10.199999999999999" x14ac:dyDescent="0.3">
      <c r="A192" s="42"/>
      <c r="B192" s="42"/>
      <c r="C192" s="30"/>
      <c r="D192" s="41"/>
      <c r="E192" s="54"/>
      <c r="F192" s="55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</row>
    <row r="193" spans="1:22" s="56" customFormat="1" ht="10.199999999999999" x14ac:dyDescent="0.3">
      <c r="A193" s="42"/>
      <c r="B193" s="42"/>
      <c r="C193" s="30"/>
      <c r="D193" s="41"/>
      <c r="E193" s="54"/>
      <c r="F193" s="55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</row>
    <row r="194" spans="1:22" s="56" customFormat="1" ht="10.199999999999999" x14ac:dyDescent="0.3">
      <c r="A194" s="42"/>
      <c r="B194" s="42"/>
      <c r="C194" s="30"/>
      <c r="D194" s="41"/>
      <c r="E194" s="54"/>
      <c r="F194" s="55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</row>
    <row r="195" spans="1:22" s="56" customFormat="1" ht="10.199999999999999" x14ac:dyDescent="0.3">
      <c r="A195" s="42"/>
      <c r="B195" s="42"/>
      <c r="C195" s="30"/>
      <c r="D195" s="41"/>
      <c r="E195" s="54"/>
      <c r="F195" s="55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</row>
    <row r="196" spans="1:22" s="56" customFormat="1" ht="10.199999999999999" x14ac:dyDescent="0.3">
      <c r="A196" s="42"/>
      <c r="B196" s="42"/>
      <c r="C196" s="30"/>
      <c r="D196" s="41"/>
      <c r="E196" s="54"/>
      <c r="F196" s="55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</row>
    <row r="197" spans="1:22" s="56" customFormat="1" ht="10.199999999999999" x14ac:dyDescent="0.3">
      <c r="A197" s="42"/>
      <c r="B197" s="42"/>
      <c r="C197" s="30"/>
      <c r="D197" s="41"/>
      <c r="E197" s="54"/>
      <c r="F197" s="55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</row>
    <row r="198" spans="1:22" s="56" customFormat="1" ht="10.199999999999999" x14ac:dyDescent="0.3">
      <c r="A198" s="42"/>
      <c r="B198" s="42"/>
      <c r="C198" s="30"/>
      <c r="D198" s="41"/>
      <c r="E198" s="54"/>
      <c r="F198" s="55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</row>
    <row r="199" spans="1:22" s="56" customFormat="1" ht="10.199999999999999" x14ac:dyDescent="0.3">
      <c r="A199" s="42"/>
      <c r="B199" s="42"/>
      <c r="C199" s="30"/>
      <c r="D199" s="41"/>
      <c r="E199" s="54"/>
      <c r="F199" s="55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</row>
    <row r="200" spans="1:22" s="56" customFormat="1" ht="10.199999999999999" x14ac:dyDescent="0.3">
      <c r="A200" s="42"/>
      <c r="B200" s="42"/>
      <c r="C200" s="30"/>
      <c r="D200" s="41"/>
      <c r="E200" s="54"/>
      <c r="F200" s="55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</row>
    <row r="201" spans="1:22" s="56" customFormat="1" ht="10.199999999999999" x14ac:dyDescent="0.3">
      <c r="A201" s="42"/>
      <c r="B201" s="42"/>
      <c r="C201" s="30"/>
      <c r="D201" s="41"/>
      <c r="E201" s="54"/>
      <c r="F201" s="55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</row>
    <row r="202" spans="1:22" s="56" customFormat="1" ht="10.199999999999999" x14ac:dyDescent="0.3">
      <c r="A202" s="42"/>
      <c r="B202" s="42"/>
      <c r="C202" s="30"/>
      <c r="D202" s="41"/>
      <c r="E202" s="54"/>
      <c r="F202" s="55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</row>
    <row r="203" spans="1:22" s="56" customFormat="1" ht="10.199999999999999" x14ac:dyDescent="0.3">
      <c r="A203" s="42"/>
      <c r="B203" s="42"/>
      <c r="C203" s="30"/>
      <c r="D203" s="41"/>
      <c r="E203" s="54"/>
      <c r="F203" s="55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</row>
    <row r="204" spans="1:22" s="56" customFormat="1" ht="10.199999999999999" x14ac:dyDescent="0.3">
      <c r="A204" s="42"/>
      <c r="B204" s="42"/>
      <c r="C204" s="30"/>
      <c r="D204" s="41"/>
      <c r="E204" s="54"/>
      <c r="F204" s="55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</row>
    <row r="205" spans="1:22" s="56" customFormat="1" ht="10.199999999999999" x14ac:dyDescent="0.3">
      <c r="A205" s="42"/>
      <c r="B205" s="42"/>
      <c r="C205" s="30"/>
      <c r="D205" s="41"/>
      <c r="E205" s="54"/>
      <c r="F205" s="55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</row>
    <row r="206" spans="1:22" s="56" customFormat="1" ht="10.199999999999999" x14ac:dyDescent="0.3">
      <c r="A206" s="42"/>
      <c r="B206" s="42"/>
      <c r="C206" s="30"/>
      <c r="D206" s="41"/>
      <c r="E206" s="54"/>
      <c r="F206" s="55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</row>
    <row r="207" spans="1:22" s="56" customFormat="1" ht="10.199999999999999" x14ac:dyDescent="0.3">
      <c r="A207" s="42"/>
      <c r="B207" s="42"/>
      <c r="C207" s="30"/>
      <c r="D207" s="41"/>
      <c r="E207" s="54"/>
      <c r="F207" s="55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</row>
    <row r="208" spans="1:22" s="56" customFormat="1" ht="10.199999999999999" x14ac:dyDescent="0.3">
      <c r="A208" s="42"/>
      <c r="B208" s="42"/>
      <c r="C208" s="30"/>
      <c r="D208" s="41"/>
      <c r="E208" s="54"/>
      <c r="F208" s="55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</row>
    <row r="209" spans="1:22" s="56" customFormat="1" ht="10.199999999999999" x14ac:dyDescent="0.3">
      <c r="A209" s="42"/>
      <c r="B209" s="42"/>
      <c r="C209" s="30"/>
      <c r="D209" s="41"/>
      <c r="E209" s="54"/>
      <c r="F209" s="55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</row>
    <row r="210" spans="1:22" s="56" customFormat="1" ht="10.199999999999999" x14ac:dyDescent="0.3">
      <c r="A210" s="42"/>
      <c r="B210" s="42"/>
      <c r="C210" s="30"/>
      <c r="D210" s="41"/>
      <c r="E210" s="54"/>
      <c r="F210" s="55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</row>
    <row r="211" spans="1:22" s="56" customFormat="1" ht="10.199999999999999" x14ac:dyDescent="0.3">
      <c r="A211" s="42"/>
      <c r="B211" s="42"/>
      <c r="C211" s="30"/>
      <c r="D211" s="41"/>
      <c r="E211" s="54"/>
      <c r="F211" s="55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</row>
    <row r="212" spans="1:22" s="56" customFormat="1" ht="10.199999999999999" x14ac:dyDescent="0.3">
      <c r="A212" s="42"/>
      <c r="B212" s="42"/>
      <c r="C212" s="30"/>
      <c r="D212" s="41"/>
      <c r="E212" s="54"/>
      <c r="F212" s="55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42"/>
      <c r="R212" s="42"/>
      <c r="S212" s="42"/>
      <c r="T212" s="42"/>
      <c r="U212" s="42"/>
      <c r="V212" s="42"/>
    </row>
    <row r="213" spans="1:22" s="56" customFormat="1" ht="10.199999999999999" x14ac:dyDescent="0.3">
      <c r="A213" s="42"/>
      <c r="B213" s="42"/>
      <c r="C213" s="30"/>
      <c r="D213" s="41"/>
      <c r="E213" s="54"/>
      <c r="F213" s="55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R213" s="42"/>
      <c r="S213" s="42"/>
      <c r="T213" s="42"/>
      <c r="U213" s="42"/>
      <c r="V213" s="42"/>
    </row>
    <row r="214" spans="1:22" s="56" customFormat="1" ht="10.199999999999999" x14ac:dyDescent="0.3">
      <c r="A214" s="42"/>
      <c r="B214" s="42"/>
      <c r="C214" s="30"/>
      <c r="D214" s="41"/>
      <c r="E214" s="54"/>
      <c r="F214" s="55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42"/>
      <c r="R214" s="42"/>
      <c r="S214" s="42"/>
      <c r="T214" s="42"/>
      <c r="U214" s="42"/>
      <c r="V214" s="42"/>
    </row>
    <row r="215" spans="1:22" s="56" customFormat="1" ht="10.199999999999999" x14ac:dyDescent="0.3">
      <c r="A215" s="42"/>
      <c r="B215" s="42"/>
      <c r="C215" s="30"/>
      <c r="D215" s="41"/>
      <c r="E215" s="54"/>
      <c r="F215" s="55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42"/>
      <c r="R215" s="42"/>
      <c r="S215" s="42"/>
      <c r="T215" s="42"/>
      <c r="U215" s="42"/>
      <c r="V215" s="42"/>
    </row>
    <row r="216" spans="1:22" s="56" customFormat="1" ht="10.199999999999999" x14ac:dyDescent="0.3">
      <c r="A216" s="42"/>
      <c r="B216" s="42"/>
      <c r="C216" s="30"/>
      <c r="D216" s="41"/>
      <c r="E216" s="54"/>
      <c r="F216" s="55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42"/>
      <c r="R216" s="42"/>
      <c r="S216" s="42"/>
      <c r="T216" s="42"/>
      <c r="U216" s="42"/>
      <c r="V216" s="42"/>
    </row>
    <row r="217" spans="1:22" s="56" customFormat="1" ht="10.199999999999999" x14ac:dyDescent="0.3">
      <c r="A217" s="42"/>
      <c r="B217" s="42"/>
      <c r="C217" s="30"/>
      <c r="D217" s="41"/>
      <c r="E217" s="54"/>
      <c r="F217" s="55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  <c r="R217" s="42"/>
      <c r="S217" s="42"/>
      <c r="T217" s="42"/>
      <c r="U217" s="42"/>
      <c r="V217" s="42"/>
    </row>
    <row r="218" spans="1:22" s="56" customFormat="1" ht="10.199999999999999" x14ac:dyDescent="0.3">
      <c r="A218" s="42"/>
      <c r="B218" s="42"/>
      <c r="C218" s="30"/>
      <c r="D218" s="41"/>
      <c r="E218" s="54"/>
      <c r="F218" s="55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  <c r="R218" s="42"/>
      <c r="S218" s="42"/>
      <c r="T218" s="42"/>
      <c r="U218" s="42"/>
      <c r="V218" s="42"/>
    </row>
    <row r="219" spans="1:22" s="56" customFormat="1" ht="10.199999999999999" x14ac:dyDescent="0.3">
      <c r="A219" s="42"/>
      <c r="B219" s="42"/>
      <c r="C219" s="30"/>
      <c r="D219" s="41"/>
      <c r="E219" s="54"/>
      <c r="F219" s="55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42"/>
      <c r="R219" s="42"/>
      <c r="S219" s="42"/>
      <c r="T219" s="42"/>
      <c r="U219" s="42"/>
      <c r="V219" s="42"/>
    </row>
    <row r="220" spans="1:22" s="56" customFormat="1" ht="10.199999999999999" x14ac:dyDescent="0.3">
      <c r="A220" s="42"/>
      <c r="B220" s="42"/>
      <c r="C220" s="30"/>
      <c r="D220" s="41"/>
      <c r="E220" s="54"/>
      <c r="F220" s="55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42"/>
      <c r="R220" s="42"/>
      <c r="S220" s="42"/>
      <c r="T220" s="42"/>
      <c r="U220" s="42"/>
      <c r="V220" s="42"/>
    </row>
    <row r="221" spans="1:22" s="56" customFormat="1" ht="10.199999999999999" x14ac:dyDescent="0.3">
      <c r="A221" s="42"/>
      <c r="B221" s="42"/>
      <c r="C221" s="30"/>
      <c r="D221" s="41"/>
      <c r="E221" s="54"/>
      <c r="F221" s="55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  <c r="R221" s="42"/>
      <c r="S221" s="42"/>
      <c r="T221" s="42"/>
      <c r="U221" s="42"/>
      <c r="V221" s="42"/>
    </row>
    <row r="222" spans="1:22" s="56" customFormat="1" ht="10.199999999999999" x14ac:dyDescent="0.3">
      <c r="A222" s="42"/>
      <c r="B222" s="42"/>
      <c r="C222" s="30"/>
      <c r="D222" s="41"/>
      <c r="E222" s="54"/>
      <c r="F222" s="55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2"/>
      <c r="S222" s="42"/>
      <c r="T222" s="42"/>
      <c r="U222" s="42"/>
      <c r="V222" s="42"/>
    </row>
    <row r="223" spans="1:22" s="56" customFormat="1" ht="10.199999999999999" x14ac:dyDescent="0.3">
      <c r="A223" s="42"/>
      <c r="B223" s="42"/>
      <c r="C223" s="30"/>
      <c r="D223" s="41"/>
      <c r="E223" s="54"/>
      <c r="F223" s="55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  <c r="R223" s="42"/>
      <c r="S223" s="42"/>
      <c r="T223" s="42"/>
      <c r="U223" s="42"/>
      <c r="V223" s="42"/>
    </row>
    <row r="224" spans="1:22" s="56" customFormat="1" ht="10.199999999999999" x14ac:dyDescent="0.3">
      <c r="A224" s="42"/>
      <c r="B224" s="42"/>
      <c r="C224" s="30"/>
      <c r="D224" s="41"/>
      <c r="E224" s="54"/>
      <c r="F224" s="55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42"/>
      <c r="R224" s="42"/>
      <c r="S224" s="42"/>
      <c r="T224" s="42"/>
      <c r="U224" s="42"/>
      <c r="V224" s="42"/>
    </row>
    <row r="225" spans="1:22" s="56" customFormat="1" ht="10.199999999999999" x14ac:dyDescent="0.3">
      <c r="A225" s="42"/>
      <c r="B225" s="42"/>
      <c r="C225" s="30"/>
      <c r="D225" s="41"/>
      <c r="E225" s="54"/>
      <c r="F225" s="55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  <c r="R225" s="42"/>
      <c r="S225" s="42"/>
      <c r="T225" s="42"/>
      <c r="U225" s="42"/>
      <c r="V225" s="42"/>
    </row>
    <row r="226" spans="1:22" s="56" customFormat="1" ht="10.199999999999999" x14ac:dyDescent="0.3">
      <c r="A226" s="42"/>
      <c r="B226" s="42"/>
      <c r="C226" s="30"/>
      <c r="D226" s="41"/>
      <c r="E226" s="54"/>
      <c r="F226" s="55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42"/>
      <c r="R226" s="42"/>
      <c r="S226" s="42"/>
      <c r="T226" s="42"/>
      <c r="U226" s="42"/>
      <c r="V226" s="42"/>
    </row>
    <row r="227" spans="1:22" s="56" customFormat="1" ht="10.199999999999999" x14ac:dyDescent="0.3">
      <c r="A227" s="42"/>
      <c r="B227" s="42"/>
      <c r="C227" s="30"/>
      <c r="D227" s="41"/>
      <c r="E227" s="54"/>
      <c r="F227" s="55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42"/>
      <c r="R227" s="42"/>
      <c r="S227" s="42"/>
      <c r="T227" s="42"/>
      <c r="U227" s="42"/>
      <c r="V227" s="42"/>
    </row>
    <row r="228" spans="1:22" s="56" customFormat="1" ht="10.199999999999999" x14ac:dyDescent="0.3">
      <c r="A228" s="42"/>
      <c r="B228" s="42"/>
      <c r="C228" s="30"/>
      <c r="D228" s="41"/>
      <c r="E228" s="54"/>
      <c r="F228" s="55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42"/>
      <c r="R228" s="42"/>
      <c r="S228" s="42"/>
      <c r="T228" s="42"/>
      <c r="U228" s="42"/>
      <c r="V228" s="42"/>
    </row>
    <row r="229" spans="1:22" s="56" customFormat="1" ht="10.199999999999999" x14ac:dyDescent="0.3">
      <c r="A229" s="42"/>
      <c r="B229" s="42"/>
      <c r="C229" s="30"/>
      <c r="D229" s="41"/>
      <c r="E229" s="54"/>
      <c r="F229" s="55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2"/>
      <c r="R229" s="42"/>
      <c r="S229" s="42"/>
      <c r="T229" s="42"/>
      <c r="U229" s="42"/>
      <c r="V229" s="42"/>
    </row>
    <row r="230" spans="1:22" s="56" customFormat="1" ht="10.199999999999999" x14ac:dyDescent="0.3">
      <c r="A230" s="42"/>
      <c r="B230" s="42"/>
      <c r="C230" s="30"/>
      <c r="D230" s="41"/>
      <c r="E230" s="54"/>
      <c r="F230" s="55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42"/>
      <c r="R230" s="42"/>
      <c r="S230" s="42"/>
      <c r="T230" s="42"/>
      <c r="U230" s="42"/>
      <c r="V230" s="42"/>
    </row>
    <row r="231" spans="1:22" s="56" customFormat="1" ht="10.199999999999999" x14ac:dyDescent="0.3">
      <c r="A231" s="42"/>
      <c r="B231" s="42"/>
      <c r="C231" s="30"/>
      <c r="D231" s="41"/>
      <c r="E231" s="54"/>
      <c r="F231" s="55"/>
      <c r="G231" s="42"/>
      <c r="H231" s="42"/>
      <c r="I231" s="42"/>
      <c r="J231" s="42"/>
      <c r="K231" s="42"/>
      <c r="L231" s="42"/>
      <c r="M231" s="42"/>
      <c r="N231" s="42"/>
      <c r="O231" s="42"/>
      <c r="P231" s="42"/>
      <c r="Q231" s="42"/>
      <c r="R231" s="42"/>
      <c r="S231" s="42"/>
      <c r="T231" s="42"/>
      <c r="U231" s="42"/>
      <c r="V231" s="42"/>
    </row>
    <row r="232" spans="1:22" s="56" customFormat="1" ht="10.199999999999999" x14ac:dyDescent="0.3">
      <c r="A232" s="42"/>
      <c r="B232" s="42"/>
      <c r="C232" s="30"/>
      <c r="D232" s="41"/>
      <c r="E232" s="54"/>
      <c r="F232" s="55"/>
      <c r="G232" s="42"/>
      <c r="H232" s="42"/>
      <c r="I232" s="42"/>
      <c r="J232" s="42"/>
      <c r="K232" s="42"/>
      <c r="L232" s="42"/>
      <c r="M232" s="42"/>
      <c r="N232" s="42"/>
      <c r="O232" s="42"/>
      <c r="P232" s="42"/>
      <c r="Q232" s="42"/>
      <c r="R232" s="42"/>
      <c r="S232" s="42"/>
      <c r="T232" s="42"/>
      <c r="U232" s="42"/>
      <c r="V232" s="42"/>
    </row>
    <row r="233" spans="1:22" s="56" customFormat="1" ht="10.199999999999999" x14ac:dyDescent="0.3">
      <c r="A233" s="42"/>
      <c r="B233" s="42"/>
      <c r="C233" s="30"/>
      <c r="D233" s="41"/>
      <c r="E233" s="54"/>
      <c r="F233" s="55"/>
      <c r="G233" s="42"/>
      <c r="H233" s="42"/>
      <c r="I233" s="42"/>
      <c r="J233" s="42"/>
      <c r="K233" s="42"/>
      <c r="L233" s="42"/>
      <c r="M233" s="42"/>
      <c r="N233" s="42"/>
      <c r="O233" s="42"/>
      <c r="P233" s="42"/>
      <c r="Q233" s="42"/>
      <c r="R233" s="42"/>
      <c r="S233" s="42"/>
      <c r="T233" s="42"/>
      <c r="U233" s="42"/>
      <c r="V233" s="42"/>
    </row>
    <row r="234" spans="1:22" s="56" customFormat="1" ht="10.199999999999999" x14ac:dyDescent="0.3">
      <c r="A234" s="42"/>
      <c r="B234" s="42"/>
      <c r="C234" s="30"/>
      <c r="D234" s="41"/>
      <c r="E234" s="54"/>
      <c r="F234" s="55"/>
      <c r="G234" s="42"/>
      <c r="H234" s="42"/>
      <c r="I234" s="42"/>
      <c r="J234" s="42"/>
      <c r="K234" s="42"/>
      <c r="L234" s="42"/>
      <c r="M234" s="42"/>
      <c r="N234" s="42"/>
      <c r="O234" s="42"/>
      <c r="P234" s="42"/>
      <c r="Q234" s="42"/>
      <c r="R234" s="42"/>
      <c r="S234" s="42"/>
      <c r="T234" s="42"/>
      <c r="U234" s="42"/>
      <c r="V234" s="42"/>
    </row>
    <row r="235" spans="1:22" s="56" customFormat="1" ht="10.199999999999999" x14ac:dyDescent="0.3">
      <c r="A235" s="42"/>
      <c r="B235" s="42"/>
      <c r="C235" s="30"/>
      <c r="D235" s="41"/>
      <c r="E235" s="54"/>
      <c r="F235" s="55"/>
      <c r="G235" s="42"/>
      <c r="H235" s="42"/>
      <c r="I235" s="42"/>
      <c r="J235" s="42"/>
      <c r="K235" s="42"/>
      <c r="L235" s="42"/>
      <c r="M235" s="42"/>
      <c r="N235" s="42"/>
      <c r="O235" s="42"/>
      <c r="P235" s="42"/>
      <c r="Q235" s="42"/>
      <c r="R235" s="42"/>
      <c r="S235" s="42"/>
      <c r="T235" s="42"/>
      <c r="U235" s="42"/>
      <c r="V235" s="42"/>
    </row>
    <row r="236" spans="1:22" s="56" customFormat="1" ht="10.199999999999999" x14ac:dyDescent="0.3">
      <c r="A236" s="42"/>
      <c r="B236" s="42"/>
      <c r="C236" s="30"/>
      <c r="D236" s="41"/>
      <c r="E236" s="54"/>
      <c r="F236" s="55"/>
      <c r="G236" s="42"/>
      <c r="H236" s="42"/>
      <c r="I236" s="42"/>
      <c r="J236" s="42"/>
      <c r="K236" s="42"/>
      <c r="L236" s="42"/>
      <c r="M236" s="42"/>
      <c r="N236" s="42"/>
      <c r="O236" s="42"/>
      <c r="P236" s="42"/>
      <c r="Q236" s="42"/>
      <c r="R236" s="42"/>
      <c r="S236" s="42"/>
      <c r="T236" s="42"/>
      <c r="U236" s="42"/>
      <c r="V236" s="42"/>
    </row>
    <row r="237" spans="1:22" s="56" customFormat="1" ht="10.199999999999999" x14ac:dyDescent="0.3">
      <c r="A237" s="42"/>
      <c r="B237" s="42"/>
      <c r="C237" s="30"/>
      <c r="D237" s="41"/>
      <c r="E237" s="54"/>
      <c r="F237" s="55"/>
      <c r="G237" s="42"/>
      <c r="H237" s="42"/>
      <c r="I237" s="42"/>
      <c r="J237" s="42"/>
      <c r="K237" s="42"/>
      <c r="L237" s="42"/>
      <c r="M237" s="42"/>
      <c r="N237" s="42"/>
      <c r="O237" s="42"/>
      <c r="P237" s="42"/>
      <c r="Q237" s="42"/>
      <c r="R237" s="42"/>
      <c r="S237" s="42"/>
      <c r="T237" s="42"/>
      <c r="U237" s="42"/>
      <c r="V237" s="42"/>
    </row>
    <row r="238" spans="1:22" s="56" customFormat="1" ht="10.199999999999999" x14ac:dyDescent="0.3">
      <c r="A238" s="42"/>
      <c r="B238" s="42"/>
      <c r="C238" s="30"/>
      <c r="D238" s="41"/>
      <c r="E238" s="54"/>
      <c r="F238" s="55"/>
      <c r="G238" s="42"/>
      <c r="H238" s="42"/>
      <c r="I238" s="42"/>
      <c r="J238" s="42"/>
      <c r="K238" s="42"/>
      <c r="L238" s="42"/>
      <c r="M238" s="42"/>
      <c r="N238" s="42"/>
      <c r="O238" s="42"/>
      <c r="P238" s="42"/>
      <c r="Q238" s="42"/>
      <c r="R238" s="42"/>
      <c r="S238" s="42"/>
      <c r="T238" s="42"/>
      <c r="U238" s="42"/>
      <c r="V238" s="42"/>
    </row>
    <row r="239" spans="1:22" s="56" customFormat="1" ht="10.199999999999999" x14ac:dyDescent="0.3">
      <c r="A239" s="42"/>
      <c r="B239" s="42"/>
      <c r="C239" s="30"/>
      <c r="D239" s="41"/>
      <c r="E239" s="54"/>
      <c r="F239" s="55"/>
      <c r="G239" s="42"/>
      <c r="H239" s="42"/>
      <c r="I239" s="42"/>
      <c r="J239" s="42"/>
      <c r="K239" s="42"/>
      <c r="L239" s="42"/>
      <c r="M239" s="42"/>
      <c r="N239" s="42"/>
      <c r="O239" s="42"/>
      <c r="P239" s="42"/>
      <c r="Q239" s="42"/>
      <c r="R239" s="42"/>
      <c r="S239" s="42"/>
      <c r="T239" s="42"/>
      <c r="U239" s="42"/>
      <c r="V239" s="42"/>
    </row>
    <row r="240" spans="1:22" s="56" customFormat="1" ht="10.199999999999999" x14ac:dyDescent="0.3">
      <c r="A240" s="42"/>
      <c r="B240" s="42"/>
      <c r="C240" s="30"/>
      <c r="D240" s="41"/>
      <c r="E240" s="54"/>
      <c r="F240" s="55"/>
      <c r="G240" s="42"/>
      <c r="H240" s="42"/>
      <c r="I240" s="42"/>
      <c r="J240" s="42"/>
      <c r="K240" s="42"/>
      <c r="L240" s="42"/>
      <c r="M240" s="42"/>
      <c r="N240" s="42"/>
      <c r="O240" s="42"/>
      <c r="P240" s="42"/>
      <c r="Q240" s="42"/>
      <c r="R240" s="42"/>
      <c r="S240" s="42"/>
      <c r="T240" s="42"/>
      <c r="U240" s="42"/>
      <c r="V240" s="42"/>
    </row>
    <row r="241" spans="1:22" s="56" customFormat="1" ht="10.199999999999999" x14ac:dyDescent="0.3">
      <c r="A241" s="42"/>
      <c r="B241" s="42"/>
      <c r="C241" s="30"/>
      <c r="D241" s="41"/>
      <c r="E241" s="54"/>
      <c r="F241" s="55"/>
      <c r="G241" s="42"/>
      <c r="H241" s="42"/>
      <c r="I241" s="42"/>
      <c r="J241" s="42"/>
      <c r="K241" s="42"/>
      <c r="L241" s="42"/>
      <c r="M241" s="42"/>
      <c r="N241" s="42"/>
      <c r="O241" s="42"/>
      <c r="P241" s="42"/>
      <c r="Q241" s="42"/>
      <c r="R241" s="42"/>
      <c r="S241" s="42"/>
      <c r="T241" s="42"/>
      <c r="U241" s="42"/>
      <c r="V241" s="42"/>
    </row>
    <row r="242" spans="1:22" s="56" customFormat="1" ht="10.199999999999999" x14ac:dyDescent="0.3">
      <c r="A242" s="42"/>
      <c r="B242" s="42"/>
      <c r="C242" s="30"/>
      <c r="D242" s="41"/>
      <c r="E242" s="54"/>
      <c r="F242" s="55"/>
      <c r="G242" s="42"/>
      <c r="H242" s="42"/>
      <c r="I242" s="42"/>
      <c r="J242" s="42"/>
      <c r="K242" s="42"/>
      <c r="L242" s="42"/>
      <c r="M242" s="42"/>
      <c r="N242" s="42"/>
      <c r="O242" s="42"/>
      <c r="P242" s="42"/>
      <c r="Q242" s="42"/>
      <c r="R242" s="42"/>
      <c r="S242" s="42"/>
      <c r="T242" s="42"/>
      <c r="U242" s="42"/>
      <c r="V242" s="42"/>
    </row>
    <row r="243" spans="1:22" s="56" customFormat="1" ht="10.199999999999999" x14ac:dyDescent="0.3">
      <c r="A243" s="42"/>
      <c r="B243" s="42"/>
      <c r="C243" s="30"/>
      <c r="D243" s="41"/>
      <c r="E243" s="54"/>
      <c r="F243" s="55"/>
      <c r="G243" s="42"/>
      <c r="H243" s="42"/>
      <c r="I243" s="42"/>
      <c r="J243" s="42"/>
      <c r="K243" s="42"/>
      <c r="L243" s="42"/>
      <c r="M243" s="42"/>
      <c r="N243" s="42"/>
      <c r="O243" s="42"/>
      <c r="P243" s="42"/>
      <c r="Q243" s="42"/>
      <c r="R243" s="42"/>
      <c r="S243" s="42"/>
      <c r="T243" s="42"/>
      <c r="U243" s="42"/>
      <c r="V243" s="42"/>
    </row>
    <row r="244" spans="1:22" s="56" customFormat="1" ht="10.199999999999999" x14ac:dyDescent="0.3">
      <c r="A244" s="42"/>
      <c r="B244" s="42"/>
      <c r="C244" s="30"/>
      <c r="D244" s="41"/>
      <c r="E244" s="54"/>
      <c r="F244" s="55"/>
      <c r="G244" s="42"/>
      <c r="H244" s="42"/>
      <c r="I244" s="42"/>
      <c r="J244" s="42"/>
      <c r="K244" s="42"/>
      <c r="L244" s="42"/>
      <c r="M244" s="42"/>
      <c r="N244" s="42"/>
      <c r="O244" s="42"/>
      <c r="P244" s="42"/>
      <c r="Q244" s="42"/>
      <c r="R244" s="42"/>
      <c r="S244" s="42"/>
      <c r="T244" s="42"/>
      <c r="U244" s="42"/>
      <c r="V244" s="42"/>
    </row>
    <row r="245" spans="1:22" s="56" customFormat="1" ht="10.199999999999999" x14ac:dyDescent="0.3">
      <c r="A245" s="42"/>
      <c r="B245" s="42"/>
      <c r="C245" s="30"/>
      <c r="D245" s="41"/>
      <c r="E245" s="54"/>
      <c r="F245" s="55"/>
      <c r="G245" s="42"/>
      <c r="H245" s="42"/>
      <c r="I245" s="42"/>
      <c r="J245" s="42"/>
      <c r="K245" s="42"/>
      <c r="L245" s="42"/>
      <c r="M245" s="42"/>
      <c r="N245" s="42"/>
      <c r="O245" s="42"/>
      <c r="P245" s="42"/>
      <c r="Q245" s="42"/>
      <c r="R245" s="42"/>
      <c r="S245" s="42"/>
      <c r="T245" s="42"/>
      <c r="U245" s="42"/>
      <c r="V245" s="42"/>
    </row>
    <row r="246" spans="1:22" s="56" customFormat="1" ht="10.199999999999999" x14ac:dyDescent="0.3">
      <c r="A246" s="42"/>
      <c r="B246" s="42"/>
      <c r="C246" s="30"/>
      <c r="D246" s="41"/>
      <c r="E246" s="54"/>
      <c r="F246" s="55"/>
      <c r="G246" s="42"/>
      <c r="H246" s="42"/>
      <c r="I246" s="42"/>
      <c r="J246" s="42"/>
      <c r="K246" s="42"/>
      <c r="L246" s="42"/>
      <c r="M246" s="42"/>
      <c r="N246" s="42"/>
      <c r="O246" s="42"/>
      <c r="P246" s="42"/>
      <c r="Q246" s="42"/>
      <c r="R246" s="42"/>
      <c r="S246" s="42"/>
      <c r="T246" s="42"/>
      <c r="U246" s="42"/>
      <c r="V246" s="42"/>
    </row>
    <row r="247" spans="1:22" s="56" customFormat="1" ht="10.199999999999999" x14ac:dyDescent="0.3">
      <c r="A247" s="42"/>
      <c r="B247" s="42"/>
      <c r="C247" s="30"/>
      <c r="D247" s="41"/>
      <c r="E247" s="54"/>
      <c r="F247" s="55"/>
      <c r="G247" s="42"/>
      <c r="H247" s="42"/>
      <c r="I247" s="42"/>
      <c r="J247" s="42"/>
      <c r="K247" s="42"/>
      <c r="L247" s="42"/>
      <c r="M247" s="42"/>
      <c r="N247" s="42"/>
      <c r="O247" s="42"/>
      <c r="P247" s="42"/>
      <c r="Q247" s="42"/>
      <c r="R247" s="42"/>
      <c r="S247" s="42"/>
      <c r="T247" s="42"/>
      <c r="U247" s="42"/>
      <c r="V247" s="42"/>
    </row>
    <row r="248" spans="1:22" s="56" customFormat="1" ht="10.199999999999999" x14ac:dyDescent="0.3">
      <c r="A248" s="42"/>
      <c r="B248" s="42"/>
      <c r="C248" s="30"/>
      <c r="D248" s="41"/>
      <c r="E248" s="54"/>
      <c r="F248" s="55"/>
      <c r="G248" s="42"/>
      <c r="H248" s="42"/>
      <c r="I248" s="42"/>
      <c r="J248" s="42"/>
      <c r="K248" s="42"/>
      <c r="L248" s="42"/>
      <c r="M248" s="42"/>
      <c r="N248" s="42"/>
      <c r="O248" s="42"/>
      <c r="P248" s="42"/>
      <c r="Q248" s="42"/>
      <c r="R248" s="42"/>
      <c r="S248" s="42"/>
      <c r="T248" s="42"/>
      <c r="U248" s="42"/>
      <c r="V248" s="42"/>
    </row>
    <row r="249" spans="1:22" s="56" customFormat="1" ht="10.199999999999999" x14ac:dyDescent="0.3">
      <c r="A249" s="42"/>
      <c r="B249" s="42"/>
      <c r="C249" s="30"/>
      <c r="D249" s="41"/>
      <c r="E249" s="54"/>
      <c r="F249" s="55"/>
      <c r="G249" s="42"/>
      <c r="H249" s="42"/>
      <c r="I249" s="42"/>
      <c r="J249" s="42"/>
      <c r="K249" s="42"/>
      <c r="L249" s="42"/>
      <c r="M249" s="42"/>
      <c r="N249" s="42"/>
      <c r="O249" s="42"/>
      <c r="P249" s="42"/>
      <c r="Q249" s="42"/>
      <c r="R249" s="42"/>
      <c r="S249" s="42"/>
      <c r="T249" s="42"/>
      <c r="U249" s="42"/>
      <c r="V249" s="42"/>
    </row>
    <row r="250" spans="1:22" s="24" customFormat="1" ht="14.4" x14ac:dyDescent="0.3">
      <c r="A250" s="22"/>
      <c r="B250" s="22"/>
      <c r="C250" s="30"/>
      <c r="D250" s="23"/>
      <c r="E250" s="21"/>
      <c r="F250" s="25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  <c r="V250" s="22"/>
    </row>
    <row r="251" spans="1:22" s="24" customFormat="1" ht="14.4" x14ac:dyDescent="0.3">
      <c r="A251" s="22"/>
      <c r="B251" s="22"/>
      <c r="C251" s="30"/>
      <c r="D251" s="23"/>
      <c r="E251" s="21"/>
      <c r="F251" s="25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  <c r="V251" s="22"/>
    </row>
    <row r="252" spans="1:22" s="24" customFormat="1" ht="14.4" x14ac:dyDescent="0.3">
      <c r="A252" s="22"/>
      <c r="B252" s="22"/>
      <c r="C252" s="30"/>
      <c r="D252" s="23"/>
      <c r="E252" s="21"/>
      <c r="F252" s="25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  <c r="V252" s="22"/>
    </row>
    <row r="253" spans="1:22" s="24" customFormat="1" ht="14.4" x14ac:dyDescent="0.3">
      <c r="A253" s="22"/>
      <c r="B253" s="22"/>
      <c r="C253" s="30"/>
      <c r="D253" s="23"/>
      <c r="E253" s="21"/>
      <c r="F253" s="25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  <c r="V253" s="22"/>
    </row>
    <row r="254" spans="1:22" s="24" customFormat="1" ht="14.4" x14ac:dyDescent="0.3">
      <c r="A254" s="22"/>
      <c r="B254" s="22"/>
      <c r="C254" s="30"/>
      <c r="D254" s="23"/>
      <c r="E254" s="21"/>
      <c r="F254" s="25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</row>
    <row r="255" spans="1:22" ht="14.4" x14ac:dyDescent="0.3">
      <c r="A255" s="1"/>
      <c r="B255" s="1"/>
      <c r="C255" s="26"/>
      <c r="D255" s="2"/>
      <c r="E255" s="3"/>
      <c r="F255" s="4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</row>
    <row r="256" spans="1:22" ht="14.4" x14ac:dyDescent="0.3">
      <c r="A256" s="1"/>
      <c r="B256" s="1"/>
      <c r="C256" s="26"/>
      <c r="D256" s="2"/>
      <c r="E256" s="3"/>
      <c r="F256" s="4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</row>
    <row r="257" spans="1:22" ht="14.4" x14ac:dyDescent="0.3">
      <c r="A257" s="1"/>
      <c r="B257" s="1"/>
      <c r="C257" s="26"/>
      <c r="D257" s="2"/>
      <c r="E257" s="3"/>
      <c r="F257" s="4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</row>
    <row r="258" spans="1:22" ht="14.4" x14ac:dyDescent="0.3">
      <c r="A258" s="1"/>
      <c r="B258" s="1"/>
      <c r="C258" s="26"/>
      <c r="D258" s="2"/>
      <c r="E258" s="3"/>
      <c r="F258" s="4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</row>
    <row r="259" spans="1:22" ht="14.4" x14ac:dyDescent="0.3">
      <c r="A259" s="1"/>
      <c r="B259" s="1"/>
      <c r="C259" s="26"/>
      <c r="D259" s="2"/>
      <c r="E259" s="3"/>
      <c r="F259" s="4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</row>
    <row r="260" spans="1:22" ht="14.4" x14ac:dyDescent="0.3">
      <c r="A260" s="1"/>
      <c r="B260" s="1"/>
      <c r="C260" s="26"/>
      <c r="D260" s="2"/>
      <c r="E260" s="3"/>
      <c r="F260" s="4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</row>
    <row r="261" spans="1:22" ht="14.4" x14ac:dyDescent="0.3">
      <c r="A261" s="1"/>
      <c r="B261" s="1"/>
      <c r="C261" s="26"/>
      <c r="D261" s="2"/>
      <c r="E261" s="3"/>
      <c r="F261" s="4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</row>
    <row r="262" spans="1:22" ht="14.4" x14ac:dyDescent="0.3">
      <c r="A262" s="1"/>
      <c r="B262" s="1"/>
      <c r="C262" s="26"/>
      <c r="D262" s="2"/>
      <c r="E262" s="3"/>
      <c r="F262" s="4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</row>
    <row r="263" spans="1:22" ht="14.4" x14ac:dyDescent="0.3">
      <c r="A263" s="1"/>
      <c r="B263" s="1"/>
      <c r="C263" s="26"/>
      <c r="D263" s="2"/>
      <c r="E263" s="3"/>
      <c r="F263" s="4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</row>
    <row r="264" spans="1:22" ht="14.4" x14ac:dyDescent="0.3">
      <c r="A264" s="1"/>
      <c r="B264" s="1"/>
      <c r="C264" s="26"/>
      <c r="D264" s="2"/>
      <c r="E264" s="3"/>
      <c r="F264" s="4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</row>
    <row r="265" spans="1:22" ht="14.4" x14ac:dyDescent="0.3">
      <c r="A265" s="1"/>
      <c r="B265" s="1"/>
      <c r="C265" s="26"/>
      <c r="D265" s="2"/>
      <c r="E265" s="3"/>
      <c r="F265" s="4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</row>
    <row r="266" spans="1:22" ht="14.4" x14ac:dyDescent="0.3">
      <c r="A266" s="1"/>
      <c r="B266" s="1"/>
      <c r="C266" s="26"/>
      <c r="D266" s="2"/>
      <c r="E266" s="3"/>
      <c r="F266" s="4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</row>
    <row r="267" spans="1:22" ht="14.4" x14ac:dyDescent="0.3">
      <c r="A267" s="1"/>
      <c r="B267" s="1"/>
      <c r="C267" s="26"/>
      <c r="D267" s="2"/>
      <c r="E267" s="3"/>
      <c r="F267" s="4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</row>
    <row r="268" spans="1:22" ht="14.4" x14ac:dyDescent="0.3">
      <c r="A268" s="1"/>
      <c r="B268" s="1"/>
      <c r="C268" s="26"/>
      <c r="D268" s="2"/>
      <c r="E268" s="3"/>
      <c r="F268" s="4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</row>
    <row r="269" spans="1:22" ht="14.4" x14ac:dyDescent="0.3">
      <c r="A269" s="1"/>
      <c r="B269" s="1"/>
      <c r="C269" s="26"/>
      <c r="D269" s="2"/>
      <c r="E269" s="3"/>
      <c r="F269" s="4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</row>
    <row r="270" spans="1:22" ht="14.4" x14ac:dyDescent="0.3">
      <c r="A270" s="1"/>
      <c r="B270" s="1"/>
      <c r="C270" s="26"/>
      <c r="D270" s="2"/>
      <c r="E270" s="3"/>
      <c r="F270" s="4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</row>
    <row r="271" spans="1:22" ht="14.4" x14ac:dyDescent="0.3">
      <c r="A271" s="1"/>
      <c r="B271" s="1"/>
      <c r="C271" s="26"/>
      <c r="D271" s="2"/>
      <c r="E271" s="3"/>
      <c r="F271" s="4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</row>
    <row r="272" spans="1:22" ht="14.4" x14ac:dyDescent="0.3">
      <c r="A272" s="1"/>
      <c r="B272" s="1"/>
      <c r="C272" s="26"/>
      <c r="D272" s="2"/>
      <c r="E272" s="3"/>
      <c r="F272" s="4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</row>
    <row r="273" spans="1:22" ht="14.4" x14ac:dyDescent="0.3">
      <c r="A273" s="1"/>
      <c r="B273" s="1"/>
      <c r="C273" s="26"/>
      <c r="D273" s="2"/>
      <c r="E273" s="3"/>
      <c r="F273" s="4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</row>
    <row r="274" spans="1:22" ht="14.4" x14ac:dyDescent="0.3">
      <c r="A274" s="1"/>
      <c r="B274" s="1"/>
      <c r="C274" s="26"/>
      <c r="D274" s="2"/>
      <c r="E274" s="3"/>
      <c r="F274" s="4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</row>
    <row r="275" spans="1:22" ht="14.4" x14ac:dyDescent="0.3">
      <c r="A275" s="1"/>
      <c r="B275" s="1"/>
      <c r="C275" s="26"/>
      <c r="D275" s="2"/>
      <c r="E275" s="3"/>
      <c r="F275" s="4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</row>
    <row r="276" spans="1:22" ht="14.4" x14ac:dyDescent="0.3">
      <c r="A276" s="1"/>
      <c r="B276" s="1"/>
      <c r="C276" s="26"/>
      <c r="D276" s="2"/>
      <c r="E276" s="3"/>
      <c r="F276" s="4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</row>
    <row r="277" spans="1:22" ht="14.4" x14ac:dyDescent="0.3">
      <c r="A277" s="1"/>
      <c r="B277" s="1"/>
      <c r="C277" s="26"/>
      <c r="D277" s="2"/>
      <c r="E277" s="3"/>
      <c r="F277" s="4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</row>
    <row r="278" spans="1:22" ht="14.4" x14ac:dyDescent="0.3">
      <c r="A278" s="1"/>
      <c r="B278" s="1"/>
      <c r="C278" s="26"/>
      <c r="D278" s="2"/>
      <c r="E278" s="3"/>
      <c r="F278" s="4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</row>
    <row r="279" spans="1:22" ht="14.4" x14ac:dyDescent="0.3">
      <c r="A279" s="1"/>
      <c r="B279" s="1"/>
      <c r="C279" s="26"/>
      <c r="D279" s="2"/>
      <c r="E279" s="3"/>
      <c r="F279" s="4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</row>
    <row r="280" spans="1:22" ht="14.4" x14ac:dyDescent="0.3">
      <c r="A280" s="1"/>
      <c r="B280" s="1"/>
      <c r="C280" s="26"/>
      <c r="D280" s="2"/>
      <c r="E280" s="3"/>
      <c r="F280" s="4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</row>
    <row r="281" spans="1:22" ht="14.4" x14ac:dyDescent="0.3">
      <c r="A281" s="1"/>
      <c r="B281" s="1"/>
      <c r="C281" s="26"/>
      <c r="D281" s="2"/>
      <c r="E281" s="3"/>
      <c r="F281" s="4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</row>
    <row r="282" spans="1:22" ht="14.4" x14ac:dyDescent="0.3">
      <c r="A282" s="1"/>
      <c r="B282" s="1"/>
      <c r="C282" s="26"/>
      <c r="D282" s="2"/>
      <c r="E282" s="3"/>
      <c r="F282" s="4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</row>
    <row r="283" spans="1:22" ht="14.4" x14ac:dyDescent="0.3">
      <c r="A283" s="1"/>
      <c r="B283" s="1"/>
      <c r="C283" s="26"/>
      <c r="D283" s="2"/>
      <c r="E283" s="3"/>
      <c r="F283" s="4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</row>
    <row r="284" spans="1:22" ht="14.4" x14ac:dyDescent="0.3">
      <c r="A284" s="1"/>
      <c r="B284" s="1"/>
      <c r="C284" s="26"/>
      <c r="D284" s="2"/>
      <c r="E284" s="3"/>
      <c r="F284" s="4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</row>
    <row r="285" spans="1:22" ht="14.4" x14ac:dyDescent="0.3">
      <c r="A285" s="1"/>
      <c r="B285" s="1"/>
      <c r="C285" s="26"/>
      <c r="D285" s="2"/>
      <c r="E285" s="3"/>
      <c r="F285" s="4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</row>
    <row r="286" spans="1:22" ht="14.4" x14ac:dyDescent="0.3">
      <c r="A286" s="1"/>
      <c r="B286" s="1"/>
      <c r="C286" s="26"/>
      <c r="D286" s="2"/>
      <c r="E286" s="3"/>
      <c r="F286" s="4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</row>
    <row r="287" spans="1:22" ht="14.4" x14ac:dyDescent="0.3">
      <c r="A287" s="1"/>
      <c r="B287" s="1"/>
      <c r="C287" s="26"/>
      <c r="D287" s="2"/>
      <c r="E287" s="3"/>
      <c r="F287" s="4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</row>
    <row r="288" spans="1:22" ht="14.4" x14ac:dyDescent="0.3">
      <c r="A288" s="1"/>
      <c r="B288" s="1"/>
      <c r="C288" s="26"/>
      <c r="D288" s="2"/>
      <c r="E288" s="3"/>
      <c r="F288" s="4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</row>
    <row r="289" spans="1:22" ht="14.4" x14ac:dyDescent="0.3">
      <c r="A289" s="1"/>
      <c r="B289" s="1"/>
      <c r="C289" s="26"/>
      <c r="D289" s="2"/>
      <c r="E289" s="3"/>
      <c r="F289" s="4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</row>
    <row r="290" spans="1:22" ht="14.4" x14ac:dyDescent="0.3">
      <c r="A290" s="1"/>
      <c r="B290" s="1"/>
      <c r="C290" s="26"/>
      <c r="D290" s="2"/>
      <c r="E290" s="3"/>
      <c r="F290" s="4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</row>
    <row r="291" spans="1:22" ht="14.4" x14ac:dyDescent="0.3">
      <c r="A291" s="1"/>
      <c r="B291" s="1"/>
      <c r="C291" s="26"/>
      <c r="D291" s="2"/>
      <c r="E291" s="3"/>
      <c r="F291" s="4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</row>
    <row r="292" spans="1:22" ht="14.4" x14ac:dyDescent="0.3">
      <c r="A292" s="1"/>
      <c r="B292" s="1"/>
      <c r="C292" s="26"/>
      <c r="D292" s="2"/>
      <c r="E292" s="3"/>
      <c r="F292" s="4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</row>
    <row r="293" spans="1:22" ht="14.4" x14ac:dyDescent="0.3">
      <c r="A293" s="1"/>
      <c r="B293" s="1"/>
      <c r="C293" s="26"/>
      <c r="D293" s="2"/>
      <c r="E293" s="3"/>
      <c r="F293" s="4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</row>
    <row r="294" spans="1:22" ht="14.4" x14ac:dyDescent="0.3">
      <c r="A294" s="1"/>
      <c r="B294" s="1"/>
      <c r="C294" s="26"/>
      <c r="D294" s="2"/>
      <c r="E294" s="3"/>
      <c r="F294" s="4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</row>
    <row r="295" spans="1:22" ht="14.4" x14ac:dyDescent="0.3">
      <c r="A295" s="1"/>
      <c r="B295" s="1"/>
      <c r="C295" s="26"/>
      <c r="D295" s="2"/>
      <c r="E295" s="3"/>
      <c r="F295" s="4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</row>
    <row r="296" spans="1:22" ht="14.4" x14ac:dyDescent="0.3">
      <c r="A296" s="1"/>
      <c r="B296" s="1"/>
      <c r="C296" s="26"/>
      <c r="D296" s="2"/>
      <c r="E296" s="3"/>
      <c r="F296" s="4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</row>
    <row r="297" spans="1:22" ht="14.4" x14ac:dyDescent="0.3">
      <c r="A297" s="1"/>
      <c r="B297" s="1"/>
      <c r="C297" s="26"/>
      <c r="D297" s="2"/>
      <c r="E297" s="3"/>
      <c r="F297" s="4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</row>
    <row r="298" spans="1:22" ht="14.4" x14ac:dyDescent="0.3">
      <c r="A298" s="1"/>
      <c r="B298" s="1"/>
      <c r="C298" s="26"/>
      <c r="D298" s="2"/>
      <c r="E298" s="3"/>
      <c r="F298" s="4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</row>
    <row r="299" spans="1:22" ht="14.4" x14ac:dyDescent="0.3">
      <c r="A299" s="1"/>
      <c r="B299" s="1"/>
      <c r="C299" s="26"/>
      <c r="D299" s="2"/>
      <c r="E299" s="3"/>
      <c r="F299" s="4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</row>
    <row r="300" spans="1:22" ht="14.4" x14ac:dyDescent="0.3">
      <c r="A300" s="1"/>
      <c r="B300" s="1"/>
      <c r="C300" s="26"/>
      <c r="D300" s="2"/>
      <c r="E300" s="3"/>
      <c r="F300" s="4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</row>
    <row r="301" spans="1:22" ht="14.4" x14ac:dyDescent="0.3">
      <c r="A301" s="1"/>
      <c r="B301" s="1"/>
      <c r="C301" s="26"/>
      <c r="D301" s="2"/>
      <c r="E301" s="3"/>
      <c r="F301" s="4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</row>
    <row r="302" spans="1:22" ht="14.4" x14ac:dyDescent="0.3">
      <c r="A302" s="1"/>
      <c r="B302" s="1"/>
      <c r="C302" s="26"/>
      <c r="D302" s="2"/>
      <c r="E302" s="3"/>
      <c r="F302" s="4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</row>
    <row r="303" spans="1:22" ht="14.4" x14ac:dyDescent="0.3">
      <c r="A303" s="1"/>
      <c r="B303" s="1"/>
      <c r="C303" s="26"/>
      <c r="D303" s="2"/>
      <c r="E303" s="3"/>
      <c r="F303" s="4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</row>
    <row r="304" spans="1:22" ht="14.4" x14ac:dyDescent="0.3">
      <c r="A304" s="1"/>
      <c r="B304" s="1"/>
      <c r="C304" s="26"/>
      <c r="D304" s="2"/>
      <c r="E304" s="3"/>
      <c r="F304" s="4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</row>
    <row r="305" spans="1:22" ht="14.4" x14ac:dyDescent="0.3">
      <c r="A305" s="1"/>
      <c r="B305" s="1"/>
      <c r="C305" s="26"/>
      <c r="D305" s="2"/>
      <c r="E305" s="3"/>
      <c r="F305" s="4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</row>
    <row r="306" spans="1:22" ht="14.4" x14ac:dyDescent="0.3">
      <c r="A306" s="1"/>
      <c r="B306" s="1"/>
      <c r="C306" s="26"/>
      <c r="D306" s="2"/>
      <c r="E306" s="3"/>
      <c r="F306" s="4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</row>
    <row r="307" spans="1:22" ht="14.4" x14ac:dyDescent="0.3">
      <c r="A307" s="1"/>
      <c r="B307" s="1"/>
      <c r="C307" s="26"/>
      <c r="D307" s="2"/>
      <c r="E307" s="3"/>
      <c r="F307" s="4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</row>
    <row r="308" spans="1:22" ht="14.4" x14ac:dyDescent="0.3">
      <c r="A308" s="1"/>
      <c r="B308" s="1"/>
      <c r="C308" s="26"/>
      <c r="D308" s="2"/>
      <c r="E308" s="3"/>
      <c r="F308" s="4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</row>
    <row r="309" spans="1:22" ht="14.4" x14ac:dyDescent="0.3">
      <c r="A309" s="1"/>
      <c r="B309" s="1"/>
      <c r="C309" s="26"/>
      <c r="D309" s="2"/>
      <c r="E309" s="3"/>
      <c r="F309" s="4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</row>
    <row r="310" spans="1:22" ht="14.4" x14ac:dyDescent="0.3">
      <c r="A310" s="1"/>
      <c r="B310" s="1"/>
      <c r="C310" s="26"/>
      <c r="D310" s="2"/>
      <c r="E310" s="3"/>
      <c r="F310" s="4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</row>
    <row r="311" spans="1:22" ht="14.4" x14ac:dyDescent="0.3">
      <c r="A311" s="1"/>
      <c r="B311" s="1"/>
      <c r="C311" s="26"/>
      <c r="D311" s="2"/>
      <c r="E311" s="3"/>
      <c r="F311" s="4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</row>
    <row r="312" spans="1:22" ht="14.4" x14ac:dyDescent="0.3">
      <c r="A312" s="1"/>
      <c r="B312" s="1"/>
      <c r="C312" s="26"/>
      <c r="D312" s="2"/>
      <c r="E312" s="3"/>
      <c r="F312" s="4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</row>
    <row r="313" spans="1:22" ht="14.4" x14ac:dyDescent="0.3">
      <c r="A313" s="1"/>
      <c r="B313" s="1"/>
      <c r="C313" s="26"/>
      <c r="D313" s="2"/>
      <c r="E313" s="3"/>
      <c r="F313" s="4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</row>
    <row r="314" spans="1:22" ht="14.4" x14ac:dyDescent="0.3">
      <c r="A314" s="1"/>
      <c r="B314" s="1"/>
      <c r="C314" s="26"/>
      <c r="D314" s="2"/>
      <c r="E314" s="3"/>
      <c r="F314" s="4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</row>
    <row r="315" spans="1:22" ht="14.4" x14ac:dyDescent="0.3">
      <c r="A315" s="1"/>
      <c r="B315" s="1"/>
      <c r="C315" s="26"/>
      <c r="D315" s="2"/>
      <c r="E315" s="3"/>
      <c r="F315" s="4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</row>
    <row r="316" spans="1:22" ht="14.4" x14ac:dyDescent="0.3">
      <c r="A316" s="1"/>
      <c r="B316" s="1"/>
      <c r="C316" s="26"/>
      <c r="D316" s="2"/>
      <c r="E316" s="3"/>
      <c r="F316" s="4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</row>
    <row r="317" spans="1:22" ht="14.4" x14ac:dyDescent="0.3">
      <c r="A317" s="1"/>
      <c r="B317" s="1"/>
      <c r="C317" s="26"/>
      <c r="D317" s="2"/>
      <c r="E317" s="3"/>
      <c r="F317" s="4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</row>
    <row r="318" spans="1:22" ht="14.4" x14ac:dyDescent="0.3">
      <c r="A318" s="1"/>
      <c r="B318" s="1"/>
      <c r="C318" s="26"/>
      <c r="D318" s="2"/>
      <c r="E318" s="3"/>
      <c r="F318" s="4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</row>
    <row r="319" spans="1:22" ht="14.4" x14ac:dyDescent="0.3">
      <c r="A319" s="1"/>
      <c r="B319" s="1"/>
      <c r="C319" s="26"/>
      <c r="D319" s="2"/>
      <c r="E319" s="3"/>
      <c r="F319" s="4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</row>
    <row r="320" spans="1:22" ht="14.4" x14ac:dyDescent="0.3">
      <c r="A320" s="1"/>
      <c r="B320" s="1"/>
      <c r="C320" s="26"/>
      <c r="D320" s="2"/>
      <c r="E320" s="3"/>
      <c r="F320" s="4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</row>
    <row r="321" spans="1:22" ht="14.4" x14ac:dyDescent="0.3">
      <c r="A321" s="1"/>
      <c r="B321" s="1"/>
      <c r="C321" s="26"/>
      <c r="D321" s="2"/>
      <c r="E321" s="3"/>
      <c r="F321" s="4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</row>
    <row r="322" spans="1:22" ht="14.4" x14ac:dyDescent="0.3">
      <c r="A322" s="1"/>
      <c r="B322" s="1"/>
      <c r="C322" s="26"/>
      <c r="D322" s="2"/>
      <c r="E322" s="3"/>
      <c r="F322" s="4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</row>
    <row r="323" spans="1:22" ht="14.4" x14ac:dyDescent="0.3">
      <c r="A323" s="1"/>
      <c r="B323" s="1"/>
      <c r="C323" s="26"/>
      <c r="D323" s="2"/>
      <c r="E323" s="3"/>
      <c r="F323" s="4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</row>
    <row r="324" spans="1:22" ht="14.4" x14ac:dyDescent="0.3">
      <c r="A324" s="1"/>
      <c r="B324" s="1"/>
      <c r="C324" s="26"/>
      <c r="D324" s="2"/>
      <c r="E324" s="3"/>
      <c r="F324" s="4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</row>
    <row r="325" spans="1:22" ht="14.4" x14ac:dyDescent="0.3">
      <c r="A325" s="1"/>
      <c r="B325" s="1"/>
      <c r="C325" s="26"/>
      <c r="D325" s="2"/>
      <c r="E325" s="3"/>
      <c r="F325" s="4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</row>
    <row r="326" spans="1:22" ht="14.4" x14ac:dyDescent="0.3">
      <c r="A326" s="1"/>
      <c r="B326" s="1"/>
      <c r="C326" s="26"/>
      <c r="D326" s="2"/>
      <c r="E326" s="3"/>
      <c r="F326" s="4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</row>
    <row r="327" spans="1:22" ht="14.4" x14ac:dyDescent="0.3">
      <c r="A327" s="1"/>
      <c r="B327" s="1"/>
      <c r="C327" s="26"/>
      <c r="D327" s="2"/>
      <c r="E327" s="3"/>
      <c r="F327" s="4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</row>
    <row r="328" spans="1:22" ht="14.4" x14ac:dyDescent="0.3">
      <c r="A328" s="1"/>
      <c r="B328" s="1"/>
      <c r="C328" s="26"/>
      <c r="D328" s="2"/>
      <c r="E328" s="3"/>
      <c r="F328" s="4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</row>
    <row r="329" spans="1:22" ht="9.75" customHeight="1" x14ac:dyDescent="0.3">
      <c r="A329" s="1"/>
      <c r="B329" s="1"/>
      <c r="C329" s="26"/>
      <c r="D329" s="2"/>
      <c r="E329" s="3"/>
      <c r="F329" s="4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</row>
    <row r="330" spans="1:22" ht="9.75" customHeight="1" x14ac:dyDescent="0.3">
      <c r="A330" s="1"/>
      <c r="B330" s="1"/>
      <c r="C330" s="26"/>
      <c r="D330" s="2"/>
      <c r="E330" s="3"/>
      <c r="F330" s="4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</row>
    <row r="331" spans="1:22" ht="9.75" customHeight="1" x14ac:dyDescent="0.3">
      <c r="A331" s="1"/>
      <c r="B331" s="1"/>
      <c r="C331" s="26"/>
      <c r="D331" s="2"/>
      <c r="E331" s="3"/>
      <c r="F331" s="4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</row>
    <row r="332" spans="1:22" ht="9.75" customHeight="1" x14ac:dyDescent="0.3">
      <c r="A332" s="1"/>
      <c r="B332" s="1"/>
      <c r="C332" s="26"/>
      <c r="D332" s="2"/>
      <c r="E332" s="3"/>
      <c r="F332" s="4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</row>
    <row r="333" spans="1:22" ht="9.75" customHeight="1" x14ac:dyDescent="0.3">
      <c r="A333" s="1"/>
      <c r="B333" s="1"/>
      <c r="C333" s="26"/>
      <c r="D333" s="2"/>
      <c r="E333" s="3"/>
      <c r="F333" s="4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</row>
    <row r="334" spans="1:22" ht="9.75" customHeight="1" x14ac:dyDescent="0.3">
      <c r="A334" s="1"/>
      <c r="B334" s="1"/>
      <c r="C334" s="26"/>
      <c r="D334" s="2"/>
      <c r="E334" s="3"/>
      <c r="F334" s="4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</row>
    <row r="335" spans="1:22" ht="9.75" customHeight="1" x14ac:dyDescent="0.3">
      <c r="A335" s="1"/>
      <c r="B335" s="1"/>
      <c r="C335" s="26"/>
      <c r="D335" s="2"/>
      <c r="E335" s="3"/>
      <c r="F335" s="4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</row>
    <row r="336" spans="1:22" ht="9.75" customHeight="1" x14ac:dyDescent="0.3">
      <c r="A336" s="1"/>
      <c r="B336" s="1"/>
      <c r="C336" s="26"/>
      <c r="D336" s="2"/>
      <c r="E336" s="3"/>
      <c r="F336" s="4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</row>
    <row r="337" spans="1:22" ht="9.75" customHeight="1" x14ac:dyDescent="0.3">
      <c r="A337" s="1"/>
      <c r="B337" s="1"/>
      <c r="C337" s="26"/>
      <c r="D337" s="2"/>
      <c r="E337" s="3"/>
      <c r="F337" s="4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</row>
    <row r="338" spans="1:22" ht="9.75" customHeight="1" x14ac:dyDescent="0.3">
      <c r="A338" s="1"/>
      <c r="B338" s="1"/>
      <c r="C338" s="26"/>
      <c r="D338" s="2"/>
      <c r="E338" s="3"/>
      <c r="F338" s="4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</row>
    <row r="339" spans="1:22" ht="9.75" customHeight="1" x14ac:dyDescent="0.3">
      <c r="A339" s="1"/>
      <c r="B339" s="1"/>
      <c r="C339" s="26"/>
      <c r="D339" s="2"/>
      <c r="E339" s="3"/>
      <c r="F339" s="4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</row>
    <row r="340" spans="1:22" ht="9.75" customHeight="1" x14ac:dyDescent="0.3">
      <c r="A340" s="1"/>
      <c r="B340" s="1"/>
      <c r="C340" s="26"/>
      <c r="D340" s="2"/>
      <c r="E340" s="3"/>
      <c r="F340" s="4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</row>
    <row r="341" spans="1:22" ht="9.75" customHeight="1" x14ac:dyDescent="0.3">
      <c r="A341" s="1"/>
      <c r="B341" s="1"/>
      <c r="C341" s="26"/>
      <c r="D341" s="2"/>
      <c r="E341" s="3"/>
      <c r="F341" s="4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</row>
    <row r="342" spans="1:22" ht="9.75" customHeight="1" x14ac:dyDescent="0.3">
      <c r="A342" s="1"/>
      <c r="B342" s="1"/>
      <c r="C342" s="26"/>
      <c r="D342" s="2"/>
      <c r="E342" s="3"/>
      <c r="F342" s="4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</row>
    <row r="343" spans="1:22" ht="9.75" customHeight="1" x14ac:dyDescent="0.3">
      <c r="A343" s="1"/>
      <c r="B343" s="1"/>
      <c r="C343" s="26"/>
      <c r="D343" s="2"/>
      <c r="E343" s="3"/>
      <c r="F343" s="4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</row>
    <row r="344" spans="1:22" ht="9.75" customHeight="1" x14ac:dyDescent="0.3">
      <c r="A344" s="1"/>
      <c r="B344" s="1"/>
      <c r="C344" s="26"/>
      <c r="D344" s="2"/>
      <c r="E344" s="3"/>
      <c r="F344" s="4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</row>
    <row r="345" spans="1:22" ht="9.75" customHeight="1" x14ac:dyDescent="0.3">
      <c r="A345" s="1"/>
      <c r="B345" s="1"/>
      <c r="C345" s="26"/>
      <c r="D345" s="2"/>
      <c r="E345" s="3"/>
      <c r="F345" s="4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</row>
    <row r="346" spans="1:22" ht="9.75" customHeight="1" x14ac:dyDescent="0.3">
      <c r="A346" s="1"/>
      <c r="B346" s="1"/>
      <c r="C346" s="26"/>
      <c r="D346" s="2"/>
      <c r="E346" s="3"/>
      <c r="F346" s="4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</row>
    <row r="347" spans="1:22" ht="9.75" customHeight="1" x14ac:dyDescent="0.3">
      <c r="A347" s="1"/>
      <c r="B347" s="1"/>
      <c r="C347" s="26"/>
      <c r="D347" s="2"/>
      <c r="E347" s="3"/>
      <c r="F347" s="4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</row>
    <row r="348" spans="1:22" ht="9.75" customHeight="1" x14ac:dyDescent="0.3">
      <c r="A348" s="1"/>
      <c r="B348" s="1"/>
      <c r="C348" s="26"/>
      <c r="D348" s="2"/>
      <c r="E348" s="3"/>
      <c r="F348" s="4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</row>
    <row r="349" spans="1:22" ht="9.75" customHeight="1" x14ac:dyDescent="0.3">
      <c r="A349" s="1"/>
      <c r="B349" s="1"/>
      <c r="C349" s="26"/>
      <c r="D349" s="2"/>
      <c r="E349" s="3"/>
      <c r="F349" s="4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</row>
    <row r="350" spans="1:22" ht="9.75" customHeight="1" x14ac:dyDescent="0.3">
      <c r="A350" s="1"/>
      <c r="B350" s="1"/>
      <c r="C350" s="26"/>
      <c r="D350" s="2"/>
      <c r="E350" s="3"/>
      <c r="F350" s="4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</row>
    <row r="351" spans="1:22" ht="9.75" customHeight="1" x14ac:dyDescent="0.3">
      <c r="A351" s="1"/>
      <c r="B351" s="1"/>
      <c r="C351" s="26"/>
      <c r="D351" s="2"/>
      <c r="E351" s="3"/>
      <c r="F351" s="4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</row>
    <row r="352" spans="1:22" ht="9.75" customHeight="1" x14ac:dyDescent="0.3">
      <c r="A352" s="1"/>
      <c r="B352" s="1"/>
      <c r="C352" s="26"/>
      <c r="D352" s="2"/>
      <c r="E352" s="3"/>
      <c r="F352" s="4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</row>
    <row r="353" spans="1:22" ht="9.75" customHeight="1" x14ac:dyDescent="0.3">
      <c r="A353" s="1"/>
      <c r="B353" s="1"/>
      <c r="C353" s="26"/>
      <c r="D353" s="2"/>
      <c r="E353" s="3"/>
      <c r="F353" s="4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</row>
    <row r="354" spans="1:22" ht="9.75" customHeight="1" x14ac:dyDescent="0.3">
      <c r="A354" s="1"/>
      <c r="B354" s="1"/>
      <c r="C354" s="26"/>
      <c r="D354" s="2"/>
      <c r="E354" s="3"/>
      <c r="F354" s="4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</row>
    <row r="355" spans="1:22" ht="9.75" customHeight="1" x14ac:dyDescent="0.3">
      <c r="A355" s="1"/>
      <c r="B355" s="1"/>
      <c r="C355" s="26"/>
      <c r="D355" s="2"/>
      <c r="E355" s="3"/>
      <c r="F355" s="4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</row>
    <row r="356" spans="1:22" ht="9.75" customHeight="1" x14ac:dyDescent="0.3">
      <c r="A356" s="1"/>
      <c r="B356" s="1"/>
      <c r="C356" s="26"/>
      <c r="D356" s="2"/>
      <c r="E356" s="3"/>
      <c r="F356" s="4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</row>
    <row r="357" spans="1:22" ht="9.75" customHeight="1" x14ac:dyDescent="0.3">
      <c r="A357" s="1"/>
      <c r="B357" s="1"/>
      <c r="C357" s="26"/>
      <c r="D357" s="2"/>
      <c r="E357" s="3"/>
      <c r="F357" s="4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</row>
    <row r="358" spans="1:22" ht="9.75" customHeight="1" x14ac:dyDescent="0.3">
      <c r="A358" s="1"/>
      <c r="B358" s="1"/>
      <c r="C358" s="26"/>
      <c r="D358" s="2"/>
      <c r="E358" s="3"/>
      <c r="F358" s="4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</row>
    <row r="359" spans="1:22" ht="9.75" customHeight="1" x14ac:dyDescent="0.3">
      <c r="A359" s="1"/>
      <c r="B359" s="1"/>
      <c r="C359" s="26"/>
      <c r="D359" s="2"/>
      <c r="E359" s="3"/>
      <c r="F359" s="4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</row>
    <row r="360" spans="1:22" ht="9.75" customHeight="1" x14ac:dyDescent="0.3">
      <c r="A360" s="1"/>
      <c r="B360" s="1"/>
      <c r="C360" s="26"/>
      <c r="D360" s="2"/>
      <c r="E360" s="3"/>
      <c r="F360" s="4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</row>
    <row r="361" spans="1:22" ht="9.75" customHeight="1" x14ac:dyDescent="0.3">
      <c r="A361" s="1"/>
      <c r="B361" s="1"/>
      <c r="C361" s="26"/>
      <c r="D361" s="2"/>
      <c r="E361" s="3"/>
      <c r="F361" s="4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</row>
    <row r="362" spans="1:22" ht="9.75" customHeight="1" x14ac:dyDescent="0.3">
      <c r="A362" s="1"/>
      <c r="B362" s="1"/>
      <c r="C362" s="26"/>
      <c r="D362" s="2"/>
      <c r="E362" s="3"/>
      <c r="F362" s="4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</row>
    <row r="363" spans="1:22" ht="9.75" customHeight="1" x14ac:dyDescent="0.3">
      <c r="A363" s="1"/>
      <c r="B363" s="1"/>
      <c r="C363" s="26"/>
      <c r="D363" s="2"/>
      <c r="E363" s="3"/>
      <c r="F363" s="4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</row>
    <row r="364" spans="1:22" ht="9.75" customHeight="1" x14ac:dyDescent="0.3">
      <c r="A364" s="1"/>
      <c r="B364" s="1"/>
      <c r="C364" s="26"/>
      <c r="D364" s="2"/>
      <c r="E364" s="3"/>
      <c r="F364" s="4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</row>
    <row r="365" spans="1:22" ht="9.75" customHeight="1" x14ac:dyDescent="0.3">
      <c r="A365" s="1"/>
      <c r="B365" s="1"/>
      <c r="C365" s="26"/>
      <c r="D365" s="2"/>
      <c r="E365" s="3"/>
      <c r="F365" s="4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</row>
    <row r="366" spans="1:22" ht="9.75" customHeight="1" x14ac:dyDescent="0.3">
      <c r="A366" s="1"/>
      <c r="B366" s="1"/>
      <c r="C366" s="26"/>
      <c r="D366" s="2"/>
      <c r="E366" s="3"/>
      <c r="F366" s="4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</row>
    <row r="367" spans="1:22" ht="9.75" customHeight="1" x14ac:dyDescent="0.3">
      <c r="A367" s="1"/>
      <c r="B367" s="1"/>
      <c r="C367" s="26"/>
      <c r="D367" s="2"/>
      <c r="E367" s="3"/>
      <c r="F367" s="4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</row>
    <row r="368" spans="1:22" ht="9.75" customHeight="1" x14ac:dyDescent="0.3">
      <c r="A368" s="1"/>
      <c r="B368" s="1"/>
      <c r="C368" s="26"/>
      <c r="D368" s="2"/>
      <c r="E368" s="3"/>
      <c r="F368" s="4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</row>
    <row r="369" spans="1:22" ht="9.75" customHeight="1" x14ac:dyDescent="0.3">
      <c r="A369" s="1"/>
      <c r="B369" s="1"/>
      <c r="C369" s="26"/>
      <c r="D369" s="2"/>
      <c r="E369" s="3"/>
      <c r="F369" s="4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</row>
    <row r="370" spans="1:22" ht="9.75" customHeight="1" x14ac:dyDescent="0.3">
      <c r="A370" s="1"/>
      <c r="B370" s="1"/>
      <c r="C370" s="26"/>
      <c r="D370" s="2"/>
      <c r="E370" s="3"/>
      <c r="F370" s="4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</row>
    <row r="371" spans="1:22" ht="9.75" customHeight="1" x14ac:dyDescent="0.3">
      <c r="A371" s="1"/>
      <c r="B371" s="1"/>
      <c r="C371" s="26"/>
      <c r="D371" s="2"/>
      <c r="E371" s="3"/>
      <c r="F371" s="4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</row>
    <row r="372" spans="1:22" ht="9.75" customHeight="1" x14ac:dyDescent="0.3">
      <c r="A372" s="1"/>
      <c r="B372" s="1"/>
      <c r="C372" s="26"/>
      <c r="D372" s="2"/>
      <c r="E372" s="3"/>
      <c r="F372" s="4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</row>
    <row r="373" spans="1:22" ht="9.75" customHeight="1" x14ac:dyDescent="0.3">
      <c r="A373" s="1"/>
      <c r="B373" s="1"/>
      <c r="C373" s="26"/>
      <c r="D373" s="2"/>
      <c r="E373" s="3"/>
      <c r="F373" s="4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</row>
    <row r="374" spans="1:22" ht="9.75" customHeight="1" x14ac:dyDescent="0.3">
      <c r="A374" s="1"/>
      <c r="B374" s="1"/>
      <c r="C374" s="26"/>
      <c r="D374" s="2"/>
      <c r="E374" s="3"/>
      <c r="F374" s="4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</row>
    <row r="375" spans="1:22" ht="9.75" customHeight="1" x14ac:dyDescent="0.3">
      <c r="A375" s="1"/>
      <c r="B375" s="1"/>
      <c r="C375" s="26"/>
      <c r="D375" s="2"/>
      <c r="E375" s="3"/>
      <c r="F375" s="4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</row>
    <row r="376" spans="1:22" ht="9.75" customHeight="1" x14ac:dyDescent="0.3">
      <c r="A376" s="1"/>
      <c r="B376" s="1"/>
      <c r="C376" s="26"/>
      <c r="D376" s="2"/>
      <c r="E376" s="3"/>
      <c r="F376" s="4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</row>
    <row r="377" spans="1:22" ht="9.75" customHeight="1" x14ac:dyDescent="0.3">
      <c r="A377" s="1"/>
      <c r="B377" s="1"/>
      <c r="C377" s="26"/>
      <c r="D377" s="2"/>
      <c r="E377" s="3"/>
      <c r="F377" s="4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</row>
    <row r="378" spans="1:22" ht="9.75" customHeight="1" x14ac:dyDescent="0.3">
      <c r="A378" s="1"/>
      <c r="B378" s="1"/>
      <c r="C378" s="26"/>
      <c r="D378" s="2"/>
      <c r="E378" s="3"/>
      <c r="F378" s="4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</row>
    <row r="379" spans="1:22" ht="9.75" customHeight="1" x14ac:dyDescent="0.3">
      <c r="A379" s="1"/>
      <c r="B379" s="1"/>
      <c r="C379" s="26"/>
      <c r="D379" s="2"/>
      <c r="E379" s="3"/>
      <c r="F379" s="4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</row>
    <row r="380" spans="1:22" ht="9.75" customHeight="1" x14ac:dyDescent="0.3">
      <c r="A380" s="1"/>
      <c r="B380" s="1"/>
      <c r="C380" s="26"/>
      <c r="D380" s="2"/>
      <c r="E380" s="3"/>
      <c r="F380" s="4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</row>
    <row r="381" spans="1:22" ht="9.75" customHeight="1" x14ac:dyDescent="0.3">
      <c r="A381" s="1"/>
      <c r="B381" s="1"/>
      <c r="C381" s="26"/>
      <c r="D381" s="2"/>
      <c r="E381" s="3"/>
      <c r="F381" s="4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</row>
    <row r="382" spans="1:22" ht="9.75" customHeight="1" x14ac:dyDescent="0.3">
      <c r="A382" s="1"/>
      <c r="B382" s="1"/>
      <c r="C382" s="26"/>
      <c r="D382" s="2"/>
      <c r="E382" s="3"/>
      <c r="F382" s="4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</row>
    <row r="383" spans="1:22" ht="9.75" customHeight="1" x14ac:dyDescent="0.3">
      <c r="A383" s="1"/>
      <c r="B383" s="1"/>
      <c r="C383" s="26"/>
      <c r="D383" s="2"/>
      <c r="E383" s="3"/>
      <c r="F383" s="4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</row>
    <row r="384" spans="1:22" ht="9.75" customHeight="1" x14ac:dyDescent="0.3">
      <c r="A384" s="1"/>
      <c r="B384" s="1"/>
      <c r="C384" s="26"/>
      <c r="D384" s="2"/>
      <c r="E384" s="3"/>
      <c r="F384" s="4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</row>
    <row r="385" spans="1:22" ht="9.75" customHeight="1" x14ac:dyDescent="0.3">
      <c r="A385" s="1"/>
      <c r="B385" s="1"/>
      <c r="C385" s="26"/>
      <c r="D385" s="2"/>
      <c r="E385" s="3"/>
      <c r="F385" s="4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</row>
    <row r="386" spans="1:22" ht="9.75" customHeight="1" x14ac:dyDescent="0.3">
      <c r="A386" s="1"/>
      <c r="B386" s="1"/>
      <c r="C386" s="26"/>
      <c r="D386" s="2"/>
      <c r="E386" s="3"/>
      <c r="F386" s="4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</row>
    <row r="387" spans="1:22" ht="9.75" customHeight="1" x14ac:dyDescent="0.3">
      <c r="A387" s="1"/>
      <c r="B387" s="1"/>
      <c r="C387" s="26"/>
      <c r="D387" s="2"/>
      <c r="E387" s="3"/>
      <c r="F387" s="4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</row>
    <row r="388" spans="1:22" ht="9.75" customHeight="1" x14ac:dyDescent="0.3">
      <c r="A388" s="1"/>
      <c r="B388" s="1"/>
      <c r="C388" s="26"/>
      <c r="D388" s="2"/>
      <c r="E388" s="3"/>
      <c r="F388" s="4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</row>
    <row r="389" spans="1:22" ht="9.75" customHeight="1" x14ac:dyDescent="0.3">
      <c r="A389" s="1"/>
      <c r="B389" s="1"/>
      <c r="C389" s="26"/>
      <c r="D389" s="2"/>
      <c r="E389" s="3"/>
      <c r="F389" s="4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</row>
    <row r="390" spans="1:22" ht="9.75" customHeight="1" x14ac:dyDescent="0.3">
      <c r="A390" s="1"/>
      <c r="B390" s="1"/>
      <c r="C390" s="26"/>
      <c r="D390" s="2"/>
      <c r="E390" s="3"/>
      <c r="F390" s="4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</row>
    <row r="391" spans="1:22" ht="9.75" customHeight="1" x14ac:dyDescent="0.3">
      <c r="A391" s="1"/>
      <c r="B391" s="1"/>
      <c r="C391" s="26"/>
      <c r="D391" s="2"/>
      <c r="E391" s="3"/>
      <c r="F391" s="4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</row>
    <row r="392" spans="1:22" ht="9.75" customHeight="1" x14ac:dyDescent="0.3">
      <c r="A392" s="1"/>
      <c r="B392" s="1"/>
      <c r="C392" s="26"/>
      <c r="D392" s="2"/>
      <c r="E392" s="3"/>
      <c r="F392" s="4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</row>
    <row r="393" spans="1:22" ht="9.75" customHeight="1" x14ac:dyDescent="0.3">
      <c r="A393" s="1"/>
      <c r="B393" s="1"/>
      <c r="C393" s="26"/>
      <c r="D393" s="2"/>
      <c r="E393" s="3"/>
      <c r="F393" s="4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</row>
    <row r="394" spans="1:22" ht="9.75" customHeight="1" x14ac:dyDescent="0.3">
      <c r="A394" s="1"/>
      <c r="B394" s="1"/>
      <c r="C394" s="26"/>
      <c r="D394" s="2"/>
      <c r="E394" s="3"/>
      <c r="F394" s="4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</row>
    <row r="395" spans="1:22" ht="9.75" customHeight="1" x14ac:dyDescent="0.3">
      <c r="A395" s="1"/>
      <c r="B395" s="1"/>
      <c r="C395" s="26"/>
      <c r="D395" s="2"/>
      <c r="E395" s="3"/>
      <c r="F395" s="4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</row>
    <row r="396" spans="1:22" ht="9.75" customHeight="1" x14ac:dyDescent="0.3">
      <c r="A396" s="1"/>
      <c r="B396" s="1"/>
      <c r="C396" s="26"/>
      <c r="D396" s="2"/>
      <c r="E396" s="3"/>
      <c r="F396" s="4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</row>
    <row r="397" spans="1:22" ht="9.75" customHeight="1" x14ac:dyDescent="0.3">
      <c r="A397" s="1"/>
      <c r="B397" s="1"/>
      <c r="C397" s="26"/>
      <c r="D397" s="2"/>
      <c r="E397" s="3"/>
      <c r="F397" s="4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</row>
    <row r="398" spans="1:22" ht="9.75" customHeight="1" x14ac:dyDescent="0.3">
      <c r="A398" s="1"/>
      <c r="B398" s="1"/>
      <c r="C398" s="26"/>
      <c r="D398" s="2"/>
      <c r="E398" s="3"/>
      <c r="F398" s="4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</row>
    <row r="399" spans="1:22" ht="9.75" customHeight="1" x14ac:dyDescent="0.3">
      <c r="A399" s="1"/>
      <c r="B399" s="1"/>
      <c r="C399" s="26"/>
      <c r="D399" s="2"/>
      <c r="E399" s="3"/>
      <c r="F399" s="4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</row>
    <row r="400" spans="1:22" ht="9.75" customHeight="1" x14ac:dyDescent="0.3">
      <c r="A400" s="1"/>
      <c r="B400" s="1"/>
      <c r="C400" s="26"/>
      <c r="D400" s="2"/>
      <c r="E400" s="3"/>
      <c r="F400" s="4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</row>
    <row r="401" spans="1:22" ht="9.75" customHeight="1" x14ac:dyDescent="0.3">
      <c r="A401" s="1"/>
      <c r="B401" s="1"/>
      <c r="C401" s="26"/>
      <c r="D401" s="2"/>
      <c r="E401" s="3"/>
      <c r="F401" s="4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</row>
    <row r="402" spans="1:22" ht="9.75" customHeight="1" x14ac:dyDescent="0.3">
      <c r="A402" s="1"/>
      <c r="B402" s="1"/>
      <c r="C402" s="26"/>
      <c r="D402" s="2"/>
      <c r="E402" s="3"/>
      <c r="F402" s="4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</row>
    <row r="403" spans="1:22" ht="9.75" customHeight="1" x14ac:dyDescent="0.3">
      <c r="A403" s="1"/>
      <c r="B403" s="1"/>
      <c r="C403" s="26"/>
      <c r="D403" s="2"/>
      <c r="E403" s="3"/>
      <c r="F403" s="4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</row>
    <row r="404" spans="1:22" ht="9.75" customHeight="1" x14ac:dyDescent="0.3">
      <c r="A404" s="1"/>
      <c r="B404" s="1"/>
      <c r="C404" s="26"/>
      <c r="D404" s="2"/>
      <c r="E404" s="3"/>
      <c r="F404" s="4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</row>
    <row r="405" spans="1:22" ht="9.75" customHeight="1" x14ac:dyDescent="0.3">
      <c r="A405" s="1"/>
      <c r="B405" s="1"/>
      <c r="C405" s="26"/>
      <c r="D405" s="2"/>
      <c r="E405" s="3"/>
      <c r="F405" s="4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</row>
    <row r="406" spans="1:22" ht="9.75" customHeight="1" x14ac:dyDescent="0.3">
      <c r="A406" s="1"/>
      <c r="B406" s="1"/>
      <c r="C406" s="26"/>
      <c r="D406" s="2"/>
      <c r="E406" s="3"/>
      <c r="F406" s="4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</row>
    <row r="407" spans="1:22" ht="9.75" customHeight="1" x14ac:dyDescent="0.3">
      <c r="A407" s="1"/>
      <c r="B407" s="1"/>
      <c r="C407" s="26"/>
      <c r="D407" s="2"/>
      <c r="E407" s="3"/>
      <c r="F407" s="4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</row>
    <row r="408" spans="1:22" ht="9.75" customHeight="1" x14ac:dyDescent="0.3">
      <c r="A408" s="1"/>
      <c r="B408" s="1"/>
      <c r="C408" s="26"/>
      <c r="D408" s="2"/>
      <c r="E408" s="3"/>
      <c r="F408" s="4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</row>
    <row r="409" spans="1:22" ht="9.75" customHeight="1" x14ac:dyDescent="0.3">
      <c r="A409" s="1"/>
      <c r="B409" s="1"/>
      <c r="C409" s="26"/>
      <c r="D409" s="2"/>
      <c r="E409" s="3"/>
      <c r="F409" s="4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</row>
    <row r="410" spans="1:22" ht="9.75" customHeight="1" x14ac:dyDescent="0.3">
      <c r="A410" s="1"/>
      <c r="B410" s="1"/>
      <c r="C410" s="26"/>
      <c r="D410" s="2"/>
      <c r="E410" s="3"/>
      <c r="F410" s="4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</row>
    <row r="411" spans="1:22" ht="9.75" customHeight="1" x14ac:dyDescent="0.3">
      <c r="A411" s="1"/>
      <c r="B411" s="1"/>
      <c r="C411" s="26"/>
      <c r="D411" s="2"/>
      <c r="E411" s="3"/>
      <c r="F411" s="4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</row>
    <row r="412" spans="1:22" ht="9.75" customHeight="1" x14ac:dyDescent="0.3">
      <c r="A412" s="1"/>
      <c r="B412" s="1"/>
      <c r="C412" s="26"/>
      <c r="D412" s="2"/>
      <c r="E412" s="3"/>
      <c r="F412" s="4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</row>
    <row r="413" spans="1:22" ht="9.75" customHeight="1" x14ac:dyDescent="0.3">
      <c r="A413" s="1"/>
      <c r="B413" s="1"/>
      <c r="C413" s="26"/>
      <c r="D413" s="2"/>
      <c r="E413" s="3"/>
      <c r="F413" s="4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</row>
    <row r="414" spans="1:22" ht="9.75" customHeight="1" x14ac:dyDescent="0.3">
      <c r="A414" s="1"/>
      <c r="B414" s="1"/>
      <c r="C414" s="26"/>
      <c r="D414" s="2"/>
      <c r="E414" s="3"/>
      <c r="F414" s="4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</row>
    <row r="415" spans="1:22" ht="9.75" customHeight="1" x14ac:dyDescent="0.3">
      <c r="A415" s="1"/>
      <c r="B415" s="1"/>
      <c r="C415" s="26"/>
      <c r="D415" s="2"/>
      <c r="E415" s="3"/>
      <c r="F415" s="4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</row>
    <row r="416" spans="1:22" ht="9.75" customHeight="1" x14ac:dyDescent="0.3">
      <c r="A416" s="1"/>
      <c r="B416" s="1"/>
      <c r="C416" s="26"/>
      <c r="D416" s="2"/>
      <c r="E416" s="3"/>
      <c r="F416" s="4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</row>
    <row r="417" spans="1:22" ht="9.75" customHeight="1" x14ac:dyDescent="0.3">
      <c r="A417" s="1"/>
      <c r="B417" s="1"/>
      <c r="C417" s="26"/>
      <c r="D417" s="2"/>
      <c r="E417" s="3"/>
      <c r="F417" s="4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</row>
    <row r="418" spans="1:22" ht="9.75" customHeight="1" x14ac:dyDescent="0.3">
      <c r="A418" s="1"/>
      <c r="B418" s="1"/>
      <c r="C418" s="26"/>
      <c r="D418" s="2"/>
      <c r="E418" s="3"/>
      <c r="F418" s="4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</row>
    <row r="419" spans="1:22" ht="9.75" customHeight="1" x14ac:dyDescent="0.3">
      <c r="A419" s="1"/>
      <c r="B419" s="1"/>
      <c r="C419" s="26"/>
      <c r="D419" s="2"/>
      <c r="E419" s="3"/>
      <c r="F419" s="4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</row>
    <row r="420" spans="1:22" ht="9.75" customHeight="1" x14ac:dyDescent="0.3">
      <c r="A420" s="1"/>
      <c r="B420" s="1"/>
      <c r="C420" s="26"/>
      <c r="D420" s="2"/>
      <c r="E420" s="3"/>
      <c r="F420" s="4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</row>
    <row r="421" spans="1:22" ht="9.75" customHeight="1" x14ac:dyDescent="0.3">
      <c r="A421" s="1"/>
      <c r="B421" s="1"/>
      <c r="C421" s="26"/>
      <c r="D421" s="2"/>
      <c r="E421" s="3"/>
      <c r="F421" s="4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</row>
    <row r="422" spans="1:22" ht="9.75" customHeight="1" x14ac:dyDescent="0.3">
      <c r="A422" s="1"/>
      <c r="B422" s="1"/>
      <c r="C422" s="26"/>
      <c r="D422" s="2"/>
      <c r="E422" s="3"/>
      <c r="F422" s="4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</row>
    <row r="423" spans="1:22" ht="9.75" customHeight="1" x14ac:dyDescent="0.3">
      <c r="A423" s="1"/>
      <c r="B423" s="1"/>
      <c r="C423" s="26"/>
      <c r="D423" s="2"/>
      <c r="E423" s="3"/>
      <c r="F423" s="4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</row>
    <row r="424" spans="1:22" ht="9.75" customHeight="1" x14ac:dyDescent="0.3">
      <c r="A424" s="1"/>
      <c r="B424" s="1"/>
      <c r="C424" s="26"/>
      <c r="D424" s="2"/>
      <c r="E424" s="3"/>
      <c r="F424" s="4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</row>
    <row r="425" spans="1:22" ht="9.75" customHeight="1" x14ac:dyDescent="0.3">
      <c r="A425" s="1"/>
      <c r="B425" s="1"/>
      <c r="C425" s="26"/>
      <c r="D425" s="2"/>
      <c r="E425" s="3"/>
      <c r="F425" s="4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</row>
    <row r="426" spans="1:22" ht="9.75" customHeight="1" x14ac:dyDescent="0.3">
      <c r="A426" s="1"/>
      <c r="B426" s="1"/>
      <c r="C426" s="26"/>
      <c r="D426" s="2"/>
      <c r="E426" s="3"/>
      <c r="F426" s="4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</row>
    <row r="427" spans="1:22" ht="9.75" customHeight="1" x14ac:dyDescent="0.3">
      <c r="A427" s="1"/>
      <c r="B427" s="1"/>
      <c r="C427" s="26"/>
      <c r="D427" s="2"/>
      <c r="E427" s="3"/>
      <c r="F427" s="4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</row>
    <row r="428" spans="1:22" ht="9.75" customHeight="1" x14ac:dyDescent="0.3">
      <c r="A428" s="1"/>
      <c r="B428" s="1"/>
      <c r="C428" s="26"/>
      <c r="D428" s="2"/>
      <c r="E428" s="3"/>
      <c r="F428" s="4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</row>
    <row r="429" spans="1:22" ht="9.75" customHeight="1" x14ac:dyDescent="0.3">
      <c r="A429" s="1"/>
      <c r="B429" s="1"/>
      <c r="C429" s="26"/>
      <c r="D429" s="2"/>
      <c r="E429" s="3"/>
      <c r="F429" s="4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</row>
    <row r="430" spans="1:22" ht="9.75" customHeight="1" x14ac:dyDescent="0.3">
      <c r="A430" s="1"/>
      <c r="B430" s="1"/>
      <c r="C430" s="26"/>
      <c r="D430" s="2"/>
      <c r="E430" s="3"/>
      <c r="F430" s="4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</row>
    <row r="431" spans="1:22" ht="9.75" customHeight="1" x14ac:dyDescent="0.3">
      <c r="A431" s="1"/>
      <c r="B431" s="1"/>
      <c r="C431" s="26"/>
      <c r="D431" s="2"/>
      <c r="E431" s="3"/>
      <c r="F431" s="4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</row>
    <row r="432" spans="1:22" ht="9.75" customHeight="1" x14ac:dyDescent="0.3">
      <c r="A432" s="1"/>
      <c r="B432" s="1"/>
      <c r="C432" s="26"/>
      <c r="D432" s="2"/>
      <c r="E432" s="3"/>
      <c r="F432" s="4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</row>
    <row r="433" spans="1:22" ht="9.75" customHeight="1" x14ac:dyDescent="0.3">
      <c r="A433" s="1"/>
      <c r="B433" s="1"/>
      <c r="C433" s="26"/>
      <c r="D433" s="2"/>
      <c r="E433" s="3"/>
      <c r="F433" s="4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</row>
    <row r="434" spans="1:22" ht="9.75" customHeight="1" x14ac:dyDescent="0.3">
      <c r="A434" s="1"/>
      <c r="B434" s="1"/>
      <c r="C434" s="26"/>
      <c r="D434" s="2"/>
      <c r="E434" s="3"/>
      <c r="F434" s="4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</row>
    <row r="435" spans="1:22" ht="9.75" customHeight="1" x14ac:dyDescent="0.3">
      <c r="A435" s="1"/>
      <c r="B435" s="1"/>
      <c r="C435" s="26"/>
      <c r="D435" s="2"/>
      <c r="E435" s="3"/>
      <c r="F435" s="4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</row>
    <row r="436" spans="1:22" ht="9.75" customHeight="1" x14ac:dyDescent="0.3">
      <c r="A436" s="1"/>
      <c r="B436" s="1"/>
      <c r="C436" s="26"/>
      <c r="D436" s="2"/>
      <c r="E436" s="3"/>
      <c r="F436" s="4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</row>
    <row r="437" spans="1:22" ht="9.75" customHeight="1" x14ac:dyDescent="0.3">
      <c r="A437" s="1"/>
      <c r="B437" s="1"/>
      <c r="C437" s="26"/>
      <c r="D437" s="2"/>
      <c r="E437" s="3"/>
      <c r="F437" s="4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</row>
    <row r="438" spans="1:22" ht="9.75" customHeight="1" x14ac:dyDescent="0.3">
      <c r="A438" s="1"/>
      <c r="B438" s="1"/>
      <c r="C438" s="26"/>
      <c r="D438" s="2"/>
      <c r="E438" s="3"/>
      <c r="F438" s="4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</row>
    <row r="439" spans="1:22" ht="9.75" customHeight="1" x14ac:dyDescent="0.3">
      <c r="A439" s="1"/>
      <c r="B439" s="1"/>
      <c r="C439" s="26"/>
      <c r="D439" s="2"/>
      <c r="E439" s="3"/>
      <c r="F439" s="4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</row>
    <row r="440" spans="1:22" ht="9.75" customHeight="1" x14ac:dyDescent="0.3">
      <c r="A440" s="1"/>
      <c r="B440" s="1"/>
      <c r="C440" s="26"/>
      <c r="D440" s="2"/>
      <c r="E440" s="3"/>
      <c r="F440" s="4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</row>
    <row r="441" spans="1:22" ht="9.75" customHeight="1" x14ac:dyDescent="0.3">
      <c r="A441" s="1"/>
      <c r="B441" s="1"/>
      <c r="C441" s="26"/>
      <c r="D441" s="2"/>
      <c r="E441" s="3"/>
      <c r="F441" s="4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</row>
    <row r="442" spans="1:22" ht="9.75" customHeight="1" x14ac:dyDescent="0.3">
      <c r="A442" s="1"/>
      <c r="B442" s="1"/>
      <c r="C442" s="26"/>
      <c r="D442" s="2"/>
      <c r="E442" s="3"/>
      <c r="F442" s="4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</row>
    <row r="443" spans="1:22" ht="9.75" customHeight="1" x14ac:dyDescent="0.3">
      <c r="A443" s="1"/>
      <c r="B443" s="1"/>
      <c r="C443" s="26"/>
      <c r="D443" s="2"/>
      <c r="E443" s="3"/>
      <c r="F443" s="4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</row>
    <row r="444" spans="1:22" ht="9.75" customHeight="1" x14ac:dyDescent="0.3">
      <c r="A444" s="1"/>
      <c r="B444" s="1"/>
      <c r="C444" s="26"/>
      <c r="D444" s="2"/>
      <c r="E444" s="3"/>
      <c r="F444" s="4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</row>
    <row r="445" spans="1:22" ht="9.75" customHeight="1" x14ac:dyDescent="0.3">
      <c r="A445" s="1"/>
      <c r="B445" s="1"/>
      <c r="C445" s="26"/>
      <c r="D445" s="2"/>
      <c r="E445" s="3"/>
      <c r="F445" s="4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</row>
    <row r="446" spans="1:22" ht="9.75" customHeight="1" x14ac:dyDescent="0.3">
      <c r="A446" s="1"/>
      <c r="B446" s="1"/>
      <c r="C446" s="26"/>
      <c r="D446" s="2"/>
      <c r="E446" s="3"/>
      <c r="F446" s="4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</row>
    <row r="447" spans="1:22" ht="9.75" customHeight="1" x14ac:dyDescent="0.3">
      <c r="A447" s="1"/>
      <c r="B447" s="1"/>
      <c r="C447" s="26"/>
      <c r="D447" s="2"/>
      <c r="E447" s="3"/>
      <c r="F447" s="4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</row>
    <row r="448" spans="1:22" ht="9.75" customHeight="1" x14ac:dyDescent="0.3">
      <c r="A448" s="1"/>
      <c r="B448" s="1"/>
      <c r="C448" s="26"/>
      <c r="D448" s="2"/>
      <c r="E448" s="3"/>
      <c r="F448" s="4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</row>
    <row r="449" spans="1:22" ht="9.75" customHeight="1" x14ac:dyDescent="0.3">
      <c r="A449" s="1"/>
      <c r="B449" s="1"/>
      <c r="C449" s="26"/>
      <c r="D449" s="2"/>
      <c r="E449" s="3"/>
      <c r="F449" s="4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</row>
    <row r="450" spans="1:22" ht="9.75" customHeight="1" x14ac:dyDescent="0.3">
      <c r="A450" s="1"/>
      <c r="B450" s="1"/>
      <c r="C450" s="26"/>
      <c r="D450" s="2"/>
      <c r="E450" s="3"/>
      <c r="F450" s="4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</row>
    <row r="451" spans="1:22" ht="9.75" customHeight="1" x14ac:dyDescent="0.3">
      <c r="A451" s="1"/>
      <c r="B451" s="1"/>
      <c r="C451" s="26"/>
      <c r="D451" s="2"/>
      <c r="E451" s="3"/>
      <c r="F451" s="4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</row>
    <row r="452" spans="1:22" ht="9.75" customHeight="1" x14ac:dyDescent="0.3">
      <c r="A452" s="1"/>
      <c r="B452" s="1"/>
      <c r="C452" s="26"/>
      <c r="D452" s="2"/>
      <c r="E452" s="3"/>
      <c r="F452" s="4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</row>
    <row r="453" spans="1:22" ht="9.75" customHeight="1" x14ac:dyDescent="0.3">
      <c r="A453" s="1"/>
      <c r="B453" s="1"/>
      <c r="C453" s="26"/>
      <c r="D453" s="2"/>
      <c r="E453" s="3"/>
      <c r="F453" s="4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</row>
    <row r="454" spans="1:22" ht="9.75" customHeight="1" x14ac:dyDescent="0.3">
      <c r="A454" s="1"/>
      <c r="B454" s="1"/>
      <c r="C454" s="26"/>
      <c r="D454" s="2"/>
      <c r="E454" s="3"/>
      <c r="F454" s="4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</row>
    <row r="455" spans="1:22" ht="9.75" customHeight="1" x14ac:dyDescent="0.3">
      <c r="A455" s="1"/>
      <c r="B455" s="1"/>
      <c r="C455" s="26"/>
      <c r="D455" s="2"/>
      <c r="E455" s="3"/>
      <c r="F455" s="4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</row>
    <row r="456" spans="1:22" ht="9.75" customHeight="1" x14ac:dyDescent="0.3">
      <c r="A456" s="1"/>
      <c r="B456" s="1"/>
      <c r="C456" s="26"/>
      <c r="D456" s="2"/>
      <c r="E456" s="3"/>
      <c r="F456" s="4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</row>
    <row r="457" spans="1:22" ht="9.75" customHeight="1" x14ac:dyDescent="0.3">
      <c r="A457" s="1"/>
      <c r="B457" s="1"/>
      <c r="C457" s="26"/>
      <c r="D457" s="2"/>
      <c r="E457" s="3"/>
      <c r="F457" s="4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</row>
    <row r="458" spans="1:22" ht="9.75" customHeight="1" x14ac:dyDescent="0.3">
      <c r="A458" s="1"/>
      <c r="B458" s="1"/>
      <c r="C458" s="26"/>
      <c r="D458" s="2"/>
      <c r="E458" s="3"/>
      <c r="F458" s="4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</row>
    <row r="459" spans="1:22" ht="9.75" customHeight="1" x14ac:dyDescent="0.3">
      <c r="A459" s="1"/>
      <c r="B459" s="1"/>
      <c r="C459" s="26"/>
      <c r="D459" s="2"/>
      <c r="E459" s="3"/>
      <c r="F459" s="4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</row>
    <row r="460" spans="1:22" ht="9.75" customHeight="1" x14ac:dyDescent="0.3">
      <c r="A460" s="1"/>
      <c r="B460" s="1"/>
      <c r="C460" s="26"/>
      <c r="D460" s="2"/>
      <c r="E460" s="3"/>
      <c r="F460" s="4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</row>
    <row r="461" spans="1:22" ht="9.75" customHeight="1" x14ac:dyDescent="0.3">
      <c r="A461" s="1"/>
      <c r="B461" s="1"/>
      <c r="C461" s="26"/>
      <c r="D461" s="2"/>
      <c r="E461" s="3"/>
      <c r="F461" s="4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</row>
    <row r="462" spans="1:22" ht="9.75" customHeight="1" x14ac:dyDescent="0.3">
      <c r="A462" s="1"/>
      <c r="B462" s="1"/>
      <c r="C462" s="26"/>
      <c r="D462" s="2"/>
      <c r="E462" s="3"/>
      <c r="F462" s="4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</row>
    <row r="463" spans="1:22" ht="9.75" customHeight="1" x14ac:dyDescent="0.3">
      <c r="A463" s="1"/>
      <c r="B463" s="1"/>
      <c r="C463" s="26"/>
      <c r="D463" s="2"/>
      <c r="E463" s="3"/>
      <c r="F463" s="4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</row>
    <row r="464" spans="1:22" ht="9.75" customHeight="1" x14ac:dyDescent="0.3">
      <c r="A464" s="1"/>
      <c r="B464" s="1"/>
      <c r="C464" s="26"/>
      <c r="D464" s="2"/>
      <c r="E464" s="3"/>
      <c r="F464" s="4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</row>
    <row r="465" spans="1:22" ht="9.75" customHeight="1" x14ac:dyDescent="0.3">
      <c r="A465" s="1"/>
      <c r="B465" s="1"/>
      <c r="C465" s="26"/>
      <c r="D465" s="2"/>
      <c r="E465" s="3"/>
      <c r="F465" s="4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</row>
    <row r="466" spans="1:22" ht="9.75" customHeight="1" x14ac:dyDescent="0.3">
      <c r="A466" s="1"/>
      <c r="B466" s="1"/>
      <c r="C466" s="26"/>
      <c r="D466" s="2"/>
      <c r="E466" s="3"/>
      <c r="F466" s="4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</row>
    <row r="467" spans="1:22" ht="9.75" customHeight="1" x14ac:dyDescent="0.3">
      <c r="A467" s="1"/>
      <c r="B467" s="1"/>
      <c r="C467" s="26"/>
      <c r="D467" s="2"/>
      <c r="E467" s="3"/>
      <c r="F467" s="4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</row>
    <row r="468" spans="1:22" ht="9.75" customHeight="1" x14ac:dyDescent="0.3">
      <c r="A468" s="1"/>
      <c r="B468" s="1"/>
      <c r="C468" s="26"/>
      <c r="D468" s="2"/>
      <c r="E468" s="3"/>
      <c r="F468" s="4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</row>
    <row r="469" spans="1:22" ht="9.75" customHeight="1" x14ac:dyDescent="0.3">
      <c r="A469" s="1"/>
      <c r="B469" s="1"/>
      <c r="C469" s="26"/>
      <c r="D469" s="2"/>
      <c r="E469" s="3"/>
      <c r="F469" s="4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</row>
    <row r="470" spans="1:22" ht="9.75" customHeight="1" x14ac:dyDescent="0.3">
      <c r="A470" s="1"/>
      <c r="B470" s="1"/>
      <c r="C470" s="26"/>
      <c r="D470" s="2"/>
      <c r="E470" s="3"/>
      <c r="F470" s="4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</row>
    <row r="471" spans="1:22" ht="9.75" customHeight="1" x14ac:dyDescent="0.3">
      <c r="A471" s="1"/>
      <c r="B471" s="1"/>
      <c r="C471" s="26"/>
      <c r="D471" s="2"/>
      <c r="E471" s="3"/>
      <c r="F471" s="4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</row>
    <row r="472" spans="1:22" ht="9.75" customHeight="1" x14ac:dyDescent="0.3">
      <c r="A472" s="1"/>
      <c r="B472" s="1"/>
      <c r="C472" s="26"/>
      <c r="D472" s="2"/>
      <c r="E472" s="3"/>
      <c r="F472" s="4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</row>
    <row r="473" spans="1:22" ht="9.75" customHeight="1" x14ac:dyDescent="0.3">
      <c r="A473" s="1"/>
      <c r="B473" s="1"/>
      <c r="C473" s="26"/>
      <c r="D473" s="2"/>
      <c r="E473" s="3"/>
      <c r="F473" s="4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</row>
    <row r="474" spans="1:22" ht="9.75" customHeight="1" x14ac:dyDescent="0.3">
      <c r="A474" s="1"/>
      <c r="B474" s="1"/>
      <c r="C474" s="26"/>
      <c r="D474" s="2"/>
      <c r="E474" s="3"/>
      <c r="F474" s="4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</row>
    <row r="475" spans="1:22" ht="9.75" customHeight="1" x14ac:dyDescent="0.3">
      <c r="A475" s="1"/>
      <c r="B475" s="1"/>
      <c r="C475" s="26"/>
      <c r="D475" s="2"/>
      <c r="E475" s="3"/>
      <c r="F475" s="4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</row>
    <row r="476" spans="1:22" ht="9.75" customHeight="1" x14ac:dyDescent="0.3">
      <c r="A476" s="1"/>
      <c r="B476" s="1"/>
      <c r="C476" s="26"/>
      <c r="D476" s="2"/>
      <c r="E476" s="3"/>
      <c r="F476" s="4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</row>
    <row r="477" spans="1:22" ht="9.75" customHeight="1" x14ac:dyDescent="0.3">
      <c r="A477" s="1"/>
      <c r="B477" s="1"/>
      <c r="C477" s="26"/>
      <c r="D477" s="2"/>
      <c r="E477" s="3"/>
      <c r="F477" s="4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</row>
    <row r="478" spans="1:22" ht="9.75" customHeight="1" x14ac:dyDescent="0.3">
      <c r="A478" s="1"/>
      <c r="B478" s="1"/>
      <c r="C478" s="26"/>
      <c r="D478" s="2"/>
      <c r="E478" s="3"/>
      <c r="F478" s="4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</row>
    <row r="479" spans="1:22" ht="9.75" customHeight="1" x14ac:dyDescent="0.3">
      <c r="A479" s="1"/>
      <c r="B479" s="1"/>
      <c r="C479" s="26"/>
      <c r="D479" s="2"/>
      <c r="E479" s="3"/>
      <c r="F479" s="4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</row>
    <row r="480" spans="1:22" ht="9.75" customHeight="1" x14ac:dyDescent="0.3">
      <c r="A480" s="1"/>
      <c r="B480" s="1"/>
      <c r="C480" s="26"/>
      <c r="D480" s="2"/>
      <c r="E480" s="3"/>
      <c r="F480" s="4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</row>
    <row r="481" spans="1:22" ht="9.75" customHeight="1" x14ac:dyDescent="0.3">
      <c r="A481" s="1"/>
      <c r="B481" s="1"/>
      <c r="C481" s="26"/>
      <c r="D481" s="2"/>
      <c r="E481" s="3"/>
      <c r="F481" s="4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</row>
    <row r="482" spans="1:22" ht="9.75" customHeight="1" x14ac:dyDescent="0.3">
      <c r="A482" s="1"/>
      <c r="B482" s="1"/>
      <c r="C482" s="26"/>
      <c r="D482" s="2"/>
      <c r="E482" s="3"/>
      <c r="F482" s="4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</row>
    <row r="483" spans="1:22" ht="9.75" customHeight="1" x14ac:dyDescent="0.3">
      <c r="A483" s="1"/>
      <c r="B483" s="1"/>
      <c r="C483" s="26"/>
      <c r="D483" s="2"/>
      <c r="E483" s="3"/>
      <c r="F483" s="4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</row>
    <row r="484" spans="1:22" ht="9.75" customHeight="1" x14ac:dyDescent="0.3">
      <c r="A484" s="1"/>
      <c r="B484" s="1"/>
      <c r="C484" s="26"/>
      <c r="D484" s="2"/>
      <c r="E484" s="3"/>
      <c r="F484" s="4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</row>
    <row r="485" spans="1:22" ht="9.75" customHeight="1" x14ac:dyDescent="0.3">
      <c r="A485" s="1"/>
      <c r="B485" s="1"/>
      <c r="C485" s="26"/>
      <c r="D485" s="2"/>
      <c r="E485" s="3"/>
      <c r="F485" s="4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</row>
    <row r="486" spans="1:22" ht="9.75" customHeight="1" x14ac:dyDescent="0.3">
      <c r="A486" s="1"/>
      <c r="B486" s="1"/>
      <c r="C486" s="26"/>
      <c r="D486" s="2"/>
      <c r="E486" s="3"/>
      <c r="F486" s="4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</row>
    <row r="487" spans="1:22" ht="9.75" customHeight="1" x14ac:dyDescent="0.3">
      <c r="A487" s="1"/>
      <c r="B487" s="1"/>
      <c r="C487" s="26"/>
      <c r="D487" s="2"/>
      <c r="E487" s="3"/>
      <c r="F487" s="4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</row>
    <row r="488" spans="1:22" ht="9.75" customHeight="1" x14ac:dyDescent="0.3">
      <c r="A488" s="1"/>
      <c r="B488" s="1"/>
      <c r="C488" s="26"/>
      <c r="D488" s="2"/>
      <c r="E488" s="3"/>
      <c r="F488" s="4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</row>
    <row r="489" spans="1:22" ht="9.75" customHeight="1" x14ac:dyDescent="0.3">
      <c r="A489" s="1"/>
      <c r="B489" s="1"/>
      <c r="C489" s="26"/>
      <c r="D489" s="2"/>
      <c r="E489" s="3"/>
      <c r="F489" s="4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</row>
    <row r="490" spans="1:22" ht="9.75" customHeight="1" x14ac:dyDescent="0.3">
      <c r="A490" s="1"/>
      <c r="B490" s="1"/>
      <c r="C490" s="26"/>
      <c r="D490" s="2"/>
      <c r="E490" s="3"/>
      <c r="F490" s="4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</row>
    <row r="491" spans="1:22" ht="9.75" customHeight="1" x14ac:dyDescent="0.3">
      <c r="A491" s="1"/>
      <c r="B491" s="1"/>
      <c r="C491" s="26"/>
      <c r="D491" s="2"/>
      <c r="E491" s="3"/>
      <c r="F491" s="4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</row>
    <row r="492" spans="1:22" ht="9.75" customHeight="1" x14ac:dyDescent="0.3">
      <c r="A492" s="1"/>
      <c r="B492" s="1"/>
      <c r="C492" s="26"/>
      <c r="D492" s="2"/>
      <c r="E492" s="3"/>
      <c r="F492" s="4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</row>
    <row r="493" spans="1:22" ht="9.75" customHeight="1" x14ac:dyDescent="0.3">
      <c r="A493" s="1"/>
      <c r="B493" s="1"/>
      <c r="C493" s="26"/>
      <c r="D493" s="2"/>
      <c r="E493" s="3"/>
      <c r="F493" s="4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</row>
    <row r="494" spans="1:22" ht="9.75" customHeight="1" x14ac:dyDescent="0.3">
      <c r="A494" s="1"/>
      <c r="B494" s="1"/>
      <c r="C494" s="26"/>
      <c r="D494" s="2"/>
      <c r="E494" s="3"/>
      <c r="F494" s="4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</row>
    <row r="495" spans="1:22" ht="9.75" customHeight="1" x14ac:dyDescent="0.3">
      <c r="A495" s="1"/>
      <c r="B495" s="1"/>
      <c r="C495" s="26"/>
      <c r="D495" s="2"/>
      <c r="E495" s="3"/>
      <c r="F495" s="4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</row>
    <row r="496" spans="1:22" ht="9.75" customHeight="1" x14ac:dyDescent="0.3">
      <c r="A496" s="1"/>
      <c r="B496" s="1"/>
      <c r="C496" s="26"/>
      <c r="D496" s="2"/>
      <c r="E496" s="3"/>
      <c r="F496" s="4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</row>
    <row r="497" spans="1:22" ht="9.75" customHeight="1" x14ac:dyDescent="0.3">
      <c r="A497" s="1"/>
      <c r="B497" s="1"/>
      <c r="C497" s="26"/>
      <c r="D497" s="2"/>
      <c r="E497" s="3"/>
      <c r="F497" s="4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</row>
    <row r="498" spans="1:22" ht="9.75" customHeight="1" x14ac:dyDescent="0.3">
      <c r="A498" s="1"/>
      <c r="B498" s="1"/>
      <c r="C498" s="26"/>
      <c r="D498" s="2"/>
      <c r="E498" s="3"/>
      <c r="F498" s="4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</row>
    <row r="499" spans="1:22" ht="9.75" customHeight="1" x14ac:dyDescent="0.3">
      <c r="A499" s="1"/>
      <c r="B499" s="1"/>
      <c r="C499" s="26"/>
      <c r="D499" s="2"/>
      <c r="E499" s="3"/>
      <c r="F499" s="4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</row>
    <row r="500" spans="1:22" ht="9.75" customHeight="1" x14ac:dyDescent="0.3">
      <c r="A500" s="1"/>
      <c r="B500" s="1"/>
      <c r="C500" s="26"/>
      <c r="D500" s="2"/>
      <c r="E500" s="3"/>
      <c r="F500" s="4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</row>
    <row r="501" spans="1:22" ht="9.75" customHeight="1" x14ac:dyDescent="0.3">
      <c r="A501" s="1"/>
      <c r="B501" s="1"/>
      <c r="C501" s="26"/>
      <c r="D501" s="2"/>
      <c r="E501" s="3"/>
      <c r="F501" s="4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</row>
    <row r="502" spans="1:22" ht="9.75" customHeight="1" x14ac:dyDescent="0.3">
      <c r="A502" s="1"/>
      <c r="B502" s="1"/>
      <c r="C502" s="26"/>
      <c r="D502" s="2"/>
      <c r="E502" s="3"/>
      <c r="F502" s="4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</row>
    <row r="503" spans="1:22" ht="9.75" customHeight="1" x14ac:dyDescent="0.3">
      <c r="A503" s="1"/>
      <c r="B503" s="1"/>
      <c r="C503" s="26"/>
      <c r="D503" s="2"/>
      <c r="E503" s="3"/>
      <c r="F503" s="4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</row>
    <row r="504" spans="1:22" ht="9.75" customHeight="1" x14ac:dyDescent="0.3">
      <c r="A504" s="1"/>
      <c r="B504" s="1"/>
      <c r="C504" s="26"/>
      <c r="D504" s="2"/>
      <c r="E504" s="3"/>
      <c r="F504" s="4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</row>
    <row r="505" spans="1:22" ht="9.75" customHeight="1" x14ac:dyDescent="0.3">
      <c r="A505" s="1"/>
      <c r="B505" s="1"/>
      <c r="C505" s="26"/>
      <c r="D505" s="2"/>
      <c r="E505" s="3"/>
      <c r="F505" s="4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</row>
    <row r="506" spans="1:22" ht="9.75" customHeight="1" x14ac:dyDescent="0.3">
      <c r="A506" s="1"/>
      <c r="B506" s="1"/>
      <c r="C506" s="26"/>
      <c r="D506" s="2"/>
      <c r="E506" s="3"/>
      <c r="F506" s="4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</row>
    <row r="507" spans="1:22" ht="9.75" customHeight="1" x14ac:dyDescent="0.3">
      <c r="A507" s="1"/>
      <c r="B507" s="1"/>
      <c r="C507" s="26"/>
      <c r="D507" s="2"/>
      <c r="E507" s="3"/>
      <c r="F507" s="4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</row>
    <row r="508" spans="1:22" ht="9.75" customHeight="1" x14ac:dyDescent="0.3">
      <c r="A508" s="1"/>
      <c r="B508" s="1"/>
      <c r="C508" s="26"/>
      <c r="D508" s="2"/>
      <c r="E508" s="3"/>
      <c r="F508" s="4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</row>
    <row r="509" spans="1:22" ht="9.75" customHeight="1" x14ac:dyDescent="0.3">
      <c r="A509" s="1"/>
      <c r="B509" s="1"/>
      <c r="C509" s="26"/>
      <c r="D509" s="2"/>
      <c r="E509" s="3"/>
      <c r="F509" s="4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</row>
    <row r="510" spans="1:22" ht="9.75" customHeight="1" x14ac:dyDescent="0.3">
      <c r="A510" s="1"/>
      <c r="B510" s="1"/>
      <c r="C510" s="26"/>
      <c r="D510" s="2"/>
      <c r="E510" s="3"/>
      <c r="F510" s="4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</row>
    <row r="511" spans="1:22" ht="9.75" customHeight="1" x14ac:dyDescent="0.3">
      <c r="A511" s="1"/>
      <c r="B511" s="1"/>
      <c r="C511" s="26"/>
      <c r="D511" s="2"/>
      <c r="E511" s="3"/>
      <c r="F511" s="4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</row>
    <row r="512" spans="1:22" ht="9.75" customHeight="1" x14ac:dyDescent="0.3">
      <c r="A512" s="1"/>
      <c r="B512" s="1"/>
      <c r="C512" s="26"/>
      <c r="D512" s="2"/>
      <c r="E512" s="3"/>
      <c r="F512" s="4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</row>
    <row r="513" spans="1:22" ht="9.75" customHeight="1" x14ac:dyDescent="0.3">
      <c r="A513" s="1"/>
      <c r="B513" s="1"/>
      <c r="C513" s="26"/>
      <c r="D513" s="2"/>
      <c r="E513" s="3"/>
      <c r="F513" s="4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</row>
    <row r="514" spans="1:22" ht="9.75" customHeight="1" x14ac:dyDescent="0.3">
      <c r="A514" s="1"/>
      <c r="B514" s="1"/>
      <c r="C514" s="26"/>
      <c r="D514" s="2"/>
      <c r="E514" s="3"/>
      <c r="F514" s="4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</row>
    <row r="515" spans="1:22" ht="9.75" customHeight="1" x14ac:dyDescent="0.3">
      <c r="A515" s="1"/>
      <c r="B515" s="1"/>
      <c r="C515" s="26"/>
      <c r="D515" s="2"/>
      <c r="E515" s="3"/>
      <c r="F515" s="4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</row>
    <row r="516" spans="1:22" ht="9.75" customHeight="1" x14ac:dyDescent="0.3">
      <c r="A516" s="1"/>
      <c r="B516" s="1"/>
      <c r="C516" s="26"/>
      <c r="D516" s="2"/>
      <c r="E516" s="3"/>
      <c r="F516" s="4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</row>
    <row r="517" spans="1:22" ht="9.75" customHeight="1" x14ac:dyDescent="0.3">
      <c r="A517" s="1"/>
      <c r="B517" s="1"/>
      <c r="C517" s="26"/>
      <c r="D517" s="2"/>
      <c r="E517" s="3"/>
      <c r="F517" s="4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</row>
    <row r="518" spans="1:22" ht="9.75" customHeight="1" x14ac:dyDescent="0.3">
      <c r="A518" s="1"/>
      <c r="B518" s="1"/>
      <c r="C518" s="26"/>
      <c r="D518" s="2"/>
      <c r="E518" s="3"/>
      <c r="F518" s="4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</row>
    <row r="519" spans="1:22" ht="9.75" customHeight="1" x14ac:dyDescent="0.3">
      <c r="A519" s="1"/>
      <c r="B519" s="1"/>
      <c r="C519" s="26"/>
      <c r="D519" s="2"/>
      <c r="E519" s="3"/>
      <c r="F519" s="4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</row>
    <row r="520" spans="1:22" ht="9.75" customHeight="1" x14ac:dyDescent="0.3">
      <c r="A520" s="1"/>
      <c r="B520" s="1"/>
      <c r="C520" s="26"/>
      <c r="D520" s="2"/>
      <c r="E520" s="3"/>
      <c r="F520" s="4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</row>
    <row r="521" spans="1:22" ht="9.75" customHeight="1" x14ac:dyDescent="0.3">
      <c r="A521" s="1"/>
      <c r="B521" s="1"/>
      <c r="C521" s="26"/>
      <c r="D521" s="2"/>
      <c r="E521" s="3"/>
      <c r="F521" s="4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</row>
    <row r="522" spans="1:22" ht="9.75" customHeight="1" x14ac:dyDescent="0.3">
      <c r="A522" s="1"/>
      <c r="B522" s="1"/>
      <c r="C522" s="26"/>
      <c r="D522" s="2"/>
      <c r="E522" s="3"/>
      <c r="F522" s="4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</row>
    <row r="523" spans="1:22" ht="9.75" customHeight="1" x14ac:dyDescent="0.3">
      <c r="A523" s="1"/>
      <c r="B523" s="1"/>
      <c r="C523" s="26"/>
      <c r="D523" s="2"/>
      <c r="E523" s="3"/>
      <c r="F523" s="4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</row>
    <row r="524" spans="1:22" ht="9.75" customHeight="1" x14ac:dyDescent="0.3">
      <c r="A524" s="1"/>
      <c r="B524" s="1"/>
      <c r="C524" s="26"/>
      <c r="D524" s="2"/>
      <c r="E524" s="3"/>
      <c r="F524" s="4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</row>
    <row r="525" spans="1:22" ht="9.75" customHeight="1" x14ac:dyDescent="0.3">
      <c r="A525" s="1"/>
      <c r="B525" s="1"/>
      <c r="C525" s="26"/>
      <c r="D525" s="2"/>
      <c r="E525" s="3"/>
      <c r="F525" s="4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</row>
    <row r="526" spans="1:22" ht="9.75" customHeight="1" x14ac:dyDescent="0.3">
      <c r="A526" s="1"/>
      <c r="B526" s="1"/>
      <c r="C526" s="26"/>
      <c r="D526" s="2"/>
      <c r="E526" s="3"/>
      <c r="F526" s="4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</row>
    <row r="527" spans="1:22" ht="9.75" customHeight="1" x14ac:dyDescent="0.3">
      <c r="A527" s="1"/>
      <c r="B527" s="1"/>
      <c r="C527" s="26"/>
      <c r="D527" s="2"/>
      <c r="E527" s="3"/>
      <c r="F527" s="4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</row>
    <row r="528" spans="1:22" ht="9.75" customHeight="1" x14ac:dyDescent="0.3">
      <c r="A528" s="1"/>
      <c r="B528" s="1"/>
      <c r="C528" s="26"/>
      <c r="D528" s="2"/>
      <c r="E528" s="3"/>
      <c r="F528" s="4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</row>
    <row r="529" spans="1:22" ht="9.75" customHeight="1" x14ac:dyDescent="0.3">
      <c r="A529" s="1"/>
      <c r="B529" s="1"/>
      <c r="C529" s="26"/>
      <c r="D529" s="2"/>
      <c r="E529" s="3"/>
      <c r="F529" s="4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</row>
    <row r="530" spans="1:22" ht="9.75" customHeight="1" x14ac:dyDescent="0.3">
      <c r="A530" s="1"/>
      <c r="B530" s="1"/>
      <c r="C530" s="26"/>
      <c r="D530" s="2"/>
      <c r="E530" s="3"/>
      <c r="F530" s="4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</row>
    <row r="531" spans="1:22" ht="9.75" customHeight="1" x14ac:dyDescent="0.3">
      <c r="A531" s="1"/>
      <c r="B531" s="1"/>
      <c r="C531" s="26"/>
      <c r="D531" s="2"/>
      <c r="E531" s="3"/>
      <c r="F531" s="4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</row>
    <row r="532" spans="1:22" ht="9.75" customHeight="1" x14ac:dyDescent="0.3">
      <c r="A532" s="1"/>
      <c r="B532" s="1"/>
      <c r="C532" s="26"/>
      <c r="D532" s="2"/>
      <c r="E532" s="3"/>
      <c r="F532" s="4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</row>
    <row r="533" spans="1:22" ht="9.75" customHeight="1" x14ac:dyDescent="0.3">
      <c r="A533" s="1"/>
      <c r="B533" s="1"/>
      <c r="C533" s="26"/>
      <c r="D533" s="2"/>
      <c r="E533" s="3"/>
      <c r="F533" s="4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</row>
    <row r="534" spans="1:22" ht="9.75" customHeight="1" x14ac:dyDescent="0.3">
      <c r="A534" s="1"/>
      <c r="B534" s="1"/>
      <c r="C534" s="26"/>
      <c r="D534" s="2"/>
      <c r="E534" s="3"/>
      <c r="F534" s="4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</row>
    <row r="535" spans="1:22" ht="9.75" customHeight="1" x14ac:dyDescent="0.3">
      <c r="A535" s="1"/>
      <c r="B535" s="1"/>
      <c r="C535" s="26"/>
      <c r="D535" s="2"/>
      <c r="E535" s="3"/>
      <c r="F535" s="4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</row>
    <row r="536" spans="1:22" ht="9.75" customHeight="1" x14ac:dyDescent="0.3">
      <c r="A536" s="1"/>
      <c r="B536" s="1"/>
      <c r="C536" s="26"/>
      <c r="D536" s="2"/>
      <c r="E536" s="3"/>
      <c r="F536" s="4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</row>
    <row r="537" spans="1:22" ht="9.75" customHeight="1" x14ac:dyDescent="0.3">
      <c r="A537" s="1"/>
      <c r="B537" s="1"/>
      <c r="C537" s="26"/>
      <c r="D537" s="2"/>
      <c r="E537" s="3"/>
      <c r="F537" s="4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</row>
    <row r="538" spans="1:22" ht="9.75" customHeight="1" x14ac:dyDescent="0.3">
      <c r="A538" s="1"/>
      <c r="B538" s="1"/>
      <c r="C538" s="26"/>
      <c r="D538" s="2"/>
      <c r="E538" s="3"/>
      <c r="F538" s="4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</row>
    <row r="539" spans="1:22" ht="9.75" customHeight="1" x14ac:dyDescent="0.3">
      <c r="A539" s="1"/>
      <c r="B539" s="1"/>
      <c r="C539" s="26"/>
      <c r="D539" s="2"/>
      <c r="E539" s="3"/>
      <c r="F539" s="4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</row>
    <row r="540" spans="1:22" ht="9.75" customHeight="1" x14ac:dyDescent="0.3">
      <c r="A540" s="1"/>
      <c r="B540" s="1"/>
      <c r="C540" s="26"/>
      <c r="D540" s="2"/>
      <c r="E540" s="3"/>
      <c r="F540" s="4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</row>
    <row r="541" spans="1:22" ht="9.75" customHeight="1" x14ac:dyDescent="0.3">
      <c r="A541" s="1"/>
      <c r="B541" s="1"/>
      <c r="C541" s="26"/>
      <c r="D541" s="2"/>
      <c r="E541" s="3"/>
      <c r="F541" s="4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</row>
    <row r="542" spans="1:22" ht="9.75" customHeight="1" x14ac:dyDescent="0.3">
      <c r="A542" s="1"/>
      <c r="B542" s="1"/>
      <c r="C542" s="26"/>
      <c r="D542" s="2"/>
      <c r="E542" s="3"/>
      <c r="F542" s="4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</row>
    <row r="543" spans="1:22" ht="9.75" customHeight="1" x14ac:dyDescent="0.3">
      <c r="A543" s="1"/>
      <c r="B543" s="1"/>
      <c r="C543" s="26"/>
      <c r="D543" s="2"/>
      <c r="E543" s="3"/>
      <c r="F543" s="4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</row>
    <row r="544" spans="1:22" ht="9.75" customHeight="1" x14ac:dyDescent="0.3">
      <c r="A544" s="1"/>
      <c r="B544" s="1"/>
      <c r="C544" s="26"/>
      <c r="D544" s="2"/>
      <c r="E544" s="3"/>
      <c r="F544" s="4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</row>
    <row r="545" spans="1:22" ht="9.75" customHeight="1" x14ac:dyDescent="0.3">
      <c r="A545" s="1"/>
      <c r="B545" s="1"/>
      <c r="C545" s="26"/>
      <c r="D545" s="2"/>
      <c r="E545" s="3"/>
      <c r="F545" s="4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</row>
    <row r="546" spans="1:22" ht="9.75" customHeight="1" x14ac:dyDescent="0.3">
      <c r="A546" s="1"/>
      <c r="B546" s="1"/>
      <c r="C546" s="26"/>
      <c r="D546" s="2"/>
      <c r="E546" s="3"/>
      <c r="F546" s="4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</row>
    <row r="547" spans="1:22" ht="9.75" customHeight="1" x14ac:dyDescent="0.3">
      <c r="A547" s="1"/>
      <c r="B547" s="1"/>
      <c r="C547" s="26"/>
      <c r="D547" s="2"/>
      <c r="E547" s="3"/>
      <c r="F547" s="4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</row>
    <row r="548" spans="1:22" ht="9.75" customHeight="1" x14ac:dyDescent="0.3">
      <c r="A548" s="1"/>
      <c r="B548" s="1"/>
      <c r="C548" s="26"/>
      <c r="D548" s="2"/>
      <c r="E548" s="3"/>
      <c r="F548" s="4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</row>
    <row r="549" spans="1:22" ht="9.75" customHeight="1" x14ac:dyDescent="0.3">
      <c r="A549" s="1"/>
      <c r="B549" s="1"/>
      <c r="C549" s="26"/>
      <c r="D549" s="2"/>
      <c r="E549" s="3"/>
      <c r="F549" s="4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</row>
    <row r="550" spans="1:22" ht="9.75" customHeight="1" x14ac:dyDescent="0.3">
      <c r="A550" s="1"/>
      <c r="B550" s="1"/>
      <c r="C550" s="26"/>
      <c r="D550" s="2"/>
      <c r="E550" s="3"/>
      <c r="F550" s="4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</row>
    <row r="551" spans="1:22" ht="9.75" customHeight="1" x14ac:dyDescent="0.3">
      <c r="A551" s="1"/>
      <c r="B551" s="1"/>
      <c r="C551" s="26"/>
      <c r="D551" s="2"/>
      <c r="E551" s="3"/>
      <c r="F551" s="4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</row>
    <row r="552" spans="1:22" ht="9.75" customHeight="1" x14ac:dyDescent="0.3">
      <c r="A552" s="1"/>
      <c r="B552" s="1"/>
      <c r="C552" s="26"/>
      <c r="D552" s="2"/>
      <c r="E552" s="3"/>
      <c r="F552" s="4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</row>
    <row r="553" spans="1:22" ht="9.75" customHeight="1" x14ac:dyDescent="0.3">
      <c r="A553" s="1"/>
      <c r="B553" s="1"/>
      <c r="C553" s="26"/>
      <c r="D553" s="2"/>
      <c r="E553" s="3"/>
      <c r="F553" s="4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</row>
    <row r="554" spans="1:22" ht="9.75" customHeight="1" x14ac:dyDescent="0.3">
      <c r="A554" s="1"/>
      <c r="B554" s="1"/>
      <c r="C554" s="26"/>
      <c r="D554" s="2"/>
      <c r="E554" s="3"/>
      <c r="F554" s="4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</row>
    <row r="555" spans="1:22" ht="9.75" customHeight="1" x14ac:dyDescent="0.3">
      <c r="A555" s="1"/>
      <c r="B555" s="1"/>
      <c r="C555" s="26"/>
      <c r="D555" s="2"/>
      <c r="E555" s="3"/>
      <c r="F555" s="4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</row>
    <row r="556" spans="1:22" ht="9.75" customHeight="1" x14ac:dyDescent="0.3">
      <c r="A556" s="1"/>
      <c r="B556" s="1"/>
      <c r="C556" s="26"/>
      <c r="D556" s="2"/>
      <c r="E556" s="3"/>
      <c r="F556" s="4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</row>
    <row r="557" spans="1:22" ht="9.75" customHeight="1" x14ac:dyDescent="0.3">
      <c r="A557" s="1"/>
      <c r="B557" s="1"/>
      <c r="C557" s="26"/>
      <c r="D557" s="2"/>
      <c r="E557" s="3"/>
      <c r="F557" s="4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</row>
    <row r="558" spans="1:22" ht="9.75" customHeight="1" x14ac:dyDescent="0.3">
      <c r="A558" s="1"/>
      <c r="B558" s="1"/>
      <c r="C558" s="26"/>
      <c r="D558" s="2"/>
      <c r="E558" s="3"/>
      <c r="F558" s="4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</row>
    <row r="559" spans="1:22" ht="9.75" customHeight="1" x14ac:dyDescent="0.3">
      <c r="A559" s="1"/>
      <c r="B559" s="1"/>
      <c r="C559" s="26"/>
      <c r="D559" s="2"/>
      <c r="E559" s="3"/>
      <c r="F559" s="4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</row>
    <row r="560" spans="1:22" ht="9.75" customHeight="1" x14ac:dyDescent="0.3">
      <c r="A560" s="1"/>
      <c r="B560" s="1"/>
      <c r="C560" s="26"/>
      <c r="D560" s="2"/>
      <c r="E560" s="3"/>
      <c r="F560" s="4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</row>
    <row r="561" spans="1:22" ht="9.75" customHeight="1" x14ac:dyDescent="0.3">
      <c r="A561" s="1"/>
      <c r="B561" s="1"/>
      <c r="C561" s="26"/>
      <c r="D561" s="2"/>
      <c r="E561" s="3"/>
      <c r="F561" s="4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</row>
    <row r="562" spans="1:22" ht="9.75" customHeight="1" x14ac:dyDescent="0.3">
      <c r="A562" s="1"/>
      <c r="B562" s="1"/>
      <c r="C562" s="26"/>
      <c r="D562" s="2"/>
      <c r="E562" s="3"/>
      <c r="F562" s="4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</row>
    <row r="563" spans="1:22" ht="9.75" customHeight="1" x14ac:dyDescent="0.3">
      <c r="A563" s="1"/>
      <c r="B563" s="1"/>
      <c r="C563" s="26"/>
      <c r="D563" s="2"/>
      <c r="E563" s="3"/>
      <c r="F563" s="4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</row>
    <row r="564" spans="1:22" ht="9.75" customHeight="1" x14ac:dyDescent="0.3">
      <c r="A564" s="1"/>
      <c r="B564" s="1"/>
      <c r="C564" s="26"/>
      <c r="D564" s="2"/>
      <c r="E564" s="3"/>
      <c r="F564" s="4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</row>
    <row r="565" spans="1:22" ht="9.75" customHeight="1" x14ac:dyDescent="0.3">
      <c r="A565" s="1"/>
      <c r="B565" s="1"/>
      <c r="C565" s="26"/>
      <c r="D565" s="2"/>
      <c r="E565" s="3"/>
      <c r="F565" s="4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</row>
    <row r="566" spans="1:22" ht="9.75" customHeight="1" x14ac:dyDescent="0.3">
      <c r="A566" s="1"/>
      <c r="B566" s="1"/>
      <c r="C566" s="26"/>
      <c r="D566" s="2"/>
      <c r="E566" s="3"/>
      <c r="F566" s="4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</row>
    <row r="567" spans="1:22" ht="9.75" customHeight="1" x14ac:dyDescent="0.3">
      <c r="A567" s="1"/>
      <c r="B567" s="1"/>
      <c r="C567" s="26"/>
      <c r="D567" s="2"/>
      <c r="E567" s="3"/>
      <c r="F567" s="4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</row>
    <row r="568" spans="1:22" ht="9.75" customHeight="1" x14ac:dyDescent="0.3">
      <c r="A568" s="1"/>
      <c r="B568" s="1"/>
      <c r="C568" s="26"/>
      <c r="D568" s="2"/>
      <c r="E568" s="3"/>
      <c r="F568" s="4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</row>
    <row r="569" spans="1:22" ht="9.75" customHeight="1" x14ac:dyDescent="0.3">
      <c r="A569" s="1"/>
      <c r="B569" s="1"/>
      <c r="C569" s="26"/>
      <c r="D569" s="2"/>
      <c r="E569" s="3"/>
      <c r="F569" s="4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</row>
    <row r="570" spans="1:22" ht="9.75" customHeight="1" x14ac:dyDescent="0.3">
      <c r="A570" s="1"/>
      <c r="B570" s="1"/>
      <c r="C570" s="26"/>
      <c r="D570" s="2"/>
      <c r="E570" s="3"/>
      <c r="F570" s="4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</row>
    <row r="571" spans="1:22" ht="9.75" customHeight="1" x14ac:dyDescent="0.3">
      <c r="A571" s="1"/>
      <c r="B571" s="1"/>
      <c r="C571" s="26"/>
      <c r="D571" s="2"/>
      <c r="E571" s="3"/>
      <c r="F571" s="4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</row>
    <row r="572" spans="1:22" ht="9.75" customHeight="1" x14ac:dyDescent="0.3">
      <c r="A572" s="1"/>
      <c r="B572" s="1"/>
      <c r="C572" s="26"/>
      <c r="D572" s="2"/>
      <c r="E572" s="3"/>
      <c r="F572" s="4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</row>
    <row r="573" spans="1:22" ht="9.75" customHeight="1" x14ac:dyDescent="0.3">
      <c r="A573" s="1"/>
      <c r="B573" s="1"/>
      <c r="C573" s="26"/>
      <c r="D573" s="2"/>
      <c r="E573" s="3"/>
      <c r="F573" s="4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</row>
    <row r="574" spans="1:22" ht="9.75" customHeight="1" x14ac:dyDescent="0.3">
      <c r="A574" s="1"/>
      <c r="B574" s="1"/>
      <c r="C574" s="26"/>
      <c r="D574" s="2"/>
      <c r="E574" s="3"/>
      <c r="F574" s="4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</row>
    <row r="575" spans="1:22" ht="9.75" customHeight="1" x14ac:dyDescent="0.3">
      <c r="A575" s="1"/>
      <c r="B575" s="1"/>
      <c r="C575" s="26"/>
      <c r="D575" s="2"/>
      <c r="E575" s="3"/>
      <c r="F575" s="4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</row>
    <row r="576" spans="1:22" ht="9.75" customHeight="1" x14ac:dyDescent="0.3">
      <c r="A576" s="1"/>
      <c r="B576" s="1"/>
      <c r="C576" s="26"/>
      <c r="D576" s="2"/>
      <c r="E576" s="3"/>
      <c r="F576" s="4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</row>
    <row r="577" spans="1:22" ht="9.75" customHeight="1" x14ac:dyDescent="0.3">
      <c r="A577" s="1"/>
      <c r="B577" s="1"/>
      <c r="C577" s="26"/>
      <c r="D577" s="2"/>
      <c r="E577" s="3"/>
      <c r="F577" s="4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</row>
    <row r="578" spans="1:22" ht="9.75" customHeight="1" x14ac:dyDescent="0.3">
      <c r="A578" s="1"/>
      <c r="B578" s="1"/>
      <c r="C578" s="26"/>
      <c r="D578" s="2"/>
      <c r="E578" s="3"/>
      <c r="F578" s="4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</row>
    <row r="579" spans="1:22" ht="9.75" customHeight="1" x14ac:dyDescent="0.3">
      <c r="A579" s="1"/>
      <c r="B579" s="1"/>
      <c r="C579" s="26"/>
      <c r="D579" s="2"/>
      <c r="E579" s="3"/>
      <c r="F579" s="4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</row>
    <row r="580" spans="1:22" ht="9.75" customHeight="1" x14ac:dyDescent="0.3">
      <c r="A580" s="1"/>
      <c r="B580" s="1"/>
      <c r="C580" s="26"/>
      <c r="D580" s="2"/>
      <c r="E580" s="3"/>
      <c r="F580" s="4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</row>
    <row r="581" spans="1:22" ht="9.75" customHeight="1" x14ac:dyDescent="0.3">
      <c r="A581" s="1"/>
      <c r="B581" s="1"/>
      <c r="C581" s="26"/>
      <c r="D581" s="2"/>
      <c r="E581" s="3"/>
      <c r="F581" s="4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</row>
    <row r="582" spans="1:22" ht="9.75" customHeight="1" x14ac:dyDescent="0.3">
      <c r="A582" s="1"/>
      <c r="B582" s="1"/>
      <c r="C582" s="26"/>
      <c r="D582" s="2"/>
      <c r="E582" s="3"/>
      <c r="F582" s="4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</row>
    <row r="583" spans="1:22" ht="9.75" customHeight="1" x14ac:dyDescent="0.3">
      <c r="A583" s="1"/>
      <c r="B583" s="1"/>
      <c r="C583" s="26"/>
      <c r="D583" s="2"/>
      <c r="E583" s="3"/>
      <c r="F583" s="4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</row>
    <row r="584" spans="1:22" ht="9.75" customHeight="1" x14ac:dyDescent="0.3">
      <c r="A584" s="1"/>
      <c r="B584" s="1"/>
      <c r="C584" s="26"/>
      <c r="D584" s="2"/>
      <c r="E584" s="3"/>
      <c r="F584" s="4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</row>
    <row r="585" spans="1:22" ht="9.75" customHeight="1" x14ac:dyDescent="0.3">
      <c r="A585" s="1"/>
      <c r="B585" s="1"/>
      <c r="C585" s="26"/>
      <c r="D585" s="2"/>
      <c r="E585" s="3"/>
      <c r="F585" s="4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</row>
    <row r="586" spans="1:22" ht="9.75" customHeight="1" x14ac:dyDescent="0.3">
      <c r="A586" s="1"/>
      <c r="B586" s="1"/>
      <c r="C586" s="26"/>
      <c r="D586" s="2"/>
      <c r="E586" s="3"/>
      <c r="F586" s="4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</row>
    <row r="587" spans="1:22" ht="9.75" customHeight="1" x14ac:dyDescent="0.3">
      <c r="A587" s="1"/>
      <c r="B587" s="1"/>
      <c r="C587" s="26"/>
      <c r="D587" s="2"/>
      <c r="E587" s="3"/>
      <c r="F587" s="4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</row>
    <row r="588" spans="1:22" ht="9.75" customHeight="1" x14ac:dyDescent="0.3">
      <c r="A588" s="1"/>
      <c r="B588" s="1"/>
      <c r="C588" s="26"/>
      <c r="D588" s="2"/>
      <c r="E588" s="3"/>
      <c r="F588" s="4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</row>
    <row r="589" spans="1:22" ht="9.75" customHeight="1" x14ac:dyDescent="0.3">
      <c r="A589" s="1"/>
      <c r="B589" s="1"/>
      <c r="C589" s="26"/>
      <c r="D589" s="2"/>
      <c r="E589" s="3"/>
      <c r="F589" s="4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</row>
    <row r="590" spans="1:22" ht="9.75" customHeight="1" x14ac:dyDescent="0.3">
      <c r="A590" s="1"/>
      <c r="B590" s="1"/>
      <c r="C590" s="26"/>
      <c r="D590" s="2"/>
      <c r="E590" s="3"/>
      <c r="F590" s="4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</row>
    <row r="591" spans="1:22" ht="9.75" customHeight="1" x14ac:dyDescent="0.3">
      <c r="A591" s="1"/>
      <c r="B591" s="1"/>
      <c r="C591" s="26"/>
      <c r="D591" s="2"/>
      <c r="E591" s="3"/>
      <c r="F591" s="4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</row>
    <row r="592" spans="1:22" ht="9.75" customHeight="1" x14ac:dyDescent="0.3">
      <c r="A592" s="1"/>
      <c r="B592" s="1"/>
      <c r="C592" s="26"/>
      <c r="D592" s="2"/>
      <c r="E592" s="3"/>
      <c r="F592" s="4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</row>
    <row r="593" spans="1:22" ht="9.75" customHeight="1" x14ac:dyDescent="0.3">
      <c r="A593" s="1"/>
      <c r="B593" s="1"/>
      <c r="C593" s="26"/>
      <c r="D593" s="2"/>
      <c r="E593" s="3"/>
      <c r="F593" s="4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</row>
    <row r="594" spans="1:22" ht="9.75" customHeight="1" x14ac:dyDescent="0.3">
      <c r="A594" s="1"/>
      <c r="B594" s="1"/>
      <c r="C594" s="26"/>
      <c r="D594" s="2"/>
      <c r="E594" s="3"/>
      <c r="F594" s="4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</row>
    <row r="595" spans="1:22" ht="9.75" customHeight="1" x14ac:dyDescent="0.3">
      <c r="A595" s="1"/>
      <c r="B595" s="1"/>
      <c r="C595" s="26"/>
      <c r="D595" s="2"/>
      <c r="E595" s="3"/>
      <c r="F595" s="4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</row>
    <row r="596" spans="1:22" ht="9.75" customHeight="1" x14ac:dyDescent="0.3">
      <c r="A596" s="1"/>
      <c r="B596" s="1"/>
      <c r="C596" s="26"/>
      <c r="D596" s="2"/>
      <c r="E596" s="3"/>
      <c r="F596" s="4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</row>
    <row r="597" spans="1:22" ht="9.75" customHeight="1" x14ac:dyDescent="0.3">
      <c r="A597" s="1"/>
      <c r="B597" s="1"/>
      <c r="C597" s="26"/>
      <c r="D597" s="2"/>
      <c r="E597" s="3"/>
      <c r="F597" s="4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</row>
    <row r="598" spans="1:22" ht="9.75" customHeight="1" x14ac:dyDescent="0.3">
      <c r="A598" s="1"/>
      <c r="B598" s="1"/>
      <c r="C598" s="26"/>
      <c r="D598" s="2"/>
      <c r="E598" s="3"/>
      <c r="F598" s="4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</row>
    <row r="599" spans="1:22" ht="9.75" customHeight="1" x14ac:dyDescent="0.3">
      <c r="A599" s="1"/>
      <c r="B599" s="1"/>
      <c r="C599" s="26"/>
      <c r="D599" s="2"/>
      <c r="E599" s="3"/>
      <c r="F599" s="4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</row>
    <row r="600" spans="1:22" ht="9.75" customHeight="1" x14ac:dyDescent="0.3">
      <c r="A600" s="1"/>
      <c r="B600" s="1"/>
      <c r="C600" s="26"/>
      <c r="D600" s="2"/>
      <c r="E600" s="3"/>
      <c r="F600" s="4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</row>
    <row r="601" spans="1:22" ht="9.75" customHeight="1" x14ac:dyDescent="0.3">
      <c r="A601" s="1"/>
      <c r="B601" s="1"/>
      <c r="C601" s="26"/>
      <c r="D601" s="2"/>
      <c r="E601" s="3"/>
      <c r="F601" s="4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</row>
    <row r="602" spans="1:22" ht="9.75" customHeight="1" x14ac:dyDescent="0.3">
      <c r="A602" s="1"/>
      <c r="B602" s="1"/>
      <c r="C602" s="26"/>
      <c r="D602" s="2"/>
      <c r="E602" s="3"/>
      <c r="F602" s="4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</row>
    <row r="603" spans="1:22" ht="9.75" customHeight="1" x14ac:dyDescent="0.3">
      <c r="A603" s="1"/>
      <c r="B603" s="1"/>
      <c r="C603" s="26"/>
      <c r="D603" s="2"/>
      <c r="E603" s="3"/>
      <c r="F603" s="4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</row>
    <row r="604" spans="1:22" ht="9.75" customHeight="1" x14ac:dyDescent="0.3">
      <c r="A604" s="1"/>
      <c r="B604" s="1"/>
      <c r="C604" s="26"/>
      <c r="D604" s="2"/>
      <c r="E604" s="3"/>
      <c r="F604" s="4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</row>
    <row r="605" spans="1:22" ht="9.75" customHeight="1" x14ac:dyDescent="0.3">
      <c r="A605" s="1"/>
      <c r="B605" s="1"/>
      <c r="C605" s="26"/>
      <c r="D605" s="2"/>
      <c r="E605" s="3"/>
      <c r="F605" s="4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</row>
    <row r="606" spans="1:22" ht="9.75" customHeight="1" x14ac:dyDescent="0.3">
      <c r="A606" s="1"/>
      <c r="B606" s="1"/>
      <c r="C606" s="26"/>
      <c r="D606" s="2"/>
      <c r="E606" s="3"/>
      <c r="F606" s="4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</row>
    <row r="607" spans="1:22" ht="9.75" customHeight="1" x14ac:dyDescent="0.3">
      <c r="A607" s="1"/>
      <c r="B607" s="1"/>
      <c r="C607" s="26"/>
      <c r="D607" s="2"/>
      <c r="E607" s="3"/>
      <c r="F607" s="4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</row>
    <row r="608" spans="1:22" ht="9.75" customHeight="1" x14ac:dyDescent="0.3">
      <c r="A608" s="1"/>
      <c r="B608" s="1"/>
      <c r="C608" s="26"/>
      <c r="D608" s="2"/>
      <c r="E608" s="3"/>
      <c r="F608" s="4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</row>
    <row r="609" spans="1:22" ht="9.75" customHeight="1" x14ac:dyDescent="0.3">
      <c r="A609" s="1"/>
      <c r="B609" s="1"/>
      <c r="C609" s="26"/>
      <c r="D609" s="2"/>
      <c r="E609" s="3"/>
      <c r="F609" s="4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</row>
    <row r="610" spans="1:22" ht="9.75" customHeight="1" x14ac:dyDescent="0.3">
      <c r="A610" s="1"/>
      <c r="B610" s="1"/>
      <c r="C610" s="26"/>
      <c r="D610" s="2"/>
      <c r="E610" s="3"/>
      <c r="F610" s="4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</row>
    <row r="611" spans="1:22" ht="9.75" customHeight="1" x14ac:dyDescent="0.3">
      <c r="A611" s="1"/>
      <c r="B611" s="1"/>
      <c r="C611" s="26"/>
      <c r="D611" s="2"/>
      <c r="E611" s="3"/>
      <c r="F611" s="4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</row>
    <row r="612" spans="1:22" ht="9.75" customHeight="1" x14ac:dyDescent="0.3">
      <c r="A612" s="1"/>
      <c r="B612" s="1"/>
      <c r="C612" s="26"/>
      <c r="D612" s="2"/>
      <c r="E612" s="3"/>
      <c r="F612" s="4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</row>
    <row r="613" spans="1:22" ht="9.75" customHeight="1" x14ac:dyDescent="0.3">
      <c r="A613" s="1"/>
      <c r="B613" s="1"/>
      <c r="C613" s="26"/>
      <c r="D613" s="2"/>
      <c r="E613" s="3"/>
      <c r="F613" s="4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</row>
    <row r="614" spans="1:22" ht="9.75" customHeight="1" x14ac:dyDescent="0.3">
      <c r="A614" s="1"/>
      <c r="B614" s="1"/>
      <c r="C614" s="26"/>
      <c r="D614" s="2"/>
      <c r="E614" s="3"/>
      <c r="F614" s="4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</row>
    <row r="615" spans="1:22" ht="9.75" customHeight="1" x14ac:dyDescent="0.3">
      <c r="A615" s="1"/>
      <c r="B615" s="1"/>
      <c r="C615" s="26"/>
      <c r="D615" s="2"/>
      <c r="E615" s="3"/>
      <c r="F615" s="4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</row>
    <row r="616" spans="1:22" ht="9.75" customHeight="1" x14ac:dyDescent="0.3">
      <c r="A616" s="1"/>
      <c r="B616" s="1"/>
      <c r="C616" s="26"/>
      <c r="D616" s="2"/>
      <c r="E616" s="3"/>
      <c r="F616" s="4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</row>
    <row r="617" spans="1:22" ht="9.75" customHeight="1" x14ac:dyDescent="0.3">
      <c r="A617" s="1"/>
      <c r="B617" s="1"/>
      <c r="C617" s="26"/>
      <c r="D617" s="2"/>
      <c r="E617" s="3"/>
      <c r="F617" s="4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</row>
    <row r="618" spans="1:22" ht="9.75" customHeight="1" x14ac:dyDescent="0.3">
      <c r="A618" s="1"/>
      <c r="B618" s="1"/>
      <c r="C618" s="26"/>
      <c r="D618" s="2"/>
      <c r="E618" s="3"/>
      <c r="F618" s="4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</row>
    <row r="619" spans="1:22" ht="9.75" customHeight="1" x14ac:dyDescent="0.3">
      <c r="A619" s="1"/>
      <c r="B619" s="1"/>
      <c r="C619" s="26"/>
      <c r="D619" s="2"/>
      <c r="E619" s="3"/>
      <c r="F619" s="4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</row>
    <row r="620" spans="1:22" ht="9.75" customHeight="1" x14ac:dyDescent="0.3">
      <c r="A620" s="1"/>
      <c r="B620" s="1"/>
      <c r="C620" s="26"/>
      <c r="D620" s="2"/>
      <c r="E620" s="3"/>
      <c r="F620" s="4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</row>
    <row r="621" spans="1:22" ht="9.75" customHeight="1" x14ac:dyDescent="0.3">
      <c r="A621" s="1"/>
      <c r="B621" s="1"/>
      <c r="C621" s="26"/>
      <c r="D621" s="2"/>
      <c r="E621" s="3"/>
      <c r="F621" s="4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</row>
    <row r="622" spans="1:22" ht="9.75" customHeight="1" x14ac:dyDescent="0.3">
      <c r="A622" s="1"/>
      <c r="B622" s="1"/>
      <c r="C622" s="26"/>
      <c r="D622" s="2"/>
      <c r="E622" s="3"/>
      <c r="F622" s="4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</row>
    <row r="623" spans="1:22" ht="9.75" customHeight="1" x14ac:dyDescent="0.3">
      <c r="A623" s="1"/>
      <c r="B623" s="1"/>
      <c r="C623" s="26"/>
      <c r="D623" s="2"/>
      <c r="E623" s="3"/>
      <c r="F623" s="4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</row>
    <row r="624" spans="1:22" ht="9.75" customHeight="1" x14ac:dyDescent="0.3">
      <c r="A624" s="1"/>
      <c r="B624" s="1"/>
      <c r="C624" s="26"/>
      <c r="D624" s="2"/>
      <c r="E624" s="3"/>
      <c r="F624" s="4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</row>
    <row r="625" spans="1:22" ht="9.75" customHeight="1" x14ac:dyDescent="0.3">
      <c r="A625" s="1"/>
      <c r="B625" s="1"/>
      <c r="C625" s="26"/>
      <c r="D625" s="2"/>
      <c r="E625" s="3"/>
      <c r="F625" s="4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</row>
    <row r="626" spans="1:22" ht="9.75" customHeight="1" x14ac:dyDescent="0.3">
      <c r="A626" s="1"/>
      <c r="B626" s="1"/>
      <c r="C626" s="26"/>
      <c r="D626" s="2"/>
      <c r="E626" s="3"/>
      <c r="F626" s="4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</row>
    <row r="627" spans="1:22" ht="9.75" customHeight="1" x14ac:dyDescent="0.3">
      <c r="A627" s="1"/>
      <c r="B627" s="1"/>
      <c r="C627" s="26"/>
      <c r="D627" s="2"/>
      <c r="E627" s="3"/>
      <c r="F627" s="4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</row>
    <row r="628" spans="1:22" ht="9.75" customHeight="1" x14ac:dyDescent="0.3">
      <c r="A628" s="1"/>
      <c r="B628" s="1"/>
      <c r="C628" s="26"/>
      <c r="D628" s="2"/>
      <c r="E628" s="3"/>
      <c r="F628" s="4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</row>
    <row r="629" spans="1:22" ht="9.75" customHeight="1" x14ac:dyDescent="0.3">
      <c r="A629" s="1"/>
      <c r="B629" s="1"/>
      <c r="C629" s="26"/>
      <c r="D629" s="2"/>
      <c r="E629" s="3"/>
      <c r="F629" s="4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</row>
    <row r="630" spans="1:22" ht="9.75" customHeight="1" x14ac:dyDescent="0.3">
      <c r="A630" s="1"/>
      <c r="B630" s="1"/>
      <c r="C630" s="26"/>
      <c r="D630" s="2"/>
      <c r="E630" s="3"/>
      <c r="F630" s="4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</row>
    <row r="631" spans="1:22" ht="9.75" customHeight="1" x14ac:dyDescent="0.3">
      <c r="A631" s="1"/>
      <c r="B631" s="1"/>
      <c r="C631" s="26"/>
      <c r="D631" s="2"/>
      <c r="E631" s="3"/>
      <c r="F631" s="4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</row>
    <row r="632" spans="1:22" ht="9.75" customHeight="1" x14ac:dyDescent="0.3">
      <c r="A632" s="1"/>
      <c r="B632" s="1"/>
      <c r="C632" s="26"/>
      <c r="D632" s="2"/>
      <c r="E632" s="3"/>
      <c r="F632" s="4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</row>
    <row r="633" spans="1:22" ht="9.75" customHeight="1" x14ac:dyDescent="0.3">
      <c r="A633" s="1"/>
      <c r="B633" s="1"/>
      <c r="C633" s="26"/>
      <c r="D633" s="2"/>
      <c r="E633" s="3"/>
      <c r="F633" s="4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</row>
    <row r="634" spans="1:22" ht="9.75" customHeight="1" x14ac:dyDescent="0.3">
      <c r="A634" s="1"/>
      <c r="B634" s="1"/>
      <c r="C634" s="26"/>
      <c r="D634" s="2"/>
      <c r="E634" s="3"/>
      <c r="F634" s="4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</row>
    <row r="635" spans="1:22" ht="9.75" customHeight="1" x14ac:dyDescent="0.3">
      <c r="A635" s="1"/>
      <c r="B635" s="1"/>
      <c r="C635" s="26"/>
      <c r="D635" s="2"/>
      <c r="E635" s="3"/>
      <c r="F635" s="4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</row>
    <row r="636" spans="1:22" ht="9.75" customHeight="1" x14ac:dyDescent="0.3">
      <c r="A636" s="1"/>
      <c r="B636" s="1"/>
      <c r="C636" s="26"/>
      <c r="D636" s="2"/>
      <c r="E636" s="3"/>
      <c r="F636" s="4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</row>
    <row r="637" spans="1:22" ht="9.75" customHeight="1" x14ac:dyDescent="0.3">
      <c r="A637" s="1"/>
      <c r="B637" s="1"/>
      <c r="C637" s="26"/>
      <c r="D637" s="2"/>
      <c r="E637" s="3"/>
      <c r="F637" s="4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</row>
    <row r="638" spans="1:22" ht="9.75" customHeight="1" x14ac:dyDescent="0.3">
      <c r="A638" s="1"/>
      <c r="B638" s="1"/>
      <c r="C638" s="26"/>
      <c r="D638" s="2"/>
      <c r="E638" s="3"/>
      <c r="F638" s="4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</row>
    <row r="639" spans="1:22" ht="9.75" customHeight="1" x14ac:dyDescent="0.3">
      <c r="A639" s="1"/>
      <c r="B639" s="1"/>
      <c r="C639" s="26"/>
      <c r="D639" s="2"/>
      <c r="E639" s="3"/>
      <c r="F639" s="4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</row>
    <row r="640" spans="1:22" ht="9.75" customHeight="1" x14ac:dyDescent="0.3">
      <c r="A640" s="1"/>
      <c r="B640" s="1"/>
      <c r="C640" s="26"/>
      <c r="D640" s="2"/>
      <c r="E640" s="3"/>
      <c r="F640" s="4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</row>
    <row r="641" spans="1:22" ht="9.75" customHeight="1" x14ac:dyDescent="0.3">
      <c r="A641" s="1"/>
      <c r="B641" s="1"/>
      <c r="C641" s="26"/>
      <c r="D641" s="2"/>
      <c r="E641" s="3"/>
      <c r="F641" s="4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</row>
    <row r="642" spans="1:22" ht="9.75" customHeight="1" x14ac:dyDescent="0.3">
      <c r="A642" s="1"/>
      <c r="B642" s="1"/>
      <c r="C642" s="26"/>
      <c r="D642" s="2"/>
      <c r="E642" s="3"/>
      <c r="F642" s="4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</row>
    <row r="643" spans="1:22" ht="9.75" customHeight="1" x14ac:dyDescent="0.3">
      <c r="A643" s="1"/>
      <c r="B643" s="1"/>
      <c r="C643" s="26"/>
      <c r="D643" s="2"/>
      <c r="E643" s="3"/>
      <c r="F643" s="4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</row>
    <row r="644" spans="1:22" ht="9.75" customHeight="1" x14ac:dyDescent="0.3">
      <c r="A644" s="1"/>
      <c r="B644" s="1"/>
      <c r="C644" s="26"/>
      <c r="D644" s="2"/>
      <c r="E644" s="3"/>
      <c r="F644" s="4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</row>
    <row r="645" spans="1:22" ht="9.75" customHeight="1" x14ac:dyDescent="0.3">
      <c r="A645" s="1"/>
      <c r="B645" s="1"/>
      <c r="C645" s="26"/>
      <c r="D645" s="2"/>
      <c r="E645" s="3"/>
      <c r="F645" s="4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</row>
    <row r="646" spans="1:22" ht="9.75" customHeight="1" x14ac:dyDescent="0.3">
      <c r="A646" s="1"/>
      <c r="B646" s="1"/>
      <c r="C646" s="26"/>
      <c r="D646" s="2"/>
      <c r="E646" s="3"/>
      <c r="F646" s="4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</row>
    <row r="647" spans="1:22" ht="9.75" customHeight="1" x14ac:dyDescent="0.3">
      <c r="A647" s="1"/>
      <c r="B647" s="1"/>
      <c r="C647" s="26"/>
      <c r="D647" s="2"/>
      <c r="E647" s="3"/>
      <c r="F647" s="4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</row>
    <row r="648" spans="1:22" ht="9.75" customHeight="1" x14ac:dyDescent="0.3">
      <c r="A648" s="1"/>
      <c r="B648" s="1"/>
      <c r="C648" s="26"/>
      <c r="D648" s="2"/>
      <c r="E648" s="3"/>
      <c r="F648" s="4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</row>
    <row r="649" spans="1:22" ht="9.75" customHeight="1" x14ac:dyDescent="0.3">
      <c r="A649" s="1"/>
      <c r="B649" s="1"/>
      <c r="C649" s="26"/>
      <c r="D649" s="2"/>
      <c r="E649" s="3"/>
      <c r="F649" s="4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</row>
    <row r="650" spans="1:22" ht="9.75" customHeight="1" x14ac:dyDescent="0.3">
      <c r="A650" s="1"/>
      <c r="B650" s="1"/>
      <c r="C650" s="26"/>
      <c r="D650" s="2"/>
      <c r="E650" s="3"/>
      <c r="F650" s="4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</row>
    <row r="651" spans="1:22" ht="9.75" customHeight="1" x14ac:dyDescent="0.3">
      <c r="A651" s="1"/>
      <c r="B651" s="1"/>
      <c r="C651" s="26"/>
      <c r="D651" s="2"/>
      <c r="E651" s="3"/>
      <c r="F651" s="4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</row>
    <row r="652" spans="1:22" ht="9.75" customHeight="1" x14ac:dyDescent="0.3">
      <c r="A652" s="1"/>
      <c r="B652" s="1"/>
      <c r="C652" s="26"/>
      <c r="D652" s="2"/>
      <c r="E652" s="3"/>
      <c r="F652" s="4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</row>
    <row r="653" spans="1:22" ht="9.75" customHeight="1" x14ac:dyDescent="0.3">
      <c r="A653" s="1"/>
      <c r="B653" s="1"/>
      <c r="C653" s="26"/>
      <c r="D653" s="2"/>
      <c r="E653" s="3"/>
      <c r="F653" s="4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</row>
    <row r="654" spans="1:22" ht="9.75" customHeight="1" x14ac:dyDescent="0.3">
      <c r="A654" s="1"/>
      <c r="B654" s="1"/>
      <c r="C654" s="26"/>
      <c r="D654" s="2"/>
      <c r="E654" s="3"/>
      <c r="F654" s="4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</row>
    <row r="655" spans="1:22" ht="9.75" customHeight="1" x14ac:dyDescent="0.3">
      <c r="A655" s="1"/>
      <c r="B655" s="1"/>
      <c r="C655" s="26"/>
      <c r="D655" s="2"/>
      <c r="E655" s="3"/>
      <c r="F655" s="4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</row>
    <row r="656" spans="1:22" ht="9.75" customHeight="1" x14ac:dyDescent="0.3">
      <c r="A656" s="1"/>
      <c r="B656" s="1"/>
      <c r="C656" s="26"/>
      <c r="D656" s="2"/>
      <c r="E656" s="3"/>
      <c r="F656" s="4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</row>
    <row r="657" spans="1:22" ht="9.75" customHeight="1" x14ac:dyDescent="0.3">
      <c r="A657" s="1"/>
      <c r="B657" s="1"/>
      <c r="C657" s="26"/>
      <c r="D657" s="2"/>
      <c r="E657" s="3"/>
      <c r="F657" s="4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</row>
    <row r="658" spans="1:22" ht="9.75" customHeight="1" x14ac:dyDescent="0.3">
      <c r="A658" s="1"/>
      <c r="B658" s="1"/>
      <c r="C658" s="26"/>
      <c r="D658" s="2"/>
      <c r="E658" s="3"/>
      <c r="F658" s="4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</row>
    <row r="659" spans="1:22" ht="9.75" customHeight="1" x14ac:dyDescent="0.3">
      <c r="A659" s="1"/>
      <c r="B659" s="1"/>
      <c r="C659" s="26"/>
      <c r="D659" s="2"/>
      <c r="E659" s="3"/>
      <c r="F659" s="4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</row>
    <row r="660" spans="1:22" ht="9.75" customHeight="1" x14ac:dyDescent="0.3">
      <c r="A660" s="1"/>
      <c r="B660" s="1"/>
      <c r="C660" s="26"/>
      <c r="D660" s="2"/>
      <c r="E660" s="3"/>
      <c r="F660" s="4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</row>
    <row r="661" spans="1:22" ht="9.75" customHeight="1" x14ac:dyDescent="0.3">
      <c r="A661" s="1"/>
      <c r="B661" s="1"/>
      <c r="C661" s="26"/>
      <c r="D661" s="2"/>
      <c r="E661" s="3"/>
      <c r="F661" s="4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</row>
    <row r="662" spans="1:22" ht="9.75" customHeight="1" x14ac:dyDescent="0.3">
      <c r="A662" s="1"/>
      <c r="B662" s="1"/>
      <c r="C662" s="26"/>
      <c r="D662" s="2"/>
      <c r="E662" s="3"/>
      <c r="F662" s="4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</row>
    <row r="663" spans="1:22" ht="9.75" customHeight="1" x14ac:dyDescent="0.3">
      <c r="A663" s="1"/>
      <c r="B663" s="1"/>
      <c r="C663" s="26"/>
      <c r="D663" s="2"/>
      <c r="E663" s="3"/>
      <c r="F663" s="4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</row>
    <row r="664" spans="1:22" ht="9.75" customHeight="1" x14ac:dyDescent="0.3">
      <c r="A664" s="1"/>
      <c r="B664" s="1"/>
      <c r="C664" s="26"/>
      <c r="D664" s="2"/>
      <c r="E664" s="3"/>
      <c r="F664" s="4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</row>
    <row r="665" spans="1:22" ht="9.75" customHeight="1" x14ac:dyDescent="0.3">
      <c r="A665" s="1"/>
      <c r="B665" s="1"/>
      <c r="C665" s="26"/>
      <c r="D665" s="2"/>
      <c r="E665" s="3"/>
      <c r="F665" s="4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</row>
    <row r="666" spans="1:22" ht="9.75" customHeight="1" x14ac:dyDescent="0.3">
      <c r="A666" s="1"/>
      <c r="B666" s="1"/>
      <c r="C666" s="26"/>
      <c r="D666" s="2"/>
      <c r="E666" s="3"/>
      <c r="F666" s="4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</row>
    <row r="667" spans="1:22" ht="9.75" customHeight="1" x14ac:dyDescent="0.3">
      <c r="A667" s="1"/>
      <c r="B667" s="1"/>
      <c r="C667" s="26"/>
      <c r="D667" s="2"/>
      <c r="E667" s="3"/>
      <c r="F667" s="4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</row>
    <row r="668" spans="1:22" ht="9.75" customHeight="1" x14ac:dyDescent="0.3">
      <c r="A668" s="1"/>
      <c r="B668" s="1"/>
      <c r="C668" s="26"/>
      <c r="D668" s="2"/>
      <c r="E668" s="3"/>
      <c r="F668" s="4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</row>
    <row r="669" spans="1:22" ht="9.75" customHeight="1" x14ac:dyDescent="0.3">
      <c r="A669" s="1"/>
      <c r="B669" s="1"/>
      <c r="C669" s="26"/>
      <c r="D669" s="2"/>
      <c r="E669" s="3"/>
      <c r="F669" s="4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</row>
    <row r="670" spans="1:22" ht="9.75" customHeight="1" x14ac:dyDescent="0.3">
      <c r="A670" s="1"/>
      <c r="B670" s="1"/>
      <c r="C670" s="26"/>
      <c r="D670" s="2"/>
      <c r="E670" s="3"/>
      <c r="F670" s="4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</row>
    <row r="671" spans="1:22" ht="9.75" customHeight="1" x14ac:dyDescent="0.3">
      <c r="A671" s="1"/>
      <c r="B671" s="1"/>
      <c r="C671" s="26"/>
      <c r="D671" s="2"/>
      <c r="E671" s="3"/>
      <c r="F671" s="4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</row>
    <row r="672" spans="1:22" ht="9.75" customHeight="1" x14ac:dyDescent="0.3">
      <c r="A672" s="1"/>
      <c r="B672" s="1"/>
      <c r="C672" s="26"/>
      <c r="D672" s="2"/>
      <c r="E672" s="3"/>
      <c r="F672" s="4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</row>
    <row r="673" spans="1:22" ht="9.75" customHeight="1" x14ac:dyDescent="0.3">
      <c r="A673" s="1"/>
      <c r="B673" s="1"/>
      <c r="C673" s="26"/>
      <c r="D673" s="2"/>
      <c r="E673" s="3"/>
      <c r="F673" s="4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</row>
    <row r="674" spans="1:22" ht="9.75" customHeight="1" x14ac:dyDescent="0.3">
      <c r="A674" s="1"/>
      <c r="B674" s="1"/>
      <c r="C674" s="26"/>
      <c r="D674" s="2"/>
      <c r="E674" s="3"/>
      <c r="F674" s="4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</row>
    <row r="675" spans="1:22" ht="9.75" customHeight="1" x14ac:dyDescent="0.3">
      <c r="A675" s="1"/>
      <c r="B675" s="1"/>
      <c r="C675" s="26"/>
      <c r="D675" s="2"/>
      <c r="E675" s="3"/>
      <c r="F675" s="4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</row>
    <row r="676" spans="1:22" ht="9.75" customHeight="1" x14ac:dyDescent="0.3">
      <c r="A676" s="1"/>
      <c r="B676" s="1"/>
      <c r="C676" s="26"/>
      <c r="D676" s="2"/>
      <c r="E676" s="3"/>
      <c r="F676" s="4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</row>
    <row r="677" spans="1:22" ht="9.75" customHeight="1" x14ac:dyDescent="0.3">
      <c r="A677" s="1"/>
      <c r="B677" s="1"/>
      <c r="C677" s="26"/>
      <c r="D677" s="2"/>
      <c r="E677" s="3"/>
      <c r="F677" s="4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</row>
    <row r="678" spans="1:22" ht="9.75" customHeight="1" x14ac:dyDescent="0.3">
      <c r="A678" s="1"/>
      <c r="B678" s="1"/>
      <c r="C678" s="26"/>
      <c r="D678" s="2"/>
      <c r="E678" s="3"/>
      <c r="F678" s="4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</row>
    <row r="679" spans="1:22" ht="9.75" customHeight="1" x14ac:dyDescent="0.3">
      <c r="A679" s="1"/>
      <c r="B679" s="1"/>
      <c r="C679" s="26"/>
      <c r="D679" s="2"/>
      <c r="E679" s="3"/>
      <c r="F679" s="4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</row>
    <row r="680" spans="1:22" ht="9.75" customHeight="1" x14ac:dyDescent="0.3">
      <c r="A680" s="1"/>
      <c r="B680" s="1"/>
      <c r="C680" s="26"/>
      <c r="D680" s="2"/>
      <c r="E680" s="3"/>
      <c r="F680" s="4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</row>
    <row r="681" spans="1:22" ht="9.75" customHeight="1" x14ac:dyDescent="0.3">
      <c r="A681" s="1"/>
      <c r="B681" s="1"/>
      <c r="C681" s="26"/>
      <c r="D681" s="2"/>
      <c r="E681" s="3"/>
      <c r="F681" s="4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</row>
    <row r="682" spans="1:22" ht="9.75" customHeight="1" x14ac:dyDescent="0.3">
      <c r="A682" s="1"/>
      <c r="B682" s="1"/>
      <c r="C682" s="26"/>
      <c r="D682" s="2"/>
      <c r="E682" s="3"/>
      <c r="F682" s="4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</row>
    <row r="683" spans="1:22" ht="9.75" customHeight="1" x14ac:dyDescent="0.3">
      <c r="A683" s="1"/>
      <c r="B683" s="1"/>
      <c r="C683" s="26"/>
      <c r="D683" s="2"/>
      <c r="E683" s="3"/>
      <c r="F683" s="4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</row>
    <row r="684" spans="1:22" ht="9.75" customHeight="1" x14ac:dyDescent="0.3">
      <c r="A684" s="1"/>
      <c r="B684" s="1"/>
      <c r="C684" s="26"/>
      <c r="D684" s="2"/>
      <c r="E684" s="3"/>
      <c r="F684" s="4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</row>
    <row r="685" spans="1:22" ht="9.75" customHeight="1" x14ac:dyDescent="0.3">
      <c r="A685" s="1"/>
      <c r="B685" s="1"/>
      <c r="C685" s="26"/>
      <c r="D685" s="2"/>
      <c r="E685" s="3"/>
      <c r="F685" s="4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</row>
    <row r="686" spans="1:22" ht="9.75" customHeight="1" x14ac:dyDescent="0.3">
      <c r="A686" s="1"/>
      <c r="B686" s="1"/>
      <c r="C686" s="26"/>
      <c r="D686" s="2"/>
      <c r="E686" s="3"/>
      <c r="F686" s="4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</row>
    <row r="687" spans="1:22" ht="9.75" customHeight="1" x14ac:dyDescent="0.3">
      <c r="A687" s="1"/>
      <c r="B687" s="1"/>
      <c r="C687" s="26"/>
      <c r="D687" s="2"/>
      <c r="E687" s="3"/>
      <c r="F687" s="4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</row>
    <row r="688" spans="1:22" ht="9.75" customHeight="1" x14ac:dyDescent="0.3">
      <c r="A688" s="1"/>
      <c r="B688" s="1"/>
      <c r="C688" s="26"/>
      <c r="D688" s="2"/>
      <c r="E688" s="3"/>
      <c r="F688" s="4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</row>
    <row r="689" spans="1:22" ht="9.75" customHeight="1" x14ac:dyDescent="0.3">
      <c r="A689" s="1"/>
      <c r="B689" s="1"/>
      <c r="C689" s="26"/>
      <c r="D689" s="2"/>
      <c r="E689" s="3"/>
      <c r="F689" s="4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</row>
    <row r="690" spans="1:22" ht="9.75" customHeight="1" x14ac:dyDescent="0.3">
      <c r="A690" s="1"/>
      <c r="B690" s="1"/>
      <c r="C690" s="26"/>
      <c r="D690" s="2"/>
      <c r="E690" s="3"/>
      <c r="F690" s="4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</row>
    <row r="691" spans="1:22" ht="9.75" customHeight="1" x14ac:dyDescent="0.3">
      <c r="A691" s="1"/>
      <c r="B691" s="1"/>
      <c r="C691" s="26"/>
      <c r="D691" s="2"/>
      <c r="E691" s="3"/>
      <c r="F691" s="4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</row>
    <row r="692" spans="1:22" ht="9.75" customHeight="1" x14ac:dyDescent="0.3">
      <c r="A692" s="1"/>
      <c r="B692" s="1"/>
      <c r="C692" s="26"/>
      <c r="D692" s="2"/>
      <c r="E692" s="3"/>
      <c r="F692" s="4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</row>
    <row r="693" spans="1:22" ht="9.75" customHeight="1" x14ac:dyDescent="0.3">
      <c r="A693" s="1"/>
      <c r="B693" s="1"/>
      <c r="C693" s="26"/>
      <c r="D693" s="2"/>
      <c r="E693" s="3"/>
      <c r="F693" s="4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</row>
    <row r="694" spans="1:22" ht="9.75" customHeight="1" x14ac:dyDescent="0.3">
      <c r="A694" s="1"/>
      <c r="B694" s="1"/>
      <c r="C694" s="26"/>
      <c r="D694" s="2"/>
      <c r="E694" s="3"/>
      <c r="F694" s="4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</row>
    <row r="695" spans="1:22" ht="9.75" customHeight="1" x14ac:dyDescent="0.3">
      <c r="A695" s="1"/>
      <c r="B695" s="1"/>
      <c r="C695" s="26"/>
      <c r="D695" s="2"/>
      <c r="E695" s="3"/>
      <c r="F695" s="4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</row>
    <row r="696" spans="1:22" ht="9.75" customHeight="1" x14ac:dyDescent="0.3">
      <c r="A696" s="1"/>
      <c r="B696" s="1"/>
      <c r="C696" s="26"/>
      <c r="D696" s="2"/>
      <c r="E696" s="3"/>
      <c r="F696" s="4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</row>
    <row r="697" spans="1:22" ht="9.75" customHeight="1" x14ac:dyDescent="0.3">
      <c r="A697" s="1"/>
      <c r="B697" s="1"/>
      <c r="C697" s="26"/>
      <c r="D697" s="2"/>
      <c r="E697" s="3"/>
      <c r="F697" s="4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</row>
    <row r="698" spans="1:22" ht="9.75" customHeight="1" x14ac:dyDescent="0.3">
      <c r="A698" s="1"/>
      <c r="B698" s="1"/>
      <c r="C698" s="26"/>
      <c r="D698" s="2"/>
      <c r="E698" s="3"/>
      <c r="F698" s="4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</row>
    <row r="699" spans="1:22" ht="9.75" customHeight="1" x14ac:dyDescent="0.3">
      <c r="A699" s="1"/>
      <c r="B699" s="1"/>
      <c r="C699" s="26"/>
      <c r="D699" s="2"/>
      <c r="E699" s="3"/>
      <c r="F699" s="4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</row>
    <row r="700" spans="1:22" ht="9.75" customHeight="1" x14ac:dyDescent="0.3">
      <c r="A700" s="1"/>
      <c r="B700" s="1"/>
      <c r="C700" s="26"/>
      <c r="D700" s="2"/>
      <c r="E700" s="3"/>
      <c r="F700" s="4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</row>
    <row r="701" spans="1:22" ht="9.75" customHeight="1" x14ac:dyDescent="0.3">
      <c r="A701" s="1"/>
      <c r="B701" s="1"/>
      <c r="C701" s="26"/>
      <c r="D701" s="2"/>
      <c r="E701" s="3"/>
      <c r="F701" s="4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</row>
    <row r="702" spans="1:22" ht="9.75" customHeight="1" x14ac:dyDescent="0.3">
      <c r="A702" s="1"/>
      <c r="B702" s="1"/>
      <c r="C702" s="26"/>
      <c r="D702" s="2"/>
      <c r="E702" s="3"/>
      <c r="F702" s="4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</row>
    <row r="703" spans="1:22" ht="9.75" customHeight="1" x14ac:dyDescent="0.3">
      <c r="A703" s="1"/>
      <c r="B703" s="1"/>
      <c r="C703" s="26"/>
      <c r="D703" s="2"/>
      <c r="E703" s="3"/>
      <c r="F703" s="4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</row>
    <row r="704" spans="1:22" ht="9.75" customHeight="1" x14ac:dyDescent="0.3">
      <c r="A704" s="1"/>
      <c r="B704" s="1"/>
      <c r="C704" s="26"/>
      <c r="D704" s="2"/>
      <c r="E704" s="3"/>
      <c r="F704" s="4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</row>
    <row r="705" spans="1:22" ht="9.75" customHeight="1" x14ac:dyDescent="0.3">
      <c r="A705" s="1"/>
      <c r="B705" s="1"/>
      <c r="C705" s="26"/>
      <c r="D705" s="2"/>
      <c r="E705" s="3"/>
      <c r="F705" s="4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</row>
    <row r="706" spans="1:22" ht="9.75" customHeight="1" x14ac:dyDescent="0.3">
      <c r="A706" s="1"/>
      <c r="B706" s="1"/>
      <c r="C706" s="26"/>
      <c r="D706" s="2"/>
      <c r="E706" s="3"/>
      <c r="F706" s="4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</row>
    <row r="707" spans="1:22" ht="9.75" customHeight="1" x14ac:dyDescent="0.3">
      <c r="A707" s="1"/>
      <c r="B707" s="1"/>
      <c r="C707" s="26"/>
      <c r="D707" s="2"/>
      <c r="E707" s="3"/>
      <c r="F707" s="4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</row>
    <row r="708" spans="1:22" ht="9.75" customHeight="1" x14ac:dyDescent="0.3">
      <c r="A708" s="1"/>
      <c r="B708" s="1"/>
      <c r="C708" s="26"/>
      <c r="D708" s="2"/>
      <c r="E708" s="3"/>
      <c r="F708" s="4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</row>
    <row r="709" spans="1:22" ht="9.75" customHeight="1" x14ac:dyDescent="0.3">
      <c r="A709" s="1"/>
      <c r="B709" s="1"/>
      <c r="C709" s="26"/>
      <c r="D709" s="2"/>
      <c r="E709" s="3"/>
      <c r="F709" s="4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</row>
    <row r="710" spans="1:22" ht="9.75" customHeight="1" x14ac:dyDescent="0.3">
      <c r="A710" s="1"/>
      <c r="B710" s="1"/>
      <c r="C710" s="26"/>
      <c r="D710" s="2"/>
      <c r="E710" s="3"/>
      <c r="F710" s="4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</row>
    <row r="711" spans="1:22" ht="9.75" customHeight="1" x14ac:dyDescent="0.3">
      <c r="A711" s="1"/>
      <c r="B711" s="1"/>
      <c r="C711" s="26"/>
      <c r="D711" s="2"/>
      <c r="E711" s="3"/>
      <c r="F711" s="4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</row>
    <row r="712" spans="1:22" ht="9.75" customHeight="1" x14ac:dyDescent="0.3">
      <c r="A712" s="1"/>
      <c r="B712" s="1"/>
      <c r="C712" s="26"/>
      <c r="D712" s="2"/>
      <c r="E712" s="3"/>
      <c r="F712" s="4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</row>
    <row r="713" spans="1:22" ht="9.75" customHeight="1" x14ac:dyDescent="0.3">
      <c r="A713" s="1"/>
      <c r="B713" s="1"/>
      <c r="C713" s="26"/>
      <c r="D713" s="2"/>
      <c r="E713" s="3"/>
      <c r="F713" s="4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</row>
    <row r="714" spans="1:22" ht="9.75" customHeight="1" x14ac:dyDescent="0.3">
      <c r="A714" s="1"/>
      <c r="B714" s="1"/>
      <c r="C714" s="26"/>
      <c r="D714" s="2"/>
      <c r="E714" s="3"/>
      <c r="F714" s="4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</row>
    <row r="715" spans="1:22" ht="9.75" customHeight="1" x14ac:dyDescent="0.3">
      <c r="A715" s="1"/>
      <c r="B715" s="1"/>
      <c r="C715" s="26"/>
      <c r="D715" s="2"/>
      <c r="E715" s="3"/>
      <c r="F715" s="4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</row>
    <row r="716" spans="1:22" ht="9.75" customHeight="1" x14ac:dyDescent="0.3">
      <c r="A716" s="1"/>
      <c r="B716" s="1"/>
      <c r="C716" s="26"/>
      <c r="D716" s="2"/>
      <c r="E716" s="3"/>
      <c r="F716" s="4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</row>
    <row r="717" spans="1:22" ht="9.75" customHeight="1" x14ac:dyDescent="0.3">
      <c r="A717" s="1"/>
      <c r="B717" s="1"/>
      <c r="C717" s="26"/>
      <c r="D717" s="2"/>
      <c r="E717" s="3"/>
      <c r="F717" s="4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</row>
    <row r="718" spans="1:22" ht="9.75" customHeight="1" x14ac:dyDescent="0.3">
      <c r="A718" s="1"/>
      <c r="B718" s="1"/>
      <c r="C718" s="26"/>
      <c r="D718" s="2"/>
      <c r="E718" s="3"/>
      <c r="F718" s="4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</row>
    <row r="719" spans="1:22" ht="9.75" customHeight="1" x14ac:dyDescent="0.3">
      <c r="A719" s="1"/>
      <c r="B719" s="1"/>
      <c r="C719" s="26"/>
      <c r="D719" s="2"/>
      <c r="E719" s="3"/>
      <c r="F719" s="4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</row>
    <row r="720" spans="1:22" ht="9.75" customHeight="1" x14ac:dyDescent="0.3">
      <c r="A720" s="1"/>
      <c r="B720" s="1"/>
      <c r="C720" s="26"/>
      <c r="D720" s="2"/>
      <c r="E720" s="3"/>
      <c r="F720" s="4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</row>
    <row r="721" spans="1:22" ht="9.75" customHeight="1" x14ac:dyDescent="0.3">
      <c r="A721" s="1"/>
      <c r="B721" s="1"/>
      <c r="C721" s="26"/>
      <c r="D721" s="2"/>
      <c r="E721" s="3"/>
      <c r="F721" s="4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</row>
    <row r="722" spans="1:22" ht="9.75" customHeight="1" x14ac:dyDescent="0.3">
      <c r="A722" s="1"/>
      <c r="B722" s="1"/>
      <c r="C722" s="26"/>
      <c r="D722" s="2"/>
      <c r="E722" s="3"/>
      <c r="F722" s="4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</row>
    <row r="723" spans="1:22" ht="9.75" customHeight="1" x14ac:dyDescent="0.3">
      <c r="A723" s="1"/>
      <c r="B723" s="1"/>
      <c r="C723" s="26"/>
      <c r="D723" s="2"/>
      <c r="E723" s="3"/>
      <c r="F723" s="4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</row>
    <row r="724" spans="1:22" ht="9.75" customHeight="1" x14ac:dyDescent="0.3">
      <c r="A724" s="1"/>
      <c r="B724" s="1"/>
      <c r="C724" s="26"/>
      <c r="D724" s="2"/>
      <c r="E724" s="3"/>
      <c r="F724" s="4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</row>
    <row r="725" spans="1:22" ht="9.75" customHeight="1" x14ac:dyDescent="0.3">
      <c r="A725" s="1"/>
      <c r="B725" s="1"/>
      <c r="C725" s="26"/>
      <c r="D725" s="2"/>
      <c r="E725" s="3"/>
      <c r="F725" s="4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</row>
    <row r="726" spans="1:22" ht="9.75" customHeight="1" x14ac:dyDescent="0.3">
      <c r="A726" s="1"/>
      <c r="B726" s="1"/>
      <c r="C726" s="26"/>
      <c r="D726" s="2"/>
      <c r="E726" s="3"/>
      <c r="F726" s="4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</row>
    <row r="727" spans="1:22" ht="9.75" customHeight="1" x14ac:dyDescent="0.3">
      <c r="A727" s="1"/>
      <c r="B727" s="1"/>
      <c r="C727" s="26"/>
      <c r="D727" s="2"/>
      <c r="E727" s="3"/>
      <c r="F727" s="4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</row>
    <row r="728" spans="1:22" ht="9.75" customHeight="1" x14ac:dyDescent="0.3">
      <c r="A728" s="1"/>
      <c r="B728" s="1"/>
      <c r="C728" s="26"/>
      <c r="D728" s="2"/>
      <c r="E728" s="3"/>
      <c r="F728" s="4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</row>
    <row r="729" spans="1:22" ht="9.75" customHeight="1" x14ac:dyDescent="0.3">
      <c r="A729" s="1"/>
      <c r="B729" s="1"/>
      <c r="C729" s="26"/>
      <c r="D729" s="2"/>
      <c r="E729" s="3"/>
      <c r="F729" s="4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</row>
    <row r="730" spans="1:22" ht="9.75" customHeight="1" x14ac:dyDescent="0.3">
      <c r="A730" s="1"/>
      <c r="B730" s="1"/>
      <c r="C730" s="26"/>
      <c r="D730" s="2"/>
      <c r="E730" s="3"/>
      <c r="F730" s="4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</row>
    <row r="731" spans="1:22" ht="9.75" customHeight="1" x14ac:dyDescent="0.3">
      <c r="A731" s="1"/>
      <c r="B731" s="1"/>
      <c r="C731" s="26"/>
      <c r="D731" s="2"/>
      <c r="E731" s="3"/>
      <c r="F731" s="4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</row>
    <row r="732" spans="1:22" ht="9.75" customHeight="1" x14ac:dyDescent="0.3">
      <c r="A732" s="1"/>
      <c r="B732" s="1"/>
      <c r="C732" s="26"/>
      <c r="D732" s="2"/>
      <c r="E732" s="3"/>
      <c r="F732" s="4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</row>
    <row r="733" spans="1:22" ht="9.75" customHeight="1" x14ac:dyDescent="0.3">
      <c r="A733" s="1"/>
      <c r="B733" s="1"/>
      <c r="C733" s="26"/>
      <c r="D733" s="2"/>
      <c r="E733" s="3"/>
      <c r="F733" s="4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</row>
    <row r="734" spans="1:22" ht="9.75" customHeight="1" x14ac:dyDescent="0.3">
      <c r="A734" s="1"/>
      <c r="B734" s="1"/>
      <c r="C734" s="26"/>
      <c r="D734" s="2"/>
      <c r="E734" s="3"/>
      <c r="F734" s="4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</row>
    <row r="735" spans="1:22" ht="9.75" customHeight="1" x14ac:dyDescent="0.3">
      <c r="A735" s="1"/>
      <c r="B735" s="1"/>
      <c r="C735" s="26"/>
      <c r="D735" s="2"/>
      <c r="E735" s="3"/>
      <c r="F735" s="4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</row>
    <row r="736" spans="1:22" ht="9.75" customHeight="1" x14ac:dyDescent="0.3">
      <c r="A736" s="1"/>
      <c r="B736" s="1"/>
      <c r="C736" s="26"/>
      <c r="D736" s="2"/>
      <c r="E736" s="3"/>
      <c r="F736" s="4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</row>
    <row r="737" spans="1:22" ht="9.75" customHeight="1" x14ac:dyDescent="0.3">
      <c r="A737" s="1"/>
      <c r="B737" s="1"/>
      <c r="C737" s="26"/>
      <c r="D737" s="2"/>
      <c r="E737" s="3"/>
      <c r="F737" s="4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</row>
    <row r="738" spans="1:22" ht="9.75" customHeight="1" x14ac:dyDescent="0.3">
      <c r="A738" s="1"/>
      <c r="B738" s="1"/>
      <c r="C738" s="26"/>
      <c r="D738" s="2"/>
      <c r="E738" s="3"/>
      <c r="F738" s="4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</row>
    <row r="739" spans="1:22" ht="9.75" customHeight="1" x14ac:dyDescent="0.3">
      <c r="A739" s="1"/>
      <c r="B739" s="1"/>
      <c r="C739" s="26"/>
      <c r="D739" s="2"/>
      <c r="E739" s="3"/>
      <c r="F739" s="4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</row>
    <row r="740" spans="1:22" ht="9.75" customHeight="1" x14ac:dyDescent="0.3">
      <c r="A740" s="1"/>
      <c r="B740" s="1"/>
      <c r="C740" s="26"/>
      <c r="D740" s="2"/>
      <c r="E740" s="3"/>
      <c r="F740" s="4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</row>
    <row r="741" spans="1:22" ht="9.75" customHeight="1" x14ac:dyDescent="0.3">
      <c r="A741" s="1"/>
      <c r="B741" s="1"/>
      <c r="C741" s="26"/>
      <c r="D741" s="2"/>
      <c r="E741" s="3"/>
      <c r="F741" s="4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</row>
    <row r="742" spans="1:22" ht="9.75" customHeight="1" x14ac:dyDescent="0.3">
      <c r="A742" s="1"/>
      <c r="B742" s="1"/>
      <c r="C742" s="26"/>
      <c r="D742" s="2"/>
      <c r="E742" s="3"/>
      <c r="F742" s="4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</row>
    <row r="743" spans="1:22" ht="9.75" customHeight="1" x14ac:dyDescent="0.3">
      <c r="A743" s="1"/>
      <c r="B743" s="1"/>
      <c r="C743" s="26"/>
      <c r="D743" s="2"/>
      <c r="E743" s="3"/>
      <c r="F743" s="4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</row>
    <row r="744" spans="1:22" ht="9.75" customHeight="1" x14ac:dyDescent="0.3">
      <c r="A744" s="1"/>
      <c r="B744" s="1"/>
      <c r="C744" s="26"/>
      <c r="D744" s="2"/>
      <c r="E744" s="3"/>
      <c r="F744" s="4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</row>
    <row r="745" spans="1:22" ht="9.75" customHeight="1" x14ac:dyDescent="0.3">
      <c r="A745" s="1"/>
      <c r="B745" s="1"/>
      <c r="C745" s="26"/>
      <c r="D745" s="2"/>
      <c r="E745" s="3"/>
      <c r="F745" s="4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</row>
    <row r="746" spans="1:22" ht="9.75" customHeight="1" x14ac:dyDescent="0.3">
      <c r="A746" s="1"/>
      <c r="B746" s="1"/>
      <c r="C746" s="26"/>
      <c r="D746" s="2"/>
      <c r="E746" s="3"/>
      <c r="F746" s="4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</row>
    <row r="747" spans="1:22" ht="9.75" customHeight="1" x14ac:dyDescent="0.3">
      <c r="A747" s="1"/>
      <c r="B747" s="1"/>
      <c r="C747" s="26"/>
      <c r="D747" s="2"/>
      <c r="E747" s="3"/>
      <c r="F747" s="4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</row>
    <row r="748" spans="1:22" ht="9.75" customHeight="1" x14ac:dyDescent="0.3">
      <c r="A748" s="1"/>
      <c r="B748" s="1"/>
      <c r="C748" s="26"/>
      <c r="D748" s="2"/>
      <c r="E748" s="3"/>
      <c r="F748" s="4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</row>
    <row r="749" spans="1:22" ht="9.75" customHeight="1" x14ac:dyDescent="0.3">
      <c r="A749" s="1"/>
      <c r="B749" s="1"/>
      <c r="C749" s="26"/>
      <c r="D749" s="2"/>
      <c r="E749" s="3"/>
      <c r="F749" s="4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</row>
    <row r="750" spans="1:22" ht="9.75" customHeight="1" x14ac:dyDescent="0.3">
      <c r="A750" s="1"/>
      <c r="B750" s="1"/>
      <c r="C750" s="26"/>
      <c r="D750" s="2"/>
      <c r="E750" s="3"/>
      <c r="F750" s="4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</row>
    <row r="751" spans="1:22" ht="9.75" customHeight="1" x14ac:dyDescent="0.3">
      <c r="A751" s="1"/>
      <c r="B751" s="1"/>
      <c r="C751" s="26"/>
      <c r="D751" s="2"/>
      <c r="E751" s="3"/>
      <c r="F751" s="4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</row>
    <row r="752" spans="1:22" ht="9.75" customHeight="1" x14ac:dyDescent="0.3">
      <c r="A752" s="1"/>
      <c r="B752" s="1"/>
      <c r="C752" s="26"/>
      <c r="D752" s="2"/>
      <c r="E752" s="3"/>
      <c r="F752" s="4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</row>
    <row r="753" spans="1:22" ht="9.75" customHeight="1" x14ac:dyDescent="0.3">
      <c r="A753" s="1"/>
      <c r="B753" s="1"/>
      <c r="C753" s="26"/>
      <c r="D753" s="2"/>
      <c r="E753" s="3"/>
      <c r="F753" s="4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</row>
    <row r="754" spans="1:22" ht="9.75" customHeight="1" x14ac:dyDescent="0.3">
      <c r="A754" s="1"/>
      <c r="B754" s="1"/>
      <c r="C754" s="26"/>
      <c r="D754" s="2"/>
      <c r="E754" s="3"/>
      <c r="F754" s="4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</row>
    <row r="755" spans="1:22" ht="9.75" customHeight="1" x14ac:dyDescent="0.3">
      <c r="A755" s="1"/>
      <c r="B755" s="1"/>
      <c r="C755" s="26"/>
      <c r="D755" s="2"/>
      <c r="E755" s="3"/>
      <c r="F755" s="4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</row>
    <row r="756" spans="1:22" ht="9.75" customHeight="1" x14ac:dyDescent="0.3">
      <c r="A756" s="1"/>
      <c r="B756" s="1"/>
      <c r="C756" s="26"/>
      <c r="D756" s="2"/>
      <c r="E756" s="3"/>
      <c r="F756" s="4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</row>
    <row r="757" spans="1:22" ht="9.75" customHeight="1" x14ac:dyDescent="0.3">
      <c r="A757" s="1"/>
      <c r="B757" s="1"/>
      <c r="C757" s="26"/>
      <c r="D757" s="2"/>
      <c r="E757" s="3"/>
      <c r="F757" s="4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</row>
    <row r="758" spans="1:22" ht="9.75" customHeight="1" x14ac:dyDescent="0.3">
      <c r="A758" s="1"/>
      <c r="B758" s="1"/>
      <c r="C758" s="26"/>
      <c r="D758" s="2"/>
      <c r="E758" s="3"/>
      <c r="F758" s="4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</row>
    <row r="759" spans="1:22" ht="9.75" customHeight="1" x14ac:dyDescent="0.3">
      <c r="A759" s="1"/>
      <c r="B759" s="1"/>
      <c r="C759" s="26"/>
      <c r="D759" s="2"/>
      <c r="E759" s="3"/>
      <c r="F759" s="4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</row>
    <row r="760" spans="1:22" ht="9.75" customHeight="1" x14ac:dyDescent="0.3">
      <c r="A760" s="1"/>
      <c r="B760" s="1"/>
      <c r="C760" s="26"/>
      <c r="D760" s="2"/>
      <c r="E760" s="3"/>
      <c r="F760" s="4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</row>
    <row r="761" spans="1:22" ht="9.75" customHeight="1" x14ac:dyDescent="0.3">
      <c r="A761" s="1"/>
      <c r="B761" s="1"/>
      <c r="C761" s="26"/>
      <c r="D761" s="2"/>
      <c r="E761" s="3"/>
      <c r="F761" s="4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</row>
    <row r="762" spans="1:22" ht="9.75" customHeight="1" x14ac:dyDescent="0.3">
      <c r="A762" s="1"/>
      <c r="B762" s="1"/>
      <c r="C762" s="26"/>
      <c r="D762" s="2"/>
      <c r="E762" s="3"/>
      <c r="F762" s="4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</row>
    <row r="763" spans="1:22" ht="9.75" customHeight="1" x14ac:dyDescent="0.3">
      <c r="A763" s="1"/>
      <c r="B763" s="1"/>
      <c r="C763" s="26"/>
      <c r="D763" s="2"/>
      <c r="E763" s="3"/>
      <c r="F763" s="4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</row>
    <row r="764" spans="1:22" ht="9.75" customHeight="1" x14ac:dyDescent="0.3">
      <c r="A764" s="1"/>
      <c r="B764" s="1"/>
      <c r="C764" s="26"/>
      <c r="D764" s="2"/>
      <c r="E764" s="3"/>
      <c r="F764" s="4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</row>
    <row r="765" spans="1:22" ht="9.75" customHeight="1" x14ac:dyDescent="0.3">
      <c r="A765" s="1"/>
      <c r="B765" s="1"/>
      <c r="C765" s="26"/>
      <c r="D765" s="2"/>
      <c r="E765" s="3"/>
      <c r="F765" s="4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</row>
    <row r="766" spans="1:22" ht="9.75" customHeight="1" x14ac:dyDescent="0.3">
      <c r="A766" s="1"/>
      <c r="B766" s="1"/>
      <c r="C766" s="26"/>
      <c r="D766" s="2"/>
      <c r="E766" s="3"/>
      <c r="F766" s="4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</row>
    <row r="767" spans="1:22" ht="9.75" customHeight="1" x14ac:dyDescent="0.3">
      <c r="A767" s="1"/>
      <c r="B767" s="1"/>
      <c r="C767" s="26"/>
      <c r="D767" s="2"/>
      <c r="E767" s="3"/>
      <c r="F767" s="4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</row>
    <row r="768" spans="1:22" ht="9.75" customHeight="1" x14ac:dyDescent="0.3">
      <c r="A768" s="1"/>
      <c r="B768" s="1"/>
      <c r="C768" s="26"/>
      <c r="D768" s="2"/>
      <c r="E768" s="3"/>
      <c r="F768" s="4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</row>
    <row r="769" spans="1:22" ht="9.75" customHeight="1" x14ac:dyDescent="0.3">
      <c r="A769" s="1"/>
      <c r="B769" s="1"/>
      <c r="C769" s="26"/>
      <c r="D769" s="2"/>
      <c r="E769" s="3"/>
      <c r="F769" s="4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</row>
    <row r="770" spans="1:22" ht="9.75" customHeight="1" x14ac:dyDescent="0.3">
      <c r="A770" s="1"/>
      <c r="B770" s="1"/>
      <c r="C770" s="26"/>
      <c r="D770" s="2"/>
      <c r="E770" s="3"/>
      <c r="F770" s="4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</row>
    <row r="771" spans="1:22" ht="9.75" customHeight="1" x14ac:dyDescent="0.3">
      <c r="A771" s="1"/>
      <c r="B771" s="1"/>
      <c r="C771" s="26"/>
      <c r="D771" s="2"/>
      <c r="E771" s="3"/>
      <c r="F771" s="4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</row>
    <row r="772" spans="1:22" ht="9.75" customHeight="1" x14ac:dyDescent="0.3">
      <c r="A772" s="1"/>
      <c r="B772" s="1"/>
      <c r="C772" s="26"/>
      <c r="D772" s="2"/>
      <c r="E772" s="3"/>
      <c r="F772" s="4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</row>
    <row r="773" spans="1:22" ht="9.75" customHeight="1" x14ac:dyDescent="0.3">
      <c r="A773" s="1"/>
      <c r="B773" s="1"/>
      <c r="C773" s="26"/>
      <c r="D773" s="2"/>
      <c r="E773" s="3"/>
      <c r="F773" s="4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</row>
    <row r="774" spans="1:22" ht="9.75" customHeight="1" x14ac:dyDescent="0.3">
      <c r="A774" s="1"/>
      <c r="B774" s="1"/>
      <c r="C774" s="26"/>
      <c r="D774" s="2"/>
      <c r="E774" s="3"/>
      <c r="F774" s="4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</row>
    <row r="775" spans="1:22" ht="9.75" customHeight="1" x14ac:dyDescent="0.3">
      <c r="A775" s="1"/>
      <c r="B775" s="1"/>
      <c r="C775" s="26"/>
      <c r="D775" s="2"/>
      <c r="E775" s="3"/>
      <c r="F775" s="4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</row>
    <row r="776" spans="1:22" ht="9.75" customHeight="1" x14ac:dyDescent="0.3">
      <c r="A776" s="1"/>
      <c r="B776" s="1"/>
      <c r="C776" s="26"/>
      <c r="D776" s="2"/>
      <c r="E776" s="3"/>
      <c r="F776" s="4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</row>
    <row r="777" spans="1:22" ht="9.75" customHeight="1" x14ac:dyDescent="0.3">
      <c r="A777" s="1"/>
      <c r="B777" s="1"/>
      <c r="C777" s="26"/>
      <c r="D777" s="2"/>
      <c r="E777" s="3"/>
      <c r="F777" s="4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</row>
    <row r="778" spans="1:22" ht="9.75" customHeight="1" x14ac:dyDescent="0.3">
      <c r="A778" s="1"/>
      <c r="B778" s="1"/>
      <c r="C778" s="26"/>
      <c r="D778" s="2"/>
      <c r="E778" s="3"/>
      <c r="F778" s="4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</row>
    <row r="779" spans="1:22" ht="9.75" customHeight="1" x14ac:dyDescent="0.3">
      <c r="A779" s="1"/>
      <c r="B779" s="1"/>
      <c r="C779" s="26"/>
      <c r="D779" s="2"/>
      <c r="E779" s="3"/>
      <c r="F779" s="4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</row>
    <row r="780" spans="1:22" ht="9.75" customHeight="1" x14ac:dyDescent="0.3">
      <c r="A780" s="1"/>
      <c r="B780" s="1"/>
      <c r="C780" s="26"/>
      <c r="D780" s="2"/>
      <c r="E780" s="3"/>
      <c r="F780" s="4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</row>
    <row r="781" spans="1:22" ht="9.75" customHeight="1" x14ac:dyDescent="0.3">
      <c r="A781" s="1"/>
      <c r="B781" s="1"/>
      <c r="C781" s="26"/>
      <c r="D781" s="2"/>
      <c r="E781" s="3"/>
      <c r="F781" s="4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</row>
    <row r="782" spans="1:22" ht="9.75" customHeight="1" x14ac:dyDescent="0.3">
      <c r="A782" s="1"/>
      <c r="B782" s="1"/>
      <c r="C782" s="26"/>
      <c r="D782" s="2"/>
      <c r="E782" s="3"/>
      <c r="F782" s="4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</row>
    <row r="783" spans="1:22" ht="9.75" customHeight="1" x14ac:dyDescent="0.3">
      <c r="A783" s="1"/>
      <c r="B783" s="1"/>
      <c r="C783" s="26"/>
      <c r="D783" s="2"/>
      <c r="E783" s="3"/>
      <c r="F783" s="4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</row>
    <row r="784" spans="1:22" ht="9.75" customHeight="1" x14ac:dyDescent="0.3">
      <c r="A784" s="1"/>
      <c r="B784" s="1"/>
      <c r="C784" s="26"/>
      <c r="D784" s="2"/>
      <c r="E784" s="3"/>
      <c r="F784" s="4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</row>
    <row r="785" spans="1:22" ht="9.75" customHeight="1" x14ac:dyDescent="0.3">
      <c r="A785" s="1"/>
      <c r="B785" s="1"/>
      <c r="C785" s="26"/>
      <c r="D785" s="2"/>
      <c r="E785" s="3"/>
      <c r="F785" s="4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</row>
    <row r="786" spans="1:22" ht="9.75" customHeight="1" x14ac:dyDescent="0.3">
      <c r="A786" s="1"/>
      <c r="B786" s="1"/>
      <c r="C786" s="26"/>
      <c r="D786" s="2"/>
      <c r="E786" s="3"/>
      <c r="F786" s="4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</row>
    <row r="787" spans="1:22" ht="9.75" customHeight="1" x14ac:dyDescent="0.3">
      <c r="A787" s="1"/>
      <c r="B787" s="1"/>
      <c r="C787" s="26"/>
      <c r="D787" s="2"/>
      <c r="E787" s="3"/>
      <c r="F787" s="4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</row>
    <row r="788" spans="1:22" ht="9.75" customHeight="1" x14ac:dyDescent="0.3">
      <c r="A788" s="1"/>
      <c r="B788" s="1"/>
      <c r="C788" s="26"/>
      <c r="D788" s="2"/>
      <c r="E788" s="3"/>
      <c r="F788" s="4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</row>
    <row r="789" spans="1:22" ht="9.75" customHeight="1" x14ac:dyDescent="0.3">
      <c r="A789" s="1"/>
      <c r="B789" s="1"/>
      <c r="C789" s="26"/>
      <c r="D789" s="2"/>
      <c r="E789" s="3"/>
      <c r="F789" s="4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</row>
    <row r="790" spans="1:22" ht="9.75" customHeight="1" x14ac:dyDescent="0.3">
      <c r="A790" s="1"/>
      <c r="B790" s="1"/>
      <c r="C790" s="26"/>
      <c r="D790" s="2"/>
      <c r="E790" s="3"/>
      <c r="F790" s="4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</row>
    <row r="791" spans="1:22" ht="9.75" customHeight="1" x14ac:dyDescent="0.3">
      <c r="A791" s="1"/>
      <c r="B791" s="1"/>
      <c r="C791" s="26"/>
      <c r="D791" s="2"/>
      <c r="E791" s="3"/>
      <c r="F791" s="4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</row>
    <row r="792" spans="1:22" ht="9.75" customHeight="1" x14ac:dyDescent="0.3">
      <c r="A792" s="1"/>
      <c r="B792" s="1"/>
      <c r="C792" s="26"/>
      <c r="D792" s="2"/>
      <c r="E792" s="3"/>
      <c r="F792" s="4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</row>
    <row r="793" spans="1:22" ht="9.75" customHeight="1" x14ac:dyDescent="0.3">
      <c r="A793" s="1"/>
      <c r="B793" s="1"/>
      <c r="C793" s="26"/>
      <c r="D793" s="2"/>
      <c r="E793" s="3"/>
      <c r="F793" s="4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</row>
    <row r="794" spans="1:22" ht="9.75" customHeight="1" x14ac:dyDescent="0.3">
      <c r="A794" s="1"/>
      <c r="B794" s="1"/>
      <c r="C794" s="26"/>
      <c r="D794" s="2"/>
      <c r="E794" s="3"/>
      <c r="F794" s="4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</row>
    <row r="795" spans="1:22" ht="9.75" customHeight="1" x14ac:dyDescent="0.3">
      <c r="A795" s="1"/>
      <c r="B795" s="1"/>
      <c r="C795" s="26"/>
      <c r="D795" s="2"/>
      <c r="E795" s="3"/>
      <c r="F795" s="4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</row>
    <row r="796" spans="1:22" ht="9.75" customHeight="1" x14ac:dyDescent="0.3">
      <c r="A796" s="1"/>
      <c r="B796" s="1"/>
      <c r="C796" s="26"/>
      <c r="D796" s="2"/>
      <c r="E796" s="3"/>
      <c r="F796" s="4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</row>
    <row r="797" spans="1:22" ht="9.75" customHeight="1" x14ac:dyDescent="0.3">
      <c r="A797" s="1"/>
      <c r="B797" s="1"/>
      <c r="C797" s="26"/>
      <c r="D797" s="2"/>
      <c r="E797" s="3"/>
      <c r="F797" s="4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</row>
    <row r="798" spans="1:22" ht="9.75" customHeight="1" x14ac:dyDescent="0.3">
      <c r="A798" s="1"/>
      <c r="B798" s="1"/>
      <c r="C798" s="26"/>
      <c r="D798" s="2"/>
      <c r="E798" s="3"/>
      <c r="F798" s="4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</row>
    <row r="799" spans="1:22" ht="9.75" customHeight="1" x14ac:dyDescent="0.3">
      <c r="A799" s="1"/>
      <c r="B799" s="1"/>
      <c r="C799" s="26"/>
      <c r="D799" s="2"/>
      <c r="E799" s="3"/>
      <c r="F799" s="4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</row>
    <row r="800" spans="1:22" ht="9.75" customHeight="1" x14ac:dyDescent="0.3">
      <c r="A800" s="1"/>
      <c r="B800" s="1"/>
      <c r="C800" s="26"/>
      <c r="D800" s="2"/>
      <c r="E800" s="3"/>
      <c r="F800" s="4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</row>
    <row r="801" spans="1:22" ht="9.75" customHeight="1" x14ac:dyDescent="0.3">
      <c r="A801" s="1"/>
      <c r="B801" s="1"/>
      <c r="C801" s="26"/>
      <c r="D801" s="2"/>
      <c r="E801" s="3"/>
      <c r="F801" s="4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</row>
    <row r="802" spans="1:22" ht="9.75" customHeight="1" x14ac:dyDescent="0.3">
      <c r="A802" s="1"/>
      <c r="B802" s="1"/>
      <c r="C802" s="26"/>
      <c r="D802" s="2"/>
      <c r="E802" s="3"/>
      <c r="F802" s="4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</row>
    <row r="803" spans="1:22" ht="9.75" customHeight="1" x14ac:dyDescent="0.3">
      <c r="A803" s="1"/>
      <c r="B803" s="1"/>
      <c r="C803" s="26"/>
      <c r="D803" s="2"/>
      <c r="E803" s="3"/>
      <c r="F803" s="4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</row>
    <row r="804" spans="1:22" ht="9.75" customHeight="1" x14ac:dyDescent="0.3">
      <c r="A804" s="1"/>
      <c r="B804" s="1"/>
      <c r="C804" s="26"/>
      <c r="D804" s="2"/>
      <c r="E804" s="3"/>
      <c r="F804" s="4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</row>
    <row r="805" spans="1:22" ht="9.75" customHeight="1" x14ac:dyDescent="0.3">
      <c r="A805" s="1"/>
      <c r="B805" s="1"/>
      <c r="C805" s="26"/>
      <c r="D805" s="2"/>
      <c r="E805" s="3"/>
      <c r="F805" s="4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</row>
    <row r="806" spans="1:22" ht="9.75" customHeight="1" x14ac:dyDescent="0.3">
      <c r="A806" s="1"/>
      <c r="B806" s="1"/>
      <c r="C806" s="26"/>
      <c r="D806" s="2"/>
      <c r="E806" s="3"/>
      <c r="F806" s="4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</row>
    <row r="807" spans="1:22" ht="9.75" customHeight="1" x14ac:dyDescent="0.3">
      <c r="A807" s="1"/>
      <c r="B807" s="1"/>
      <c r="C807" s="26"/>
      <c r="D807" s="2"/>
      <c r="E807" s="3"/>
      <c r="F807" s="4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</row>
    <row r="808" spans="1:22" ht="9.75" customHeight="1" x14ac:dyDescent="0.3">
      <c r="A808" s="1"/>
      <c r="B808" s="1"/>
      <c r="C808" s="26"/>
      <c r="D808" s="2"/>
      <c r="E808" s="3"/>
      <c r="F808" s="4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</row>
    <row r="809" spans="1:22" ht="9.75" customHeight="1" x14ac:dyDescent="0.3">
      <c r="A809" s="1"/>
      <c r="B809" s="1"/>
      <c r="C809" s="26"/>
      <c r="D809" s="2"/>
      <c r="E809" s="3"/>
      <c r="F809" s="4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</row>
    <row r="810" spans="1:22" ht="9.75" customHeight="1" x14ac:dyDescent="0.3">
      <c r="A810" s="1"/>
      <c r="B810" s="1"/>
      <c r="C810" s="26"/>
      <c r="D810" s="2"/>
      <c r="E810" s="3"/>
      <c r="F810" s="4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</row>
    <row r="811" spans="1:22" ht="9.75" customHeight="1" x14ac:dyDescent="0.3">
      <c r="A811" s="1"/>
      <c r="B811" s="1"/>
      <c r="C811" s="26"/>
      <c r="D811" s="2"/>
      <c r="E811" s="3"/>
      <c r="F811" s="4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</row>
    <row r="812" spans="1:22" ht="9.75" customHeight="1" x14ac:dyDescent="0.3">
      <c r="A812" s="1"/>
      <c r="B812" s="1"/>
      <c r="C812" s="26"/>
      <c r="D812" s="2"/>
      <c r="E812" s="3"/>
      <c r="F812" s="4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</row>
    <row r="813" spans="1:22" ht="9.75" customHeight="1" x14ac:dyDescent="0.3">
      <c r="A813" s="1"/>
      <c r="B813" s="1"/>
      <c r="C813" s="26"/>
      <c r="D813" s="2"/>
      <c r="E813" s="3"/>
      <c r="F813" s="4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</row>
    <row r="814" spans="1:22" ht="9.75" customHeight="1" x14ac:dyDescent="0.3">
      <c r="A814" s="1"/>
      <c r="B814" s="1"/>
      <c r="C814" s="26"/>
      <c r="D814" s="2"/>
      <c r="E814" s="3"/>
      <c r="F814" s="4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</row>
    <row r="815" spans="1:22" ht="9.75" customHeight="1" x14ac:dyDescent="0.3">
      <c r="A815" s="1"/>
      <c r="B815" s="1"/>
      <c r="C815" s="26"/>
      <c r="D815" s="2"/>
      <c r="E815" s="3"/>
      <c r="F815" s="4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</row>
    <row r="816" spans="1:22" ht="9.75" customHeight="1" x14ac:dyDescent="0.3">
      <c r="A816" s="1"/>
      <c r="B816" s="1"/>
      <c r="C816" s="26"/>
      <c r="D816" s="2"/>
      <c r="E816" s="3"/>
      <c r="F816" s="4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</row>
    <row r="817" spans="1:22" ht="9.75" customHeight="1" x14ac:dyDescent="0.3">
      <c r="A817" s="1"/>
      <c r="B817" s="1"/>
      <c r="C817" s="26"/>
      <c r="D817" s="2"/>
      <c r="E817" s="3"/>
      <c r="F817" s="4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</row>
    <row r="818" spans="1:22" ht="9.75" customHeight="1" x14ac:dyDescent="0.3">
      <c r="A818" s="1"/>
      <c r="B818" s="1"/>
      <c r="C818" s="26"/>
      <c r="D818" s="2"/>
      <c r="E818" s="3"/>
      <c r="F818" s="4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</row>
    <row r="819" spans="1:22" ht="9.75" customHeight="1" x14ac:dyDescent="0.3">
      <c r="A819" s="1"/>
      <c r="B819" s="1"/>
      <c r="C819" s="26"/>
      <c r="D819" s="2"/>
      <c r="E819" s="3"/>
      <c r="F819" s="4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</row>
    <row r="820" spans="1:22" ht="9.75" customHeight="1" x14ac:dyDescent="0.3">
      <c r="A820" s="1"/>
      <c r="B820" s="1"/>
      <c r="C820" s="26"/>
      <c r="D820" s="2"/>
      <c r="E820" s="3"/>
      <c r="F820" s="4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</row>
    <row r="821" spans="1:22" ht="9.75" customHeight="1" x14ac:dyDescent="0.3">
      <c r="A821" s="1"/>
      <c r="B821" s="1"/>
      <c r="C821" s="26"/>
      <c r="D821" s="2"/>
      <c r="E821" s="3"/>
      <c r="F821" s="4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</row>
    <row r="822" spans="1:22" ht="9.75" customHeight="1" x14ac:dyDescent="0.3">
      <c r="A822" s="1"/>
      <c r="B822" s="1"/>
      <c r="C822" s="26"/>
      <c r="D822" s="2"/>
      <c r="E822" s="3"/>
      <c r="F822" s="4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</row>
    <row r="823" spans="1:22" ht="9.75" customHeight="1" x14ac:dyDescent="0.3">
      <c r="A823" s="1"/>
      <c r="B823" s="1"/>
      <c r="C823" s="26"/>
      <c r="D823" s="2"/>
      <c r="E823" s="3"/>
      <c r="F823" s="4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</row>
    <row r="824" spans="1:22" ht="9.75" customHeight="1" x14ac:dyDescent="0.3">
      <c r="A824" s="1"/>
      <c r="B824" s="1"/>
      <c r="C824" s="26"/>
      <c r="D824" s="2"/>
      <c r="E824" s="3"/>
      <c r="F824" s="4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</row>
    <row r="825" spans="1:22" ht="9.75" customHeight="1" x14ac:dyDescent="0.3">
      <c r="A825" s="1"/>
      <c r="B825" s="1"/>
      <c r="C825" s="26"/>
      <c r="D825" s="2"/>
      <c r="E825" s="3"/>
      <c r="F825" s="4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</row>
    <row r="826" spans="1:22" ht="9.75" customHeight="1" x14ac:dyDescent="0.3">
      <c r="A826" s="1"/>
      <c r="B826" s="1"/>
      <c r="C826" s="26"/>
      <c r="D826" s="2"/>
      <c r="E826" s="3"/>
      <c r="F826" s="4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</row>
    <row r="827" spans="1:22" ht="9.75" customHeight="1" x14ac:dyDescent="0.3">
      <c r="A827" s="1"/>
      <c r="B827" s="1"/>
      <c r="C827" s="26"/>
      <c r="D827" s="2"/>
      <c r="E827" s="3"/>
      <c r="F827" s="4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</row>
    <row r="828" spans="1:22" ht="9.75" customHeight="1" x14ac:dyDescent="0.3">
      <c r="A828" s="1"/>
      <c r="B828" s="1"/>
      <c r="C828" s="26"/>
      <c r="D828" s="2"/>
      <c r="E828" s="3"/>
      <c r="F828" s="4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</row>
    <row r="829" spans="1:22" ht="9.75" customHeight="1" x14ac:dyDescent="0.3">
      <c r="A829" s="1"/>
      <c r="B829" s="1"/>
      <c r="C829" s="26"/>
      <c r="D829" s="2"/>
      <c r="E829" s="3"/>
      <c r="F829" s="4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</row>
    <row r="830" spans="1:22" ht="9.75" customHeight="1" x14ac:dyDescent="0.3">
      <c r="A830" s="1"/>
      <c r="B830" s="1"/>
      <c r="C830" s="26"/>
      <c r="D830" s="2"/>
      <c r="E830" s="3"/>
      <c r="F830" s="4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</row>
    <row r="831" spans="1:22" ht="9.75" customHeight="1" x14ac:dyDescent="0.3">
      <c r="A831" s="1"/>
      <c r="B831" s="1"/>
      <c r="C831" s="26"/>
      <c r="D831" s="2"/>
      <c r="E831" s="3"/>
      <c r="F831" s="4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</row>
    <row r="832" spans="1:22" ht="9.75" customHeight="1" x14ac:dyDescent="0.3">
      <c r="A832" s="1"/>
      <c r="B832" s="1"/>
      <c r="C832" s="26"/>
      <c r="D832" s="2"/>
      <c r="E832" s="3"/>
      <c r="F832" s="4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</row>
    <row r="833" spans="1:22" ht="9.75" customHeight="1" x14ac:dyDescent="0.3">
      <c r="A833" s="1"/>
      <c r="B833" s="1"/>
      <c r="C833" s="26"/>
      <c r="D833" s="2"/>
      <c r="E833" s="3"/>
      <c r="F833" s="4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</row>
    <row r="834" spans="1:22" ht="9.75" customHeight="1" x14ac:dyDescent="0.3">
      <c r="A834" s="1"/>
      <c r="B834" s="1"/>
      <c r="C834" s="26"/>
      <c r="D834" s="2"/>
      <c r="E834" s="3"/>
      <c r="F834" s="4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</row>
    <row r="835" spans="1:22" ht="9.75" customHeight="1" x14ac:dyDescent="0.3">
      <c r="A835" s="1"/>
      <c r="B835" s="1"/>
      <c r="C835" s="26"/>
      <c r="D835" s="2"/>
      <c r="E835" s="3"/>
      <c r="F835" s="4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</row>
    <row r="836" spans="1:22" ht="9.75" customHeight="1" x14ac:dyDescent="0.3">
      <c r="A836" s="1"/>
      <c r="B836" s="1"/>
      <c r="C836" s="26"/>
      <c r="D836" s="2"/>
      <c r="E836" s="3"/>
      <c r="F836" s="4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</row>
    <row r="837" spans="1:22" ht="9.75" customHeight="1" x14ac:dyDescent="0.3">
      <c r="A837" s="1"/>
      <c r="B837" s="1"/>
      <c r="C837" s="26"/>
      <c r="D837" s="2"/>
      <c r="E837" s="3"/>
      <c r="F837" s="4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</row>
    <row r="838" spans="1:22" ht="9.75" customHeight="1" x14ac:dyDescent="0.3">
      <c r="A838" s="1"/>
      <c r="B838" s="1"/>
      <c r="C838" s="26"/>
      <c r="D838" s="2"/>
      <c r="E838" s="3"/>
      <c r="F838" s="4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</row>
    <row r="839" spans="1:22" ht="9.75" customHeight="1" x14ac:dyDescent="0.3">
      <c r="A839" s="1"/>
      <c r="B839" s="1"/>
      <c r="C839" s="26"/>
      <c r="D839" s="2"/>
      <c r="E839" s="3"/>
      <c r="F839" s="4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</row>
    <row r="840" spans="1:22" ht="9.75" customHeight="1" x14ac:dyDescent="0.3">
      <c r="A840" s="1"/>
      <c r="B840" s="1"/>
      <c r="C840" s="26"/>
      <c r="D840" s="2"/>
      <c r="E840" s="3"/>
      <c r="F840" s="4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</row>
    <row r="841" spans="1:22" ht="9.75" customHeight="1" x14ac:dyDescent="0.3">
      <c r="A841" s="1"/>
      <c r="B841" s="1"/>
      <c r="C841" s="26"/>
      <c r="D841" s="2"/>
      <c r="E841" s="3"/>
      <c r="F841" s="4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</row>
    <row r="842" spans="1:22" ht="9.75" customHeight="1" x14ac:dyDescent="0.3">
      <c r="A842" s="1"/>
      <c r="B842" s="1"/>
      <c r="C842" s="26"/>
      <c r="D842" s="2"/>
      <c r="E842" s="3"/>
      <c r="F842" s="4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</row>
    <row r="843" spans="1:22" ht="9.75" customHeight="1" x14ac:dyDescent="0.3">
      <c r="A843" s="1"/>
      <c r="B843" s="1"/>
      <c r="C843" s="26"/>
      <c r="D843" s="2"/>
      <c r="E843" s="3"/>
      <c r="F843" s="4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</row>
    <row r="844" spans="1:22" ht="9.75" customHeight="1" x14ac:dyDescent="0.3">
      <c r="A844" s="1"/>
      <c r="B844" s="1"/>
      <c r="C844" s="26"/>
      <c r="D844" s="2"/>
      <c r="E844" s="3"/>
      <c r="F844" s="4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</row>
    <row r="845" spans="1:22" ht="9.75" customHeight="1" x14ac:dyDescent="0.3">
      <c r="A845" s="1"/>
      <c r="B845" s="1"/>
      <c r="C845" s="26"/>
      <c r="D845" s="2"/>
      <c r="E845" s="3"/>
      <c r="F845" s="4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</row>
    <row r="846" spans="1:22" ht="9.75" customHeight="1" x14ac:dyDescent="0.3">
      <c r="A846" s="1"/>
      <c r="B846" s="1"/>
      <c r="C846" s="26"/>
      <c r="D846" s="2"/>
      <c r="E846" s="3"/>
      <c r="F846" s="4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</row>
    <row r="847" spans="1:22" ht="9.75" customHeight="1" x14ac:dyDescent="0.3">
      <c r="A847" s="1"/>
      <c r="B847" s="1"/>
      <c r="C847" s="26"/>
      <c r="D847" s="2"/>
      <c r="E847" s="3"/>
      <c r="F847" s="4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</row>
    <row r="848" spans="1:22" ht="9.75" customHeight="1" x14ac:dyDescent="0.3">
      <c r="A848" s="1"/>
      <c r="B848" s="1"/>
      <c r="C848" s="26"/>
      <c r="D848" s="2"/>
      <c r="E848" s="3"/>
      <c r="F848" s="4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</row>
    <row r="849" spans="1:22" ht="9.75" customHeight="1" x14ac:dyDescent="0.3">
      <c r="A849" s="1"/>
      <c r="B849" s="1"/>
      <c r="C849" s="26"/>
      <c r="D849" s="2"/>
      <c r="E849" s="3"/>
      <c r="F849" s="4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</row>
    <row r="850" spans="1:22" ht="9.75" customHeight="1" x14ac:dyDescent="0.3">
      <c r="A850" s="1"/>
      <c r="B850" s="1"/>
      <c r="C850" s="26"/>
      <c r="D850" s="2"/>
      <c r="E850" s="3"/>
      <c r="F850" s="4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</row>
    <row r="851" spans="1:22" ht="9.75" customHeight="1" x14ac:dyDescent="0.3">
      <c r="A851" s="1"/>
      <c r="B851" s="1"/>
      <c r="C851" s="26"/>
      <c r="D851" s="2"/>
      <c r="E851" s="3"/>
      <c r="F851" s="4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</row>
    <row r="852" spans="1:22" ht="9.75" customHeight="1" x14ac:dyDescent="0.3">
      <c r="A852" s="1"/>
      <c r="B852" s="1"/>
      <c r="C852" s="26"/>
      <c r="D852" s="2"/>
      <c r="E852" s="3"/>
      <c r="F852" s="4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</row>
    <row r="853" spans="1:22" ht="9.75" customHeight="1" x14ac:dyDescent="0.3">
      <c r="A853" s="1"/>
      <c r="B853" s="1"/>
      <c r="C853" s="26"/>
      <c r="D853" s="2"/>
      <c r="E853" s="3"/>
      <c r="F853" s="4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</row>
    <row r="854" spans="1:22" ht="9.75" customHeight="1" x14ac:dyDescent="0.3">
      <c r="A854" s="1"/>
      <c r="B854" s="1"/>
      <c r="C854" s="26"/>
      <c r="D854" s="2"/>
      <c r="E854" s="3"/>
      <c r="F854" s="4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</row>
    <row r="855" spans="1:22" ht="9.75" customHeight="1" x14ac:dyDescent="0.3">
      <c r="A855" s="1"/>
      <c r="B855" s="1"/>
      <c r="C855" s="26"/>
      <c r="D855" s="2"/>
      <c r="E855" s="3"/>
      <c r="F855" s="4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</row>
    <row r="856" spans="1:22" ht="9.75" customHeight="1" x14ac:dyDescent="0.3">
      <c r="A856" s="1"/>
      <c r="B856" s="1"/>
      <c r="C856" s="26"/>
      <c r="D856" s="2"/>
      <c r="E856" s="3"/>
      <c r="F856" s="4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</row>
    <row r="857" spans="1:22" ht="9.75" customHeight="1" x14ac:dyDescent="0.3">
      <c r="A857" s="1"/>
      <c r="B857" s="1"/>
      <c r="C857" s="26"/>
      <c r="D857" s="2"/>
      <c r="E857" s="3"/>
      <c r="F857" s="4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</row>
    <row r="858" spans="1:22" ht="9.75" customHeight="1" x14ac:dyDescent="0.3">
      <c r="A858" s="1"/>
      <c r="B858" s="1"/>
      <c r="C858" s="26"/>
      <c r="D858" s="2"/>
      <c r="E858" s="3"/>
      <c r="F858" s="4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</row>
    <row r="859" spans="1:22" ht="9.75" customHeight="1" x14ac:dyDescent="0.3">
      <c r="A859" s="1"/>
      <c r="B859" s="1"/>
      <c r="C859" s="26"/>
      <c r="D859" s="2"/>
      <c r="E859" s="3"/>
      <c r="F859" s="4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</row>
    <row r="860" spans="1:22" ht="9.75" customHeight="1" x14ac:dyDescent="0.3">
      <c r="A860" s="1"/>
      <c r="B860" s="1"/>
      <c r="C860" s="26"/>
      <c r="D860" s="2"/>
      <c r="E860" s="3"/>
      <c r="F860" s="4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</row>
    <row r="861" spans="1:22" ht="9.75" customHeight="1" x14ac:dyDescent="0.3">
      <c r="A861" s="1"/>
      <c r="B861" s="1"/>
      <c r="C861" s="26"/>
      <c r="D861" s="2"/>
      <c r="E861" s="3"/>
      <c r="F861" s="4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</row>
    <row r="862" spans="1:22" ht="9.75" customHeight="1" x14ac:dyDescent="0.3">
      <c r="A862" s="1"/>
      <c r="B862" s="1"/>
      <c r="C862" s="26"/>
      <c r="D862" s="2"/>
      <c r="E862" s="3"/>
      <c r="F862" s="4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</row>
    <row r="863" spans="1:22" ht="9.75" customHeight="1" x14ac:dyDescent="0.3">
      <c r="A863" s="1"/>
      <c r="B863" s="1"/>
      <c r="C863" s="26"/>
      <c r="D863" s="2"/>
      <c r="E863" s="3"/>
      <c r="F863" s="4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</row>
    <row r="864" spans="1:22" ht="9.75" customHeight="1" x14ac:dyDescent="0.3">
      <c r="A864" s="1"/>
      <c r="B864" s="1"/>
      <c r="C864" s="26"/>
      <c r="D864" s="2"/>
      <c r="E864" s="3"/>
      <c r="F864" s="4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</row>
    <row r="865" spans="1:22" ht="9.75" customHeight="1" x14ac:dyDescent="0.3">
      <c r="A865" s="1"/>
      <c r="B865" s="1"/>
      <c r="C865" s="26"/>
      <c r="D865" s="2"/>
      <c r="E865" s="3"/>
      <c r="F865" s="4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</row>
    <row r="866" spans="1:22" ht="9.75" customHeight="1" x14ac:dyDescent="0.3">
      <c r="A866" s="1"/>
      <c r="B866" s="1"/>
      <c r="C866" s="26"/>
      <c r="D866" s="2"/>
      <c r="E866" s="3"/>
      <c r="F866" s="4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</row>
    <row r="867" spans="1:22" ht="9.75" customHeight="1" x14ac:dyDescent="0.3">
      <c r="A867" s="1"/>
      <c r="B867" s="1"/>
      <c r="C867" s="26"/>
      <c r="D867" s="2"/>
      <c r="E867" s="3"/>
      <c r="F867" s="4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</row>
    <row r="868" spans="1:22" ht="9.75" customHeight="1" x14ac:dyDescent="0.3">
      <c r="A868" s="1"/>
      <c r="B868" s="1"/>
      <c r="C868" s="26"/>
      <c r="D868" s="2"/>
      <c r="E868" s="3"/>
      <c r="F868" s="4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</row>
    <row r="869" spans="1:22" ht="9.75" customHeight="1" x14ac:dyDescent="0.3">
      <c r="A869" s="1"/>
      <c r="B869" s="1"/>
      <c r="C869" s="26"/>
      <c r="D869" s="2"/>
      <c r="E869" s="3"/>
      <c r="F869" s="4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</row>
    <row r="870" spans="1:22" ht="9.75" customHeight="1" x14ac:dyDescent="0.3">
      <c r="A870" s="1"/>
      <c r="B870" s="1"/>
      <c r="C870" s="26"/>
      <c r="D870" s="2"/>
      <c r="E870" s="3"/>
      <c r="F870" s="4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</row>
  </sheetData>
  <mergeCells count="4">
    <mergeCell ref="F6:G6"/>
    <mergeCell ref="B15:E15"/>
    <mergeCell ref="B39:E39"/>
    <mergeCell ref="B76:E76"/>
  </mergeCells>
  <phoneticPr fontId="7" type="noConversion"/>
  <pageMargins left="0.70866141732283472" right="0.70866141732283472" top="0.78740157480314965" bottom="0.78740157480314965" header="0" footer="0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074CA-B5F8-4C63-BAD7-3580EF4B9CEE}">
  <sheetPr>
    <pageSetUpPr fitToPage="1"/>
  </sheetPr>
  <dimension ref="A1:V872"/>
  <sheetViews>
    <sheetView tabSelected="1" topLeftCell="B80" zoomScale="130" zoomScaleNormal="130" workbookViewId="0">
      <selection activeCell="B15" sqref="B15:E81"/>
    </sheetView>
  </sheetViews>
  <sheetFormatPr defaultColWidth="14.44140625" defaultRowHeight="15" customHeight="1" x14ac:dyDescent="0.3"/>
  <cols>
    <col min="1" max="1" width="5.88671875" customWidth="1"/>
    <col min="2" max="2" width="15.5546875" customWidth="1"/>
    <col min="3" max="3" width="45.6640625" style="39" customWidth="1"/>
    <col min="4" max="4" width="3.6640625" bestFit="1" customWidth="1"/>
    <col min="5" max="5" width="6.33203125" bestFit="1" customWidth="1"/>
    <col min="6" max="6" width="11.44140625" customWidth="1"/>
    <col min="7" max="7" width="14.6640625" customWidth="1"/>
    <col min="8" max="8" width="33" customWidth="1"/>
    <col min="9" max="22" width="8.6640625" customWidth="1"/>
  </cols>
  <sheetData>
    <row r="1" spans="1:22" ht="12.9" customHeight="1" x14ac:dyDescent="0.3">
      <c r="A1" s="1"/>
      <c r="B1" s="1"/>
      <c r="C1" s="26"/>
      <c r="D1" s="2"/>
      <c r="E1" s="3"/>
      <c r="F1" s="4"/>
      <c r="G1" s="5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2.9" customHeight="1" x14ac:dyDescent="0.3">
      <c r="A2" s="1"/>
      <c r="B2" s="1"/>
      <c r="C2" s="26"/>
      <c r="D2" s="2"/>
      <c r="E2" s="3"/>
      <c r="F2" s="4"/>
      <c r="G2" s="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12.9" customHeight="1" x14ac:dyDescent="0.3">
      <c r="A3" s="1"/>
      <c r="B3" s="1"/>
      <c r="C3" s="26"/>
      <c r="D3" s="2"/>
      <c r="E3" s="3"/>
      <c r="F3" s="4"/>
      <c r="G3" s="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12.9" customHeight="1" x14ac:dyDescent="0.3">
      <c r="A4" s="1"/>
      <c r="B4" s="1"/>
      <c r="C4" s="26"/>
      <c r="D4" s="2"/>
      <c r="E4" s="3"/>
      <c r="F4" s="4"/>
      <c r="G4" s="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2.9" customHeight="1" x14ac:dyDescent="0.3">
      <c r="A5" s="6"/>
      <c r="B5" s="6"/>
      <c r="C5" s="27"/>
      <c r="D5" s="7"/>
      <c r="E5" s="8"/>
      <c r="F5" s="9"/>
      <c r="G5" s="8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2.9" customHeight="1" x14ac:dyDescent="0.3">
      <c r="A6" s="10"/>
      <c r="B6" s="10" t="s">
        <v>0</v>
      </c>
      <c r="C6" s="10" t="s">
        <v>1</v>
      </c>
      <c r="D6" s="12"/>
      <c r="E6" s="11"/>
      <c r="F6" s="113" t="s">
        <v>559</v>
      </c>
      <c r="G6" s="114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</row>
    <row r="7" spans="1:22" ht="12.9" customHeight="1" x14ac:dyDescent="0.3">
      <c r="A7" s="10"/>
      <c r="B7" s="10"/>
      <c r="C7" s="13" t="s">
        <v>778</v>
      </c>
      <c r="D7" s="15"/>
      <c r="E7" s="16"/>
      <c r="F7" s="17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</row>
    <row r="8" spans="1:22" ht="12.9" customHeight="1" x14ac:dyDescent="0.3">
      <c r="A8" s="10"/>
      <c r="B8" s="10"/>
      <c r="C8" s="13" t="s">
        <v>779</v>
      </c>
      <c r="D8" s="15"/>
      <c r="E8" s="16"/>
      <c r="F8" s="17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</row>
    <row r="9" spans="1:22" ht="12.9" customHeight="1" x14ac:dyDescent="0.3">
      <c r="A9" s="10"/>
      <c r="B9" s="10"/>
      <c r="C9" s="13"/>
      <c r="D9" s="15"/>
      <c r="E9" s="16"/>
      <c r="F9" s="17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</row>
    <row r="10" spans="1:22" ht="12.9" customHeight="1" x14ac:dyDescent="0.3">
      <c r="A10" s="10"/>
      <c r="B10" s="10" t="s">
        <v>2</v>
      </c>
      <c r="C10" s="18" t="s">
        <v>3</v>
      </c>
      <c r="D10" s="15"/>
      <c r="E10" s="16"/>
      <c r="F10" s="17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2" ht="12.9" customHeight="1" x14ac:dyDescent="0.3">
      <c r="A11" s="14"/>
      <c r="B11" s="13"/>
      <c r="C11" s="13" t="s">
        <v>4</v>
      </c>
      <c r="D11" s="15"/>
      <c r="E11" s="16"/>
      <c r="F11" s="17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ht="12.9" customHeight="1" x14ac:dyDescent="0.3">
      <c r="A12" s="13"/>
      <c r="B12" s="13"/>
      <c r="C12" s="28"/>
      <c r="D12" s="2"/>
      <c r="E12" s="19"/>
      <c r="F12" s="20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</row>
    <row r="13" spans="1:22" s="46" customFormat="1" ht="9.75" customHeight="1" x14ac:dyDescent="0.2">
      <c r="A13" s="43" t="s">
        <v>5</v>
      </c>
      <c r="B13" s="43" t="s">
        <v>6</v>
      </c>
      <c r="C13" s="40" t="s">
        <v>7</v>
      </c>
      <c r="D13" s="40" t="s">
        <v>558</v>
      </c>
      <c r="E13" s="43" t="s">
        <v>8</v>
      </c>
      <c r="F13" s="44" t="s">
        <v>9</v>
      </c>
      <c r="G13" s="43" t="s">
        <v>10</v>
      </c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</row>
    <row r="14" spans="1:22" s="46" customFormat="1" ht="9.75" customHeight="1" x14ac:dyDescent="0.2">
      <c r="A14" s="47"/>
      <c r="B14" s="47"/>
      <c r="C14" s="29"/>
      <c r="D14" s="48"/>
      <c r="E14" s="49"/>
      <c r="F14" s="50"/>
      <c r="G14" s="47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</row>
    <row r="15" spans="1:22" s="56" customFormat="1" ht="10.199999999999999" x14ac:dyDescent="0.3">
      <c r="A15" s="57" t="s">
        <v>106</v>
      </c>
      <c r="B15" s="117" t="s">
        <v>783</v>
      </c>
      <c r="C15" s="117"/>
      <c r="D15" s="117"/>
      <c r="E15" s="117"/>
      <c r="F15" s="58"/>
      <c r="G15" s="59">
        <f>SUM(G16:G38)</f>
        <v>0</v>
      </c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</row>
    <row r="16" spans="1:22" s="56" customFormat="1" ht="102" x14ac:dyDescent="0.3">
      <c r="A16" s="66" t="s">
        <v>107</v>
      </c>
      <c r="B16" s="67" t="s">
        <v>108</v>
      </c>
      <c r="C16" s="32" t="s">
        <v>109</v>
      </c>
      <c r="D16" s="68" t="s">
        <v>13</v>
      </c>
      <c r="E16" s="69">
        <v>4</v>
      </c>
      <c r="F16" s="70"/>
      <c r="G16" s="71">
        <f t="shared" ref="G16:G23" si="0">E16*F16</f>
        <v>0</v>
      </c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</row>
    <row r="17" spans="1:22" s="56" customFormat="1" ht="20.399999999999999" x14ac:dyDescent="0.3">
      <c r="A17" s="66" t="s">
        <v>110</v>
      </c>
      <c r="B17" s="67" t="s">
        <v>111</v>
      </c>
      <c r="C17" s="32" t="s">
        <v>112</v>
      </c>
      <c r="D17" s="68" t="s">
        <v>13</v>
      </c>
      <c r="E17" s="69">
        <v>16</v>
      </c>
      <c r="F17" s="70"/>
      <c r="G17" s="71">
        <f t="shared" si="0"/>
        <v>0</v>
      </c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</row>
    <row r="18" spans="1:22" s="56" customFormat="1" ht="20.399999999999999" x14ac:dyDescent="0.3">
      <c r="A18" s="66" t="s">
        <v>113</v>
      </c>
      <c r="B18" s="67" t="s">
        <v>111</v>
      </c>
      <c r="C18" s="32" t="s">
        <v>114</v>
      </c>
      <c r="D18" s="68" t="s">
        <v>13</v>
      </c>
      <c r="E18" s="69">
        <v>2</v>
      </c>
      <c r="F18" s="70"/>
      <c r="G18" s="71">
        <f t="shared" si="0"/>
        <v>0</v>
      </c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</row>
    <row r="19" spans="1:22" s="56" customFormat="1" ht="51" x14ac:dyDescent="0.3">
      <c r="A19" s="66" t="s">
        <v>115</v>
      </c>
      <c r="B19" s="67" t="s">
        <v>116</v>
      </c>
      <c r="C19" s="32" t="s">
        <v>117</v>
      </c>
      <c r="D19" s="68" t="s">
        <v>13</v>
      </c>
      <c r="E19" s="69">
        <v>4</v>
      </c>
      <c r="F19" s="70"/>
      <c r="G19" s="71">
        <f t="shared" si="0"/>
        <v>0</v>
      </c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</row>
    <row r="20" spans="1:22" s="56" customFormat="1" ht="20.399999999999999" x14ac:dyDescent="0.3">
      <c r="A20" s="66" t="s">
        <v>118</v>
      </c>
      <c r="B20" s="67" t="s">
        <v>119</v>
      </c>
      <c r="C20" s="32" t="s">
        <v>120</v>
      </c>
      <c r="D20" s="68" t="s">
        <v>13</v>
      </c>
      <c r="E20" s="69">
        <v>2</v>
      </c>
      <c r="F20" s="70"/>
      <c r="G20" s="71">
        <f t="shared" si="0"/>
        <v>0</v>
      </c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</row>
    <row r="21" spans="1:22" s="56" customFormat="1" ht="71.400000000000006" x14ac:dyDescent="0.3">
      <c r="A21" s="66" t="s">
        <v>121</v>
      </c>
      <c r="B21" s="67" t="s">
        <v>122</v>
      </c>
      <c r="C21" s="32" t="s">
        <v>123</v>
      </c>
      <c r="D21" s="68" t="s">
        <v>13</v>
      </c>
      <c r="E21" s="69">
        <v>4</v>
      </c>
      <c r="F21" s="70"/>
      <c r="G21" s="71">
        <f t="shared" si="0"/>
        <v>0</v>
      </c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</row>
    <row r="22" spans="1:22" s="56" customFormat="1" ht="20.399999999999999" x14ac:dyDescent="0.3">
      <c r="A22" s="66" t="s">
        <v>124</v>
      </c>
      <c r="B22" s="67" t="s">
        <v>125</v>
      </c>
      <c r="C22" s="32" t="s">
        <v>126</v>
      </c>
      <c r="D22" s="68" t="s">
        <v>13</v>
      </c>
      <c r="E22" s="69">
        <v>4</v>
      </c>
      <c r="F22" s="70"/>
      <c r="G22" s="71">
        <f t="shared" si="0"/>
        <v>0</v>
      </c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</row>
    <row r="23" spans="1:22" s="56" customFormat="1" ht="10.199999999999999" x14ac:dyDescent="0.3">
      <c r="A23" s="66" t="s">
        <v>127</v>
      </c>
      <c r="B23" s="67" t="s">
        <v>128</v>
      </c>
      <c r="C23" s="32" t="s">
        <v>129</v>
      </c>
      <c r="D23" s="68" t="s">
        <v>13</v>
      </c>
      <c r="E23" s="69">
        <v>1</v>
      </c>
      <c r="F23" s="70"/>
      <c r="G23" s="71">
        <f t="shared" si="0"/>
        <v>0</v>
      </c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</row>
    <row r="24" spans="1:22" s="56" customFormat="1" ht="20.399999999999999" x14ac:dyDescent="0.3">
      <c r="A24" s="66" t="s">
        <v>130</v>
      </c>
      <c r="B24" s="67" t="s">
        <v>92</v>
      </c>
      <c r="C24" s="32" t="s">
        <v>131</v>
      </c>
      <c r="D24" s="68" t="s">
        <v>13</v>
      </c>
      <c r="E24" s="69">
        <v>1</v>
      </c>
      <c r="F24" s="70"/>
      <c r="G24" s="71">
        <f>F24*E24</f>
        <v>0</v>
      </c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</row>
    <row r="25" spans="1:22" s="56" customFormat="1" ht="20.399999999999999" x14ac:dyDescent="0.3">
      <c r="A25" s="66" t="s">
        <v>132</v>
      </c>
      <c r="B25" s="67" t="s">
        <v>133</v>
      </c>
      <c r="C25" s="32" t="s">
        <v>134</v>
      </c>
      <c r="D25" s="68" t="s">
        <v>13</v>
      </c>
      <c r="E25" s="69">
        <v>1</v>
      </c>
      <c r="F25" s="70"/>
      <c r="G25" s="71">
        <f t="shared" ref="G25:G38" si="1">E25*F25</f>
        <v>0</v>
      </c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</row>
    <row r="26" spans="1:22" s="56" customFormat="1" ht="20.399999999999999" x14ac:dyDescent="0.3">
      <c r="A26" s="66" t="s">
        <v>135</v>
      </c>
      <c r="B26" s="67" t="s">
        <v>136</v>
      </c>
      <c r="C26" s="32" t="s">
        <v>137</v>
      </c>
      <c r="D26" s="68" t="s">
        <v>13</v>
      </c>
      <c r="E26" s="69">
        <v>1</v>
      </c>
      <c r="F26" s="70"/>
      <c r="G26" s="71">
        <f t="shared" si="1"/>
        <v>0</v>
      </c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</row>
    <row r="27" spans="1:22" s="56" customFormat="1" ht="91.8" x14ac:dyDescent="0.3">
      <c r="A27" s="66" t="s">
        <v>138</v>
      </c>
      <c r="B27" s="67" t="s">
        <v>139</v>
      </c>
      <c r="C27" s="32" t="s">
        <v>140</v>
      </c>
      <c r="D27" s="68" t="s">
        <v>13</v>
      </c>
      <c r="E27" s="69">
        <v>1</v>
      </c>
      <c r="F27" s="70"/>
      <c r="G27" s="71">
        <f t="shared" si="1"/>
        <v>0</v>
      </c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</row>
    <row r="28" spans="1:22" s="56" customFormat="1" ht="10.199999999999999" x14ac:dyDescent="0.3">
      <c r="A28" s="66" t="s">
        <v>141</v>
      </c>
      <c r="B28" s="67" t="s">
        <v>142</v>
      </c>
      <c r="C28" s="32" t="s">
        <v>143</v>
      </c>
      <c r="D28" s="68" t="s">
        <v>13</v>
      </c>
      <c r="E28" s="69">
        <v>1</v>
      </c>
      <c r="F28" s="70"/>
      <c r="G28" s="71">
        <f t="shared" si="1"/>
        <v>0</v>
      </c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</row>
    <row r="29" spans="1:22" s="56" customFormat="1" ht="51" x14ac:dyDescent="0.3">
      <c r="A29" s="66" t="s">
        <v>144</v>
      </c>
      <c r="B29" s="67" t="s">
        <v>145</v>
      </c>
      <c r="C29" s="32" t="s">
        <v>146</v>
      </c>
      <c r="D29" s="68" t="s">
        <v>13</v>
      </c>
      <c r="E29" s="69">
        <v>1</v>
      </c>
      <c r="F29" s="70"/>
      <c r="G29" s="71">
        <f t="shared" si="1"/>
        <v>0</v>
      </c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</row>
    <row r="30" spans="1:22" s="56" customFormat="1" ht="20.399999999999999" x14ac:dyDescent="0.3">
      <c r="A30" s="66" t="s">
        <v>147</v>
      </c>
      <c r="B30" s="67" t="s">
        <v>148</v>
      </c>
      <c r="C30" s="32" t="s">
        <v>149</v>
      </c>
      <c r="D30" s="68" t="s">
        <v>13</v>
      </c>
      <c r="E30" s="69">
        <v>1</v>
      </c>
      <c r="F30" s="70"/>
      <c r="G30" s="71">
        <f t="shared" si="1"/>
        <v>0</v>
      </c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</row>
    <row r="31" spans="1:22" s="56" customFormat="1" ht="30.6" x14ac:dyDescent="0.3">
      <c r="A31" s="66" t="s">
        <v>150</v>
      </c>
      <c r="B31" s="67" t="s">
        <v>151</v>
      </c>
      <c r="C31" s="32" t="s">
        <v>152</v>
      </c>
      <c r="D31" s="68" t="s">
        <v>13</v>
      </c>
      <c r="E31" s="69">
        <v>1</v>
      </c>
      <c r="F31" s="70"/>
      <c r="G31" s="71">
        <f t="shared" si="1"/>
        <v>0</v>
      </c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</row>
    <row r="32" spans="1:22" s="56" customFormat="1" ht="10.199999999999999" x14ac:dyDescent="0.3">
      <c r="A32" s="66" t="s">
        <v>153</v>
      </c>
      <c r="B32" s="67" t="s">
        <v>154</v>
      </c>
      <c r="C32" s="32" t="s">
        <v>155</v>
      </c>
      <c r="D32" s="68" t="s">
        <v>13</v>
      </c>
      <c r="E32" s="69">
        <v>1</v>
      </c>
      <c r="F32" s="70"/>
      <c r="G32" s="71">
        <f t="shared" si="1"/>
        <v>0</v>
      </c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</row>
    <row r="33" spans="1:22" s="56" customFormat="1" ht="40.799999999999997" x14ac:dyDescent="0.3">
      <c r="A33" s="66" t="s">
        <v>156</v>
      </c>
      <c r="B33" s="67" t="s">
        <v>157</v>
      </c>
      <c r="C33" s="32" t="s">
        <v>158</v>
      </c>
      <c r="D33" s="68" t="s">
        <v>13</v>
      </c>
      <c r="E33" s="69">
        <v>1</v>
      </c>
      <c r="F33" s="70"/>
      <c r="G33" s="71">
        <f t="shared" si="1"/>
        <v>0</v>
      </c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</row>
    <row r="34" spans="1:22" s="56" customFormat="1" ht="20.399999999999999" x14ac:dyDescent="0.3">
      <c r="A34" s="66" t="s">
        <v>159</v>
      </c>
      <c r="B34" s="67" t="s">
        <v>160</v>
      </c>
      <c r="C34" s="32" t="s">
        <v>161</v>
      </c>
      <c r="D34" s="68" t="s">
        <v>71</v>
      </c>
      <c r="E34" s="69">
        <v>180</v>
      </c>
      <c r="F34" s="70"/>
      <c r="G34" s="71">
        <f t="shared" si="1"/>
        <v>0</v>
      </c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</row>
    <row r="35" spans="1:22" s="56" customFormat="1" ht="20.399999999999999" x14ac:dyDescent="0.3">
      <c r="A35" s="66" t="s">
        <v>162</v>
      </c>
      <c r="B35" s="67" t="s">
        <v>163</v>
      </c>
      <c r="C35" s="32" t="s">
        <v>164</v>
      </c>
      <c r="D35" s="68" t="s">
        <v>13</v>
      </c>
      <c r="E35" s="69">
        <v>48</v>
      </c>
      <c r="F35" s="70"/>
      <c r="G35" s="71">
        <f t="shared" si="1"/>
        <v>0</v>
      </c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</row>
    <row r="36" spans="1:22" s="56" customFormat="1" ht="20.399999999999999" x14ac:dyDescent="0.3">
      <c r="A36" s="66" t="s">
        <v>165</v>
      </c>
      <c r="B36" s="67" t="s">
        <v>30</v>
      </c>
      <c r="C36" s="32" t="s">
        <v>166</v>
      </c>
      <c r="D36" s="68" t="s">
        <v>32</v>
      </c>
      <c r="E36" s="69">
        <v>1</v>
      </c>
      <c r="F36" s="70"/>
      <c r="G36" s="71">
        <f t="shared" si="1"/>
        <v>0</v>
      </c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</row>
    <row r="37" spans="1:22" s="56" customFormat="1" ht="10.199999999999999" x14ac:dyDescent="0.3">
      <c r="A37" s="66" t="s">
        <v>167</v>
      </c>
      <c r="B37" s="67" t="s">
        <v>34</v>
      </c>
      <c r="C37" s="32" t="s">
        <v>168</v>
      </c>
      <c r="D37" s="68" t="s">
        <v>32</v>
      </c>
      <c r="E37" s="69">
        <v>1</v>
      </c>
      <c r="F37" s="70"/>
      <c r="G37" s="71">
        <f t="shared" si="1"/>
        <v>0</v>
      </c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</row>
    <row r="38" spans="1:22" s="56" customFormat="1" ht="10.199999999999999" x14ac:dyDescent="0.3">
      <c r="A38" s="66" t="s">
        <v>169</v>
      </c>
      <c r="B38" s="67" t="s">
        <v>170</v>
      </c>
      <c r="C38" s="32" t="s">
        <v>171</v>
      </c>
      <c r="D38" s="68" t="s">
        <v>32</v>
      </c>
      <c r="E38" s="69">
        <v>1</v>
      </c>
      <c r="F38" s="70"/>
      <c r="G38" s="71">
        <f t="shared" si="1"/>
        <v>0</v>
      </c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</row>
    <row r="39" spans="1:22" s="56" customFormat="1" ht="10.199999999999999" x14ac:dyDescent="0.3">
      <c r="A39" s="57" t="s">
        <v>172</v>
      </c>
      <c r="B39" s="117" t="s">
        <v>784</v>
      </c>
      <c r="C39" s="117"/>
      <c r="D39" s="117"/>
      <c r="E39" s="117"/>
      <c r="F39" s="79"/>
      <c r="G39" s="80">
        <f>SUM(G40:G70)</f>
        <v>0</v>
      </c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</row>
    <row r="40" spans="1:22" s="56" customFormat="1" ht="40.799999999999997" x14ac:dyDescent="0.3">
      <c r="A40" s="60" t="s">
        <v>173</v>
      </c>
      <c r="B40" s="61" t="s">
        <v>174</v>
      </c>
      <c r="C40" s="31" t="s">
        <v>175</v>
      </c>
      <c r="D40" s="62" t="s">
        <v>13</v>
      </c>
      <c r="E40" s="63">
        <v>2</v>
      </c>
      <c r="F40" s="64"/>
      <c r="G40" s="65">
        <f t="shared" ref="G40:G70" si="2">E40*F40</f>
        <v>0</v>
      </c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</row>
    <row r="41" spans="1:22" s="56" customFormat="1" ht="30.6" x14ac:dyDescent="0.3">
      <c r="A41" s="66" t="s">
        <v>176</v>
      </c>
      <c r="B41" s="67" t="s">
        <v>174</v>
      </c>
      <c r="C41" s="32" t="s">
        <v>177</v>
      </c>
      <c r="D41" s="68" t="s">
        <v>13</v>
      </c>
      <c r="E41" s="69">
        <v>2</v>
      </c>
      <c r="F41" s="70"/>
      <c r="G41" s="71">
        <f t="shared" si="2"/>
        <v>0</v>
      </c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</row>
    <row r="42" spans="1:22" s="56" customFormat="1" ht="20.399999999999999" x14ac:dyDescent="0.3">
      <c r="A42" s="66" t="s">
        <v>178</v>
      </c>
      <c r="B42" s="67" t="s">
        <v>179</v>
      </c>
      <c r="C42" s="32" t="s">
        <v>180</v>
      </c>
      <c r="D42" s="68" t="s">
        <v>13</v>
      </c>
      <c r="E42" s="69">
        <v>1</v>
      </c>
      <c r="F42" s="70"/>
      <c r="G42" s="71">
        <f t="shared" si="2"/>
        <v>0</v>
      </c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</row>
    <row r="43" spans="1:22" s="56" customFormat="1" ht="20.399999999999999" x14ac:dyDescent="0.3">
      <c r="A43" s="66" t="s">
        <v>181</v>
      </c>
      <c r="B43" s="67" t="s">
        <v>174</v>
      </c>
      <c r="C43" s="32" t="s">
        <v>182</v>
      </c>
      <c r="D43" s="68" t="s">
        <v>13</v>
      </c>
      <c r="E43" s="69">
        <v>4</v>
      </c>
      <c r="F43" s="70"/>
      <c r="G43" s="71">
        <f t="shared" si="2"/>
        <v>0</v>
      </c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</row>
    <row r="44" spans="1:22" s="56" customFormat="1" ht="40.799999999999997" x14ac:dyDescent="0.3">
      <c r="A44" s="66" t="s">
        <v>183</v>
      </c>
      <c r="B44" s="67" t="s">
        <v>174</v>
      </c>
      <c r="C44" s="32" t="s">
        <v>184</v>
      </c>
      <c r="D44" s="68" t="s">
        <v>13</v>
      </c>
      <c r="E44" s="69">
        <v>1</v>
      </c>
      <c r="F44" s="70"/>
      <c r="G44" s="71">
        <f t="shared" si="2"/>
        <v>0</v>
      </c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</row>
    <row r="45" spans="1:22" s="56" customFormat="1" ht="30.6" x14ac:dyDescent="0.3">
      <c r="A45" s="66" t="s">
        <v>185</v>
      </c>
      <c r="B45" s="67" t="s">
        <v>174</v>
      </c>
      <c r="C45" s="32" t="s">
        <v>186</v>
      </c>
      <c r="D45" s="68" t="s">
        <v>13</v>
      </c>
      <c r="E45" s="69">
        <v>2</v>
      </c>
      <c r="F45" s="70"/>
      <c r="G45" s="71">
        <f t="shared" si="2"/>
        <v>0</v>
      </c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</row>
    <row r="46" spans="1:22" s="56" customFormat="1" ht="30.6" x14ac:dyDescent="0.3">
      <c r="A46" s="66" t="s">
        <v>187</v>
      </c>
      <c r="B46" s="67" t="s">
        <v>174</v>
      </c>
      <c r="C46" s="32" t="s">
        <v>188</v>
      </c>
      <c r="D46" s="68" t="s">
        <v>13</v>
      </c>
      <c r="E46" s="69">
        <v>4</v>
      </c>
      <c r="F46" s="70"/>
      <c r="G46" s="71">
        <f t="shared" si="2"/>
        <v>0</v>
      </c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</row>
    <row r="47" spans="1:22" s="56" customFormat="1" ht="20.399999999999999" x14ac:dyDescent="0.3">
      <c r="A47" s="66" t="s">
        <v>189</v>
      </c>
      <c r="B47" s="67" t="s">
        <v>190</v>
      </c>
      <c r="C47" s="32" t="s">
        <v>191</v>
      </c>
      <c r="D47" s="68" t="s">
        <v>13</v>
      </c>
      <c r="E47" s="69">
        <v>2</v>
      </c>
      <c r="F47" s="70"/>
      <c r="G47" s="71">
        <f t="shared" si="2"/>
        <v>0</v>
      </c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</row>
    <row r="48" spans="1:22" s="56" customFormat="1" ht="20.399999999999999" x14ac:dyDescent="0.3">
      <c r="A48" s="66" t="s">
        <v>192</v>
      </c>
      <c r="B48" s="67" t="s">
        <v>193</v>
      </c>
      <c r="C48" s="32" t="s">
        <v>194</v>
      </c>
      <c r="D48" s="68" t="s">
        <v>13</v>
      </c>
      <c r="E48" s="69">
        <v>4</v>
      </c>
      <c r="F48" s="70"/>
      <c r="G48" s="71">
        <f t="shared" si="2"/>
        <v>0</v>
      </c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</row>
    <row r="49" spans="1:22" s="56" customFormat="1" ht="20.399999999999999" x14ac:dyDescent="0.3">
      <c r="A49" s="66" t="s">
        <v>195</v>
      </c>
      <c r="B49" s="67" t="s">
        <v>193</v>
      </c>
      <c r="C49" s="32" t="s">
        <v>196</v>
      </c>
      <c r="D49" s="68" t="s">
        <v>13</v>
      </c>
      <c r="E49" s="69">
        <v>2</v>
      </c>
      <c r="F49" s="70"/>
      <c r="G49" s="71">
        <f t="shared" si="2"/>
        <v>0</v>
      </c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</row>
    <row r="50" spans="1:22" s="56" customFormat="1" ht="20.399999999999999" x14ac:dyDescent="0.3">
      <c r="A50" s="66" t="s">
        <v>197</v>
      </c>
      <c r="B50" s="67" t="s">
        <v>198</v>
      </c>
      <c r="C50" s="32" t="s">
        <v>199</v>
      </c>
      <c r="D50" s="68" t="s">
        <v>13</v>
      </c>
      <c r="E50" s="69">
        <v>2</v>
      </c>
      <c r="F50" s="70"/>
      <c r="G50" s="71">
        <f t="shared" si="2"/>
        <v>0</v>
      </c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</row>
    <row r="51" spans="1:22" s="56" customFormat="1" ht="20.399999999999999" x14ac:dyDescent="0.3">
      <c r="A51" s="66" t="s">
        <v>200</v>
      </c>
      <c r="B51" s="67" t="s">
        <v>198</v>
      </c>
      <c r="C51" s="32" t="s">
        <v>201</v>
      </c>
      <c r="D51" s="68" t="s">
        <v>13</v>
      </c>
      <c r="E51" s="69">
        <v>6</v>
      </c>
      <c r="F51" s="70"/>
      <c r="G51" s="71">
        <f t="shared" si="2"/>
        <v>0</v>
      </c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</row>
    <row r="52" spans="1:22" s="56" customFormat="1" ht="20.399999999999999" x14ac:dyDescent="0.3">
      <c r="A52" s="66" t="s">
        <v>202</v>
      </c>
      <c r="B52" s="67" t="s">
        <v>198</v>
      </c>
      <c r="C52" s="32" t="s">
        <v>203</v>
      </c>
      <c r="D52" s="68" t="s">
        <v>13</v>
      </c>
      <c r="E52" s="69">
        <v>8</v>
      </c>
      <c r="F52" s="70"/>
      <c r="G52" s="71">
        <f t="shared" si="2"/>
        <v>0</v>
      </c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</row>
    <row r="53" spans="1:22" s="56" customFormat="1" ht="40.799999999999997" x14ac:dyDescent="0.3">
      <c r="A53" s="66" t="s">
        <v>204</v>
      </c>
      <c r="B53" s="67" t="s">
        <v>205</v>
      </c>
      <c r="C53" s="32" t="s">
        <v>206</v>
      </c>
      <c r="D53" s="68" t="s">
        <v>13</v>
      </c>
      <c r="E53" s="69">
        <v>1</v>
      </c>
      <c r="F53" s="70"/>
      <c r="G53" s="71">
        <f t="shared" si="2"/>
        <v>0</v>
      </c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</row>
    <row r="54" spans="1:22" s="56" customFormat="1" ht="61.2" x14ac:dyDescent="0.3">
      <c r="A54" s="66" t="s">
        <v>207</v>
      </c>
      <c r="B54" s="67" t="s">
        <v>208</v>
      </c>
      <c r="C54" s="32" t="s">
        <v>209</v>
      </c>
      <c r="D54" s="68" t="s">
        <v>13</v>
      </c>
      <c r="E54" s="69">
        <v>2</v>
      </c>
      <c r="F54" s="70"/>
      <c r="G54" s="71">
        <f t="shared" si="2"/>
        <v>0</v>
      </c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81"/>
    </row>
    <row r="55" spans="1:22" s="56" customFormat="1" ht="30.6" x14ac:dyDescent="0.3">
      <c r="A55" s="66" t="s">
        <v>210</v>
      </c>
      <c r="B55" s="67" t="s">
        <v>211</v>
      </c>
      <c r="C55" s="32" t="s">
        <v>212</v>
      </c>
      <c r="D55" s="68" t="s">
        <v>13</v>
      </c>
      <c r="E55" s="69">
        <v>2</v>
      </c>
      <c r="F55" s="70"/>
      <c r="G55" s="71">
        <f t="shared" si="2"/>
        <v>0</v>
      </c>
      <c r="H55" s="81"/>
      <c r="I55" s="81"/>
      <c r="J55" s="81"/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</row>
    <row r="56" spans="1:22" s="56" customFormat="1" ht="20.399999999999999" x14ac:dyDescent="0.3">
      <c r="A56" s="66" t="s">
        <v>213</v>
      </c>
      <c r="B56" s="67" t="s">
        <v>214</v>
      </c>
      <c r="C56" s="32" t="s">
        <v>215</v>
      </c>
      <c r="D56" s="68" t="s">
        <v>13</v>
      </c>
      <c r="E56" s="69">
        <v>10</v>
      </c>
      <c r="F56" s="70"/>
      <c r="G56" s="71">
        <f t="shared" si="2"/>
        <v>0</v>
      </c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</row>
    <row r="57" spans="1:22" s="56" customFormat="1" ht="20.399999999999999" x14ac:dyDescent="0.3">
      <c r="A57" s="66" t="s">
        <v>216</v>
      </c>
      <c r="B57" s="67" t="s">
        <v>214</v>
      </c>
      <c r="C57" s="32" t="s">
        <v>217</v>
      </c>
      <c r="D57" s="68" t="s">
        <v>13</v>
      </c>
      <c r="E57" s="69">
        <v>6</v>
      </c>
      <c r="F57" s="70"/>
      <c r="G57" s="71">
        <f t="shared" si="2"/>
        <v>0</v>
      </c>
      <c r="H57" s="81"/>
      <c r="I57" s="81"/>
      <c r="J57" s="81"/>
      <c r="K57" s="81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</row>
    <row r="58" spans="1:22" s="56" customFormat="1" ht="20.399999999999999" x14ac:dyDescent="0.3">
      <c r="A58" s="66" t="s">
        <v>218</v>
      </c>
      <c r="B58" s="67" t="s">
        <v>174</v>
      </c>
      <c r="C58" s="32" t="s">
        <v>219</v>
      </c>
      <c r="D58" s="68" t="s">
        <v>13</v>
      </c>
      <c r="E58" s="69">
        <v>4</v>
      </c>
      <c r="F58" s="70"/>
      <c r="G58" s="71">
        <f t="shared" si="2"/>
        <v>0</v>
      </c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81"/>
    </row>
    <row r="59" spans="1:22" s="56" customFormat="1" ht="20.399999999999999" x14ac:dyDescent="0.3">
      <c r="A59" s="66" t="s">
        <v>220</v>
      </c>
      <c r="B59" s="67" t="s">
        <v>174</v>
      </c>
      <c r="C59" s="32" t="s">
        <v>221</v>
      </c>
      <c r="D59" s="68" t="s">
        <v>13</v>
      </c>
      <c r="E59" s="69">
        <v>2</v>
      </c>
      <c r="F59" s="70"/>
      <c r="G59" s="71">
        <f t="shared" si="2"/>
        <v>0</v>
      </c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</row>
    <row r="60" spans="1:22" s="56" customFormat="1" ht="20.399999999999999" x14ac:dyDescent="0.3">
      <c r="A60" s="66" t="s">
        <v>222</v>
      </c>
      <c r="B60" s="67" t="s">
        <v>174</v>
      </c>
      <c r="C60" s="32" t="s">
        <v>223</v>
      </c>
      <c r="D60" s="68" t="s">
        <v>13</v>
      </c>
      <c r="E60" s="69">
        <v>1</v>
      </c>
      <c r="F60" s="70"/>
      <c r="G60" s="71">
        <f t="shared" si="2"/>
        <v>0</v>
      </c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</row>
    <row r="61" spans="1:22" s="56" customFormat="1" ht="20.399999999999999" x14ac:dyDescent="0.3">
      <c r="A61" s="66" t="s">
        <v>224</v>
      </c>
      <c r="B61" s="67" t="s">
        <v>225</v>
      </c>
      <c r="C61" s="32" t="s">
        <v>226</v>
      </c>
      <c r="D61" s="68" t="s">
        <v>13</v>
      </c>
      <c r="E61" s="69">
        <v>1</v>
      </c>
      <c r="F61" s="70"/>
      <c r="G61" s="71">
        <f t="shared" si="2"/>
        <v>0</v>
      </c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</row>
    <row r="62" spans="1:22" s="56" customFormat="1" ht="20.399999999999999" x14ac:dyDescent="0.3">
      <c r="A62" s="66" t="s">
        <v>227</v>
      </c>
      <c r="B62" s="67" t="s">
        <v>225</v>
      </c>
      <c r="C62" s="32" t="s">
        <v>228</v>
      </c>
      <c r="D62" s="68" t="s">
        <v>13</v>
      </c>
      <c r="E62" s="69">
        <v>6</v>
      </c>
      <c r="F62" s="70"/>
      <c r="G62" s="71">
        <f t="shared" si="2"/>
        <v>0</v>
      </c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</row>
    <row r="63" spans="1:22" s="56" customFormat="1" ht="20.399999999999999" x14ac:dyDescent="0.3">
      <c r="A63" s="66" t="s">
        <v>229</v>
      </c>
      <c r="B63" s="67" t="s">
        <v>225</v>
      </c>
      <c r="C63" s="32" t="s">
        <v>230</v>
      </c>
      <c r="D63" s="68" t="s">
        <v>13</v>
      </c>
      <c r="E63" s="69">
        <v>12</v>
      </c>
      <c r="F63" s="70"/>
      <c r="G63" s="71">
        <f t="shared" si="2"/>
        <v>0</v>
      </c>
      <c r="H63" s="81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</row>
    <row r="64" spans="1:22" s="56" customFormat="1" ht="20.399999999999999" x14ac:dyDescent="0.3">
      <c r="A64" s="66" t="s">
        <v>231</v>
      </c>
      <c r="B64" s="67" t="s">
        <v>225</v>
      </c>
      <c r="C64" s="32" t="s">
        <v>228</v>
      </c>
      <c r="D64" s="68" t="s">
        <v>13</v>
      </c>
      <c r="E64" s="69">
        <v>12</v>
      </c>
      <c r="F64" s="70"/>
      <c r="G64" s="71">
        <f t="shared" si="2"/>
        <v>0</v>
      </c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</row>
    <row r="65" spans="1:22" s="56" customFormat="1" ht="30.6" x14ac:dyDescent="0.3">
      <c r="A65" s="66" t="s">
        <v>232</v>
      </c>
      <c r="B65" s="67" t="s">
        <v>233</v>
      </c>
      <c r="C65" s="32" t="s">
        <v>234</v>
      </c>
      <c r="D65" s="68" t="s">
        <v>13</v>
      </c>
      <c r="E65" s="69">
        <v>2</v>
      </c>
      <c r="F65" s="70"/>
      <c r="G65" s="71">
        <f t="shared" si="2"/>
        <v>0</v>
      </c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</row>
    <row r="66" spans="1:22" s="56" customFormat="1" ht="10.199999999999999" x14ac:dyDescent="0.3">
      <c r="A66" s="66" t="s">
        <v>235</v>
      </c>
      <c r="B66" s="67" t="s">
        <v>236</v>
      </c>
      <c r="C66" s="32" t="s">
        <v>237</v>
      </c>
      <c r="D66" s="68" t="s">
        <v>13</v>
      </c>
      <c r="E66" s="69">
        <v>4</v>
      </c>
      <c r="F66" s="70"/>
      <c r="G66" s="71">
        <f t="shared" si="2"/>
        <v>0</v>
      </c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</row>
    <row r="67" spans="1:22" s="56" customFormat="1" ht="20.399999999999999" x14ac:dyDescent="0.3">
      <c r="A67" s="66" t="s">
        <v>238</v>
      </c>
      <c r="B67" s="67" t="s">
        <v>239</v>
      </c>
      <c r="C67" s="32" t="s">
        <v>240</v>
      </c>
      <c r="D67" s="68" t="s">
        <v>13</v>
      </c>
      <c r="E67" s="69">
        <v>2</v>
      </c>
      <c r="F67" s="70"/>
      <c r="G67" s="71">
        <f t="shared" si="2"/>
        <v>0</v>
      </c>
      <c r="H67" s="81"/>
      <c r="I67" s="81"/>
      <c r="J67" s="81"/>
      <c r="K67" s="81"/>
      <c r="L67" s="81"/>
      <c r="M67" s="81"/>
      <c r="N67" s="81"/>
      <c r="O67" s="81"/>
      <c r="P67" s="81"/>
      <c r="Q67" s="81"/>
      <c r="R67" s="81"/>
      <c r="S67" s="81"/>
      <c r="T67" s="81"/>
      <c r="U67" s="81"/>
      <c r="V67" s="81"/>
    </row>
    <row r="68" spans="1:22" s="56" customFormat="1" ht="20.399999999999999" x14ac:dyDescent="0.3">
      <c r="A68" s="66" t="s">
        <v>241</v>
      </c>
      <c r="B68" s="72" t="s">
        <v>30</v>
      </c>
      <c r="C68" s="33" t="s">
        <v>242</v>
      </c>
      <c r="D68" s="68" t="s">
        <v>32</v>
      </c>
      <c r="E68" s="69">
        <v>1</v>
      </c>
      <c r="F68" s="73"/>
      <c r="G68" s="71">
        <f t="shared" si="2"/>
        <v>0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</row>
    <row r="69" spans="1:22" s="56" customFormat="1" ht="10.199999999999999" x14ac:dyDescent="0.3">
      <c r="A69" s="66" t="s">
        <v>243</v>
      </c>
      <c r="B69" s="72" t="s">
        <v>34</v>
      </c>
      <c r="C69" s="33" t="s">
        <v>168</v>
      </c>
      <c r="D69" s="68" t="s">
        <v>32</v>
      </c>
      <c r="E69" s="69">
        <v>1</v>
      </c>
      <c r="F69" s="73"/>
      <c r="G69" s="71">
        <f t="shared" si="2"/>
        <v>0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</row>
    <row r="70" spans="1:22" s="56" customFormat="1" ht="10.199999999999999" x14ac:dyDescent="0.3">
      <c r="A70" s="66" t="s">
        <v>244</v>
      </c>
      <c r="B70" s="74" t="s">
        <v>170</v>
      </c>
      <c r="C70" s="34" t="s">
        <v>171</v>
      </c>
      <c r="D70" s="75" t="s">
        <v>32</v>
      </c>
      <c r="E70" s="76">
        <v>1</v>
      </c>
      <c r="F70" s="77"/>
      <c r="G70" s="78">
        <f t="shared" si="2"/>
        <v>0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</row>
    <row r="71" spans="1:22" s="56" customFormat="1" ht="10.199999999999999" x14ac:dyDescent="0.3">
      <c r="A71" s="57" t="s">
        <v>245</v>
      </c>
      <c r="B71" s="117" t="s">
        <v>785</v>
      </c>
      <c r="C71" s="117"/>
      <c r="D71" s="117"/>
      <c r="E71" s="117"/>
      <c r="F71" s="79"/>
      <c r="G71" s="80">
        <f>SUM(G72:G84)</f>
        <v>0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</row>
    <row r="72" spans="1:22" s="56" customFormat="1" ht="40.799999999999997" x14ac:dyDescent="0.3">
      <c r="A72" s="60" t="s">
        <v>246</v>
      </c>
      <c r="B72" s="61" t="s">
        <v>247</v>
      </c>
      <c r="C72" s="31" t="s">
        <v>248</v>
      </c>
      <c r="D72" s="62" t="s">
        <v>13</v>
      </c>
      <c r="E72" s="63">
        <v>1</v>
      </c>
      <c r="F72" s="64"/>
      <c r="G72" s="65">
        <f t="shared" ref="G72:G84" si="3">E72*F72</f>
        <v>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</row>
    <row r="73" spans="1:22" s="56" customFormat="1" ht="20.399999999999999" x14ac:dyDescent="0.3">
      <c r="A73" s="66" t="s">
        <v>249</v>
      </c>
      <c r="B73" s="67" t="s">
        <v>250</v>
      </c>
      <c r="C73" s="32" t="s">
        <v>251</v>
      </c>
      <c r="D73" s="68" t="s">
        <v>13</v>
      </c>
      <c r="E73" s="69">
        <v>1</v>
      </c>
      <c r="F73" s="70"/>
      <c r="G73" s="71">
        <f t="shared" si="3"/>
        <v>0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</row>
    <row r="74" spans="1:22" s="56" customFormat="1" ht="10.199999999999999" x14ac:dyDescent="0.3">
      <c r="A74" s="66" t="s">
        <v>252</v>
      </c>
      <c r="B74" s="67" t="s">
        <v>253</v>
      </c>
      <c r="C74" s="32" t="s">
        <v>254</v>
      </c>
      <c r="D74" s="68" t="s">
        <v>13</v>
      </c>
      <c r="E74" s="69">
        <v>1</v>
      </c>
      <c r="F74" s="70"/>
      <c r="G74" s="71">
        <f t="shared" si="3"/>
        <v>0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</row>
    <row r="75" spans="1:22" s="56" customFormat="1" ht="30.6" x14ac:dyDescent="0.3">
      <c r="A75" s="66" t="s">
        <v>255</v>
      </c>
      <c r="B75" s="67" t="s">
        <v>256</v>
      </c>
      <c r="C75" s="32" t="s">
        <v>257</v>
      </c>
      <c r="D75" s="68" t="s">
        <v>13</v>
      </c>
      <c r="E75" s="69">
        <v>1</v>
      </c>
      <c r="F75" s="70"/>
      <c r="G75" s="71">
        <f t="shared" si="3"/>
        <v>0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</row>
    <row r="76" spans="1:22" s="56" customFormat="1" ht="40.799999999999997" x14ac:dyDescent="0.3">
      <c r="A76" s="66" t="s">
        <v>258</v>
      </c>
      <c r="B76" s="67" t="s">
        <v>259</v>
      </c>
      <c r="C76" s="32" t="s">
        <v>260</v>
      </c>
      <c r="D76" s="68" t="s">
        <v>13</v>
      </c>
      <c r="E76" s="69">
        <v>2</v>
      </c>
      <c r="F76" s="70"/>
      <c r="G76" s="71">
        <f t="shared" si="3"/>
        <v>0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</row>
    <row r="77" spans="1:22" s="56" customFormat="1" ht="10.199999999999999" x14ac:dyDescent="0.3">
      <c r="A77" s="66" t="s">
        <v>261</v>
      </c>
      <c r="B77" s="67" t="s">
        <v>253</v>
      </c>
      <c r="C77" s="32" t="s">
        <v>262</v>
      </c>
      <c r="D77" s="68" t="s">
        <v>13</v>
      </c>
      <c r="E77" s="69">
        <v>2</v>
      </c>
      <c r="F77" s="70"/>
      <c r="G77" s="71">
        <f t="shared" si="3"/>
        <v>0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</row>
    <row r="78" spans="1:22" s="56" customFormat="1" ht="30.6" x14ac:dyDescent="0.3">
      <c r="A78" s="66" t="s">
        <v>263</v>
      </c>
      <c r="B78" s="67" t="s">
        <v>264</v>
      </c>
      <c r="C78" s="32" t="s">
        <v>265</v>
      </c>
      <c r="D78" s="68" t="s">
        <v>13</v>
      </c>
      <c r="E78" s="69">
        <v>2</v>
      </c>
      <c r="F78" s="70"/>
      <c r="G78" s="71">
        <f t="shared" si="3"/>
        <v>0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</row>
    <row r="79" spans="1:22" s="56" customFormat="1" ht="30.6" x14ac:dyDescent="0.3">
      <c r="A79" s="66" t="s">
        <v>266</v>
      </c>
      <c r="B79" s="67" t="s">
        <v>267</v>
      </c>
      <c r="C79" s="32" t="s">
        <v>268</v>
      </c>
      <c r="D79" s="68" t="s">
        <v>13</v>
      </c>
      <c r="E79" s="69">
        <v>1</v>
      </c>
      <c r="F79" s="70"/>
      <c r="G79" s="71">
        <f t="shared" si="3"/>
        <v>0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</row>
    <row r="80" spans="1:22" s="56" customFormat="1" ht="30.6" x14ac:dyDescent="0.3">
      <c r="A80" s="66" t="s">
        <v>269</v>
      </c>
      <c r="B80" s="67" t="s">
        <v>270</v>
      </c>
      <c r="C80" s="32" t="s">
        <v>271</v>
      </c>
      <c r="D80" s="68" t="s">
        <v>13</v>
      </c>
      <c r="E80" s="69">
        <v>4</v>
      </c>
      <c r="F80" s="70"/>
      <c r="G80" s="71">
        <f t="shared" si="3"/>
        <v>0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</row>
    <row r="81" spans="1:22" s="56" customFormat="1" ht="20.399999999999999" x14ac:dyDescent="0.3">
      <c r="A81" s="66" t="s">
        <v>272</v>
      </c>
      <c r="B81" s="67" t="s">
        <v>273</v>
      </c>
      <c r="C81" s="32" t="s">
        <v>274</v>
      </c>
      <c r="D81" s="68" t="s">
        <v>32</v>
      </c>
      <c r="E81" s="69">
        <v>1</v>
      </c>
      <c r="F81" s="70"/>
      <c r="G81" s="71">
        <f t="shared" si="3"/>
        <v>0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</row>
    <row r="82" spans="1:22" s="56" customFormat="1" ht="20.399999999999999" x14ac:dyDescent="0.3">
      <c r="A82" s="66" t="s">
        <v>275</v>
      </c>
      <c r="B82" s="72" t="s">
        <v>30</v>
      </c>
      <c r="C82" s="33" t="s">
        <v>166</v>
      </c>
      <c r="D82" s="68" t="s">
        <v>32</v>
      </c>
      <c r="E82" s="69">
        <v>1</v>
      </c>
      <c r="F82" s="73"/>
      <c r="G82" s="71">
        <f t="shared" si="3"/>
        <v>0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</row>
    <row r="83" spans="1:22" s="56" customFormat="1" ht="10.199999999999999" x14ac:dyDescent="0.3">
      <c r="A83" s="66" t="s">
        <v>276</v>
      </c>
      <c r="B83" s="67" t="s">
        <v>34</v>
      </c>
      <c r="C83" s="33" t="s">
        <v>168</v>
      </c>
      <c r="D83" s="68" t="s">
        <v>32</v>
      </c>
      <c r="E83" s="69">
        <v>1</v>
      </c>
      <c r="F83" s="70"/>
      <c r="G83" s="71">
        <f t="shared" si="3"/>
        <v>0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</row>
    <row r="84" spans="1:22" s="56" customFormat="1" ht="10.199999999999999" x14ac:dyDescent="0.3">
      <c r="A84" s="66" t="s">
        <v>277</v>
      </c>
      <c r="B84" s="67" t="s">
        <v>170</v>
      </c>
      <c r="C84" s="32" t="s">
        <v>171</v>
      </c>
      <c r="D84" s="68" t="s">
        <v>32</v>
      </c>
      <c r="E84" s="69">
        <v>1</v>
      </c>
      <c r="F84" s="70"/>
      <c r="G84" s="71">
        <f t="shared" si="3"/>
        <v>0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</row>
    <row r="85" spans="1:22" s="56" customFormat="1" ht="10.199999999999999" x14ac:dyDescent="0.3">
      <c r="A85" s="42"/>
      <c r="B85" s="42"/>
      <c r="C85" s="30"/>
      <c r="D85" s="41"/>
      <c r="E85" s="54"/>
      <c r="F85" s="55"/>
      <c r="G85" s="10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</row>
    <row r="86" spans="1:22" s="56" customFormat="1" ht="10.199999999999999" x14ac:dyDescent="0.3">
      <c r="A86" s="42"/>
      <c r="B86" s="111" t="s">
        <v>789</v>
      </c>
      <c r="C86" s="112"/>
      <c r="D86" s="104"/>
      <c r="E86" s="105"/>
      <c r="F86" s="106"/>
      <c r="G86" s="107">
        <f>G71+G39+G15</f>
        <v>0</v>
      </c>
      <c r="H86" s="110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</row>
    <row r="87" spans="1:22" s="56" customFormat="1" ht="10.199999999999999" x14ac:dyDescent="0.3">
      <c r="A87" s="42"/>
      <c r="B87" s="111" t="s">
        <v>790</v>
      </c>
      <c r="C87" s="112"/>
      <c r="D87" s="104"/>
      <c r="E87" s="105"/>
      <c r="F87" s="106"/>
      <c r="G87" s="107">
        <f>G86*0.21</f>
        <v>0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</row>
    <row r="88" spans="1:22" s="56" customFormat="1" ht="10.199999999999999" x14ac:dyDescent="0.3">
      <c r="A88" s="42"/>
      <c r="B88" s="111" t="s">
        <v>791</v>
      </c>
      <c r="C88" s="112"/>
      <c r="D88" s="104"/>
      <c r="E88" s="105"/>
      <c r="F88" s="106"/>
      <c r="G88" s="107">
        <f>SUM(G86:G87)</f>
        <v>0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</row>
    <row r="89" spans="1:22" s="56" customFormat="1" ht="10.199999999999999" x14ac:dyDescent="0.3">
      <c r="A89" s="42"/>
      <c r="B89" s="103"/>
      <c r="C89" s="38"/>
      <c r="D89" s="104"/>
      <c r="E89" s="105"/>
      <c r="F89" s="106"/>
      <c r="G89" s="103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</row>
    <row r="90" spans="1:22" s="56" customFormat="1" ht="10.199999999999999" x14ac:dyDescent="0.3">
      <c r="A90" s="42"/>
      <c r="B90" s="42"/>
      <c r="C90" s="30"/>
      <c r="D90" s="41"/>
      <c r="E90" s="54"/>
      <c r="F90" s="55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</row>
    <row r="91" spans="1:22" s="56" customFormat="1" ht="10.199999999999999" x14ac:dyDescent="0.3">
      <c r="A91" s="42"/>
      <c r="B91" s="42"/>
      <c r="C91" s="30"/>
      <c r="D91" s="41"/>
      <c r="E91" s="54"/>
      <c r="F91" s="55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</row>
    <row r="92" spans="1:22" s="56" customFormat="1" ht="10.199999999999999" x14ac:dyDescent="0.3">
      <c r="A92" s="42"/>
      <c r="B92" s="42"/>
      <c r="C92" s="30"/>
      <c r="D92" s="41"/>
      <c r="E92" s="54"/>
      <c r="F92" s="55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</row>
    <row r="93" spans="1:22" s="56" customFormat="1" ht="10.199999999999999" x14ac:dyDescent="0.3">
      <c r="A93" s="42"/>
      <c r="B93" s="42"/>
      <c r="C93" s="30"/>
      <c r="D93" s="41"/>
      <c r="E93" s="54"/>
      <c r="F93" s="55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</row>
    <row r="94" spans="1:22" s="56" customFormat="1" ht="10.199999999999999" x14ac:dyDescent="0.3">
      <c r="A94" s="42"/>
      <c r="B94" s="42"/>
      <c r="C94" s="30"/>
      <c r="D94" s="41"/>
      <c r="E94" s="54"/>
      <c r="F94" s="55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</row>
    <row r="95" spans="1:22" s="56" customFormat="1" ht="10.199999999999999" x14ac:dyDescent="0.3">
      <c r="A95" s="42"/>
      <c r="B95" s="42"/>
      <c r="C95" s="30"/>
      <c r="D95" s="41"/>
      <c r="E95" s="54"/>
      <c r="F95" s="55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</row>
    <row r="96" spans="1:22" s="56" customFormat="1" ht="10.199999999999999" x14ac:dyDescent="0.3">
      <c r="A96" s="42"/>
      <c r="B96" s="42"/>
      <c r="C96" s="30"/>
      <c r="D96" s="41"/>
      <c r="E96" s="54"/>
      <c r="F96" s="55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</row>
    <row r="97" spans="1:22" s="56" customFormat="1" ht="10.199999999999999" x14ac:dyDescent="0.3">
      <c r="A97" s="42"/>
      <c r="B97" s="42"/>
      <c r="C97" s="30"/>
      <c r="D97" s="41"/>
      <c r="E97" s="54"/>
      <c r="F97" s="55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</row>
    <row r="98" spans="1:22" s="56" customFormat="1" ht="10.199999999999999" x14ac:dyDescent="0.3">
      <c r="A98" s="42"/>
      <c r="B98" s="42"/>
      <c r="C98" s="30"/>
      <c r="D98" s="41"/>
      <c r="E98" s="54"/>
      <c r="F98" s="55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</row>
    <row r="99" spans="1:22" s="56" customFormat="1" ht="10.199999999999999" x14ac:dyDescent="0.3">
      <c r="A99" s="42"/>
      <c r="B99" s="42"/>
      <c r="C99" s="30"/>
      <c r="D99" s="41"/>
      <c r="E99" s="54"/>
      <c r="F99" s="55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</row>
    <row r="100" spans="1:22" s="56" customFormat="1" ht="10.199999999999999" x14ac:dyDescent="0.3">
      <c r="A100" s="42"/>
      <c r="B100" s="42"/>
      <c r="C100" s="30"/>
      <c r="D100" s="41"/>
      <c r="E100" s="54"/>
      <c r="F100" s="55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</row>
    <row r="101" spans="1:22" s="56" customFormat="1" ht="10.199999999999999" x14ac:dyDescent="0.3">
      <c r="A101" s="42"/>
      <c r="B101" s="42"/>
      <c r="C101" s="30"/>
      <c r="D101" s="41"/>
      <c r="E101" s="54"/>
      <c r="F101" s="55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</row>
    <row r="102" spans="1:22" s="56" customFormat="1" ht="10.199999999999999" x14ac:dyDescent="0.3">
      <c r="A102" s="42"/>
      <c r="B102" s="42"/>
      <c r="C102" s="30"/>
      <c r="D102" s="41"/>
      <c r="E102" s="54"/>
      <c r="F102" s="55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</row>
    <row r="103" spans="1:22" s="56" customFormat="1" ht="10.199999999999999" x14ac:dyDescent="0.3">
      <c r="A103" s="42"/>
      <c r="B103" s="42"/>
      <c r="C103" s="30"/>
      <c r="D103" s="41"/>
      <c r="E103" s="54"/>
      <c r="F103" s="55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</row>
    <row r="104" spans="1:22" s="56" customFormat="1" ht="10.199999999999999" x14ac:dyDescent="0.3">
      <c r="A104" s="42"/>
      <c r="B104" s="42"/>
      <c r="C104" s="30"/>
      <c r="D104" s="41"/>
      <c r="E104" s="54"/>
      <c r="F104" s="55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</row>
    <row r="105" spans="1:22" s="56" customFormat="1" ht="10.199999999999999" x14ac:dyDescent="0.3">
      <c r="A105" s="42"/>
      <c r="B105" s="42"/>
      <c r="C105" s="30"/>
      <c r="D105" s="41"/>
      <c r="E105" s="54"/>
      <c r="F105" s="55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</row>
    <row r="106" spans="1:22" s="56" customFormat="1" ht="10.199999999999999" x14ac:dyDescent="0.3">
      <c r="A106" s="42"/>
      <c r="B106" s="42"/>
      <c r="C106" s="30"/>
      <c r="D106" s="41"/>
      <c r="E106" s="54"/>
      <c r="F106" s="55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</row>
    <row r="107" spans="1:22" s="56" customFormat="1" ht="10.199999999999999" x14ac:dyDescent="0.3">
      <c r="A107" s="42"/>
      <c r="B107" s="42"/>
      <c r="C107" s="30"/>
      <c r="D107" s="41"/>
      <c r="E107" s="54"/>
      <c r="F107" s="55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</row>
    <row r="108" spans="1:22" s="56" customFormat="1" ht="10.199999999999999" x14ac:dyDescent="0.3">
      <c r="A108" s="42"/>
      <c r="B108" s="42"/>
      <c r="C108" s="30"/>
      <c r="D108" s="41"/>
      <c r="E108" s="54"/>
      <c r="F108" s="55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</row>
    <row r="109" spans="1:22" s="56" customFormat="1" ht="10.199999999999999" x14ac:dyDescent="0.3">
      <c r="A109" s="42"/>
      <c r="B109" s="42"/>
      <c r="C109" s="30"/>
      <c r="D109" s="41"/>
      <c r="E109" s="54"/>
      <c r="F109" s="55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</row>
    <row r="110" spans="1:22" s="56" customFormat="1" ht="10.199999999999999" x14ac:dyDescent="0.3">
      <c r="A110" s="42"/>
      <c r="B110" s="42"/>
      <c r="C110" s="30"/>
      <c r="D110" s="41"/>
      <c r="E110" s="54"/>
      <c r="F110" s="55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</row>
    <row r="111" spans="1:22" s="56" customFormat="1" ht="10.199999999999999" x14ac:dyDescent="0.3">
      <c r="A111" s="42"/>
      <c r="B111" s="42"/>
      <c r="C111" s="30"/>
      <c r="D111" s="41"/>
      <c r="E111" s="54"/>
      <c r="F111" s="55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</row>
    <row r="112" spans="1:22" s="56" customFormat="1" ht="10.199999999999999" x14ac:dyDescent="0.3">
      <c r="A112" s="42"/>
      <c r="B112" s="42"/>
      <c r="C112" s="30"/>
      <c r="D112" s="41"/>
      <c r="E112" s="54"/>
      <c r="F112" s="55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</row>
    <row r="113" spans="1:22" s="56" customFormat="1" ht="10.199999999999999" x14ac:dyDescent="0.3">
      <c r="A113" s="42"/>
      <c r="B113" s="42"/>
      <c r="C113" s="30"/>
      <c r="D113" s="41"/>
      <c r="E113" s="54"/>
      <c r="F113" s="55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</row>
    <row r="114" spans="1:22" s="56" customFormat="1" ht="10.199999999999999" x14ac:dyDescent="0.3">
      <c r="A114" s="42"/>
      <c r="B114" s="42"/>
      <c r="C114" s="30"/>
      <c r="D114" s="41"/>
      <c r="E114" s="54"/>
      <c r="F114" s="55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</row>
    <row r="115" spans="1:22" s="56" customFormat="1" ht="10.199999999999999" x14ac:dyDescent="0.3">
      <c r="A115" s="42"/>
      <c r="B115" s="42"/>
      <c r="C115" s="30"/>
      <c r="D115" s="41"/>
      <c r="E115" s="54"/>
      <c r="F115" s="55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</row>
    <row r="116" spans="1:22" s="56" customFormat="1" ht="10.199999999999999" x14ac:dyDescent="0.3">
      <c r="A116" s="42"/>
      <c r="B116" s="42"/>
      <c r="C116" s="30"/>
      <c r="D116" s="41"/>
      <c r="E116" s="54"/>
      <c r="F116" s="55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</row>
    <row r="117" spans="1:22" s="56" customFormat="1" ht="10.199999999999999" x14ac:dyDescent="0.3">
      <c r="A117" s="42"/>
      <c r="B117" s="42"/>
      <c r="C117" s="30"/>
      <c r="D117" s="41"/>
      <c r="E117" s="54"/>
      <c r="F117" s="55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</row>
    <row r="118" spans="1:22" s="56" customFormat="1" ht="10.199999999999999" x14ac:dyDescent="0.3">
      <c r="A118" s="42"/>
      <c r="B118" s="42"/>
      <c r="C118" s="30"/>
      <c r="D118" s="41"/>
      <c r="E118" s="54"/>
      <c r="F118" s="55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</row>
    <row r="119" spans="1:22" s="56" customFormat="1" ht="10.199999999999999" x14ac:dyDescent="0.3">
      <c r="A119" s="42"/>
      <c r="B119" s="42"/>
      <c r="C119" s="30"/>
      <c r="D119" s="41"/>
      <c r="E119" s="54"/>
      <c r="F119" s="55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</row>
    <row r="120" spans="1:22" s="56" customFormat="1" ht="10.199999999999999" x14ac:dyDescent="0.3">
      <c r="A120" s="42"/>
      <c r="B120" s="42"/>
      <c r="C120" s="30"/>
      <c r="D120" s="41"/>
      <c r="E120" s="54"/>
      <c r="F120" s="55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</row>
    <row r="121" spans="1:22" s="56" customFormat="1" ht="10.199999999999999" x14ac:dyDescent="0.3">
      <c r="A121" s="42"/>
      <c r="B121" s="42"/>
      <c r="C121" s="30"/>
      <c r="D121" s="41"/>
      <c r="E121" s="54"/>
      <c r="F121" s="55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</row>
    <row r="122" spans="1:22" s="56" customFormat="1" ht="10.199999999999999" x14ac:dyDescent="0.3">
      <c r="A122" s="42"/>
      <c r="B122" s="42"/>
      <c r="C122" s="30"/>
      <c r="D122" s="41"/>
      <c r="E122" s="54"/>
      <c r="F122" s="55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</row>
    <row r="123" spans="1:22" s="56" customFormat="1" ht="10.199999999999999" x14ac:dyDescent="0.3">
      <c r="A123" s="42"/>
      <c r="B123" s="42"/>
      <c r="C123" s="30"/>
      <c r="D123" s="41"/>
      <c r="E123" s="54"/>
      <c r="F123" s="55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</row>
    <row r="124" spans="1:22" s="56" customFormat="1" ht="10.199999999999999" x14ac:dyDescent="0.3">
      <c r="A124" s="42"/>
      <c r="B124" s="42"/>
      <c r="C124" s="30"/>
      <c r="D124" s="41"/>
      <c r="E124" s="54"/>
      <c r="F124" s="55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</row>
    <row r="125" spans="1:22" s="56" customFormat="1" ht="10.199999999999999" x14ac:dyDescent="0.3">
      <c r="A125" s="42"/>
      <c r="B125" s="42"/>
      <c r="C125" s="30"/>
      <c r="D125" s="41"/>
      <c r="E125" s="54"/>
      <c r="F125" s="55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</row>
    <row r="126" spans="1:22" s="56" customFormat="1" ht="10.199999999999999" x14ac:dyDescent="0.3">
      <c r="A126" s="42"/>
      <c r="B126" s="42"/>
      <c r="C126" s="30"/>
      <c r="D126" s="41"/>
      <c r="E126" s="54"/>
      <c r="F126" s="55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</row>
    <row r="127" spans="1:22" s="56" customFormat="1" ht="10.199999999999999" x14ac:dyDescent="0.3">
      <c r="A127" s="42"/>
      <c r="B127" s="42"/>
      <c r="C127" s="30"/>
      <c r="D127" s="41"/>
      <c r="E127" s="54"/>
      <c r="F127" s="55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</row>
    <row r="128" spans="1:22" s="56" customFormat="1" ht="10.199999999999999" x14ac:dyDescent="0.3">
      <c r="A128" s="42"/>
      <c r="B128" s="42"/>
      <c r="C128" s="30"/>
      <c r="D128" s="41"/>
      <c r="E128" s="54"/>
      <c r="F128" s="55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</row>
    <row r="129" spans="1:22" s="56" customFormat="1" ht="10.199999999999999" x14ac:dyDescent="0.3">
      <c r="A129" s="42"/>
      <c r="B129" s="42"/>
      <c r="C129" s="30"/>
      <c r="D129" s="41"/>
      <c r="E129" s="54"/>
      <c r="F129" s="55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</row>
    <row r="130" spans="1:22" s="56" customFormat="1" ht="10.199999999999999" x14ac:dyDescent="0.3">
      <c r="A130" s="42"/>
      <c r="B130" s="42"/>
      <c r="C130" s="30"/>
      <c r="D130" s="41"/>
      <c r="E130" s="54"/>
      <c r="F130" s="55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</row>
    <row r="131" spans="1:22" s="56" customFormat="1" ht="10.199999999999999" x14ac:dyDescent="0.3">
      <c r="A131" s="42"/>
      <c r="B131" s="42"/>
      <c r="C131" s="30"/>
      <c r="D131" s="41"/>
      <c r="E131" s="54"/>
      <c r="F131" s="55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</row>
    <row r="132" spans="1:22" s="56" customFormat="1" ht="10.199999999999999" x14ac:dyDescent="0.3">
      <c r="A132" s="42"/>
      <c r="B132" s="42"/>
      <c r="C132" s="30"/>
      <c r="D132" s="41"/>
      <c r="E132" s="54"/>
      <c r="F132" s="55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</row>
    <row r="133" spans="1:22" s="56" customFormat="1" ht="10.199999999999999" x14ac:dyDescent="0.3">
      <c r="A133" s="42"/>
      <c r="B133" s="42"/>
      <c r="C133" s="30"/>
      <c r="D133" s="41"/>
      <c r="E133" s="54"/>
      <c r="F133" s="55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</row>
    <row r="134" spans="1:22" s="56" customFormat="1" ht="10.199999999999999" x14ac:dyDescent="0.3">
      <c r="A134" s="42"/>
      <c r="B134" s="42"/>
      <c r="C134" s="30"/>
      <c r="D134" s="41"/>
      <c r="E134" s="54"/>
      <c r="F134" s="55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</row>
    <row r="135" spans="1:22" s="56" customFormat="1" ht="10.199999999999999" x14ac:dyDescent="0.3">
      <c r="A135" s="42"/>
      <c r="B135" s="42"/>
      <c r="C135" s="30"/>
      <c r="D135" s="41"/>
      <c r="E135" s="54"/>
      <c r="F135" s="55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</row>
    <row r="136" spans="1:22" s="56" customFormat="1" ht="10.199999999999999" x14ac:dyDescent="0.3">
      <c r="A136" s="42"/>
      <c r="B136" s="42"/>
      <c r="C136" s="30"/>
      <c r="D136" s="41"/>
      <c r="E136" s="54"/>
      <c r="F136" s="55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</row>
    <row r="137" spans="1:22" s="56" customFormat="1" ht="10.199999999999999" x14ac:dyDescent="0.3">
      <c r="A137" s="42"/>
      <c r="B137" s="42"/>
      <c r="C137" s="30"/>
      <c r="D137" s="41"/>
      <c r="E137" s="54"/>
      <c r="F137" s="55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</row>
    <row r="138" spans="1:22" s="56" customFormat="1" ht="10.199999999999999" x14ac:dyDescent="0.3">
      <c r="A138" s="42"/>
      <c r="B138" s="42"/>
      <c r="C138" s="30"/>
      <c r="D138" s="41"/>
      <c r="E138" s="54"/>
      <c r="F138" s="55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</row>
    <row r="139" spans="1:22" s="56" customFormat="1" ht="10.199999999999999" x14ac:dyDescent="0.3">
      <c r="A139" s="42"/>
      <c r="B139" s="42"/>
      <c r="C139" s="30"/>
      <c r="D139" s="41"/>
      <c r="E139" s="54"/>
      <c r="F139" s="55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</row>
    <row r="140" spans="1:22" s="56" customFormat="1" ht="10.199999999999999" x14ac:dyDescent="0.3">
      <c r="A140" s="42"/>
      <c r="B140" s="42"/>
      <c r="C140" s="30"/>
      <c r="D140" s="41"/>
      <c r="E140" s="54"/>
      <c r="F140" s="55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</row>
    <row r="141" spans="1:22" s="56" customFormat="1" ht="10.199999999999999" x14ac:dyDescent="0.3">
      <c r="A141" s="42"/>
      <c r="B141" s="42"/>
      <c r="C141" s="30"/>
      <c r="D141" s="41"/>
      <c r="E141" s="54"/>
      <c r="F141" s="55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</row>
    <row r="142" spans="1:22" s="56" customFormat="1" ht="10.199999999999999" x14ac:dyDescent="0.3">
      <c r="A142" s="42"/>
      <c r="B142" s="42"/>
      <c r="C142" s="30"/>
      <c r="D142" s="41"/>
      <c r="E142" s="54"/>
      <c r="F142" s="55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</row>
    <row r="143" spans="1:22" s="56" customFormat="1" ht="10.199999999999999" x14ac:dyDescent="0.3">
      <c r="A143" s="42"/>
      <c r="B143" s="42"/>
      <c r="C143" s="30"/>
      <c r="D143" s="41"/>
      <c r="E143" s="54"/>
      <c r="F143" s="55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</row>
    <row r="144" spans="1:22" s="56" customFormat="1" ht="10.199999999999999" x14ac:dyDescent="0.3">
      <c r="A144" s="42"/>
      <c r="B144" s="42"/>
      <c r="C144" s="30"/>
      <c r="D144" s="41"/>
      <c r="E144" s="54"/>
      <c r="F144" s="55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</row>
    <row r="145" spans="1:22" s="56" customFormat="1" ht="10.199999999999999" x14ac:dyDescent="0.3">
      <c r="A145" s="42"/>
      <c r="B145" s="42"/>
      <c r="C145" s="30"/>
      <c r="D145" s="41"/>
      <c r="E145" s="54"/>
      <c r="F145" s="55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</row>
    <row r="146" spans="1:22" s="56" customFormat="1" ht="10.199999999999999" x14ac:dyDescent="0.3">
      <c r="A146" s="42"/>
      <c r="B146" s="42"/>
      <c r="C146" s="30"/>
      <c r="D146" s="41"/>
      <c r="E146" s="54"/>
      <c r="F146" s="55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</row>
    <row r="147" spans="1:22" s="56" customFormat="1" ht="10.199999999999999" x14ac:dyDescent="0.3">
      <c r="A147" s="42"/>
      <c r="B147" s="42"/>
      <c r="C147" s="30"/>
      <c r="D147" s="41"/>
      <c r="E147" s="54"/>
      <c r="F147" s="55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</row>
    <row r="148" spans="1:22" s="56" customFormat="1" ht="10.199999999999999" x14ac:dyDescent="0.3">
      <c r="A148" s="42"/>
      <c r="B148" s="42"/>
      <c r="C148" s="30"/>
      <c r="D148" s="41"/>
      <c r="E148" s="54"/>
      <c r="F148" s="55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</row>
    <row r="149" spans="1:22" s="56" customFormat="1" ht="10.199999999999999" x14ac:dyDescent="0.3">
      <c r="A149" s="42"/>
      <c r="B149" s="42"/>
      <c r="C149" s="30"/>
      <c r="D149" s="41"/>
      <c r="E149" s="54"/>
      <c r="F149" s="55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</row>
    <row r="150" spans="1:22" s="56" customFormat="1" ht="10.199999999999999" x14ac:dyDescent="0.3">
      <c r="A150" s="42"/>
      <c r="B150" s="42"/>
      <c r="C150" s="30"/>
      <c r="D150" s="41"/>
      <c r="E150" s="54"/>
      <c r="F150" s="55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</row>
    <row r="151" spans="1:22" s="56" customFormat="1" ht="10.199999999999999" x14ac:dyDescent="0.3">
      <c r="A151" s="42"/>
      <c r="B151" s="42"/>
      <c r="C151" s="30"/>
      <c r="D151" s="41"/>
      <c r="E151" s="54"/>
      <c r="F151" s="55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</row>
    <row r="152" spans="1:22" s="56" customFormat="1" ht="10.199999999999999" x14ac:dyDescent="0.3">
      <c r="A152" s="42"/>
      <c r="B152" s="42"/>
      <c r="C152" s="30"/>
      <c r="D152" s="41"/>
      <c r="E152" s="54"/>
      <c r="F152" s="55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</row>
    <row r="153" spans="1:22" s="56" customFormat="1" ht="10.199999999999999" x14ac:dyDescent="0.3">
      <c r="A153" s="42"/>
      <c r="B153" s="42"/>
      <c r="C153" s="30"/>
      <c r="D153" s="41"/>
      <c r="E153" s="54"/>
      <c r="F153" s="55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</row>
    <row r="154" spans="1:22" s="56" customFormat="1" ht="10.199999999999999" x14ac:dyDescent="0.3">
      <c r="A154" s="42"/>
      <c r="B154" s="42"/>
      <c r="C154" s="30"/>
      <c r="D154" s="41"/>
      <c r="E154" s="54"/>
      <c r="F154" s="55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</row>
    <row r="155" spans="1:22" s="56" customFormat="1" ht="10.199999999999999" x14ac:dyDescent="0.3">
      <c r="A155" s="42"/>
      <c r="B155" s="42"/>
      <c r="C155" s="30"/>
      <c r="D155" s="41"/>
      <c r="E155" s="54"/>
      <c r="F155" s="55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</row>
    <row r="156" spans="1:22" s="56" customFormat="1" ht="10.199999999999999" x14ac:dyDescent="0.3">
      <c r="A156" s="42"/>
      <c r="B156" s="42"/>
      <c r="C156" s="30"/>
      <c r="D156" s="41"/>
      <c r="E156" s="54"/>
      <c r="F156" s="55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</row>
    <row r="157" spans="1:22" s="56" customFormat="1" ht="10.199999999999999" x14ac:dyDescent="0.3">
      <c r="A157" s="42"/>
      <c r="B157" s="42"/>
      <c r="C157" s="30"/>
      <c r="D157" s="41"/>
      <c r="E157" s="54"/>
      <c r="F157" s="55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</row>
    <row r="158" spans="1:22" s="56" customFormat="1" ht="10.199999999999999" x14ac:dyDescent="0.3">
      <c r="A158" s="42"/>
      <c r="B158" s="42"/>
      <c r="C158" s="30"/>
      <c r="D158" s="41"/>
      <c r="E158" s="54"/>
      <c r="F158" s="55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</row>
    <row r="159" spans="1:22" s="56" customFormat="1" ht="10.199999999999999" x14ac:dyDescent="0.3">
      <c r="A159" s="42"/>
      <c r="B159" s="42"/>
      <c r="C159" s="30"/>
      <c r="D159" s="41"/>
      <c r="E159" s="54"/>
      <c r="F159" s="55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</row>
    <row r="160" spans="1:22" s="56" customFormat="1" ht="10.199999999999999" x14ac:dyDescent="0.3">
      <c r="A160" s="42"/>
      <c r="B160" s="42"/>
      <c r="C160" s="30"/>
      <c r="D160" s="41"/>
      <c r="E160" s="54"/>
      <c r="F160" s="55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</row>
    <row r="161" spans="1:22" s="56" customFormat="1" ht="10.199999999999999" x14ac:dyDescent="0.3">
      <c r="A161" s="42"/>
      <c r="B161" s="42"/>
      <c r="C161" s="30"/>
      <c r="D161" s="41"/>
      <c r="E161" s="54"/>
      <c r="F161" s="55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</row>
    <row r="162" spans="1:22" s="56" customFormat="1" ht="10.199999999999999" x14ac:dyDescent="0.3">
      <c r="A162" s="42"/>
      <c r="B162" s="42"/>
      <c r="C162" s="30"/>
      <c r="D162" s="41"/>
      <c r="E162" s="54"/>
      <c r="F162" s="55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</row>
    <row r="163" spans="1:22" s="56" customFormat="1" ht="10.199999999999999" x14ac:dyDescent="0.3">
      <c r="A163" s="42"/>
      <c r="B163" s="42"/>
      <c r="C163" s="30"/>
      <c r="D163" s="41"/>
      <c r="E163" s="54"/>
      <c r="F163" s="55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</row>
    <row r="164" spans="1:22" s="56" customFormat="1" ht="10.199999999999999" x14ac:dyDescent="0.3">
      <c r="A164" s="42"/>
      <c r="B164" s="42"/>
      <c r="C164" s="30"/>
      <c r="D164" s="41"/>
      <c r="E164" s="54"/>
      <c r="F164" s="55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</row>
    <row r="165" spans="1:22" s="56" customFormat="1" ht="10.199999999999999" x14ac:dyDescent="0.3">
      <c r="A165" s="42"/>
      <c r="B165" s="42"/>
      <c r="C165" s="30"/>
      <c r="D165" s="41"/>
      <c r="E165" s="54"/>
      <c r="F165" s="55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</row>
    <row r="166" spans="1:22" s="56" customFormat="1" ht="10.199999999999999" x14ac:dyDescent="0.3">
      <c r="A166" s="42"/>
      <c r="B166" s="42"/>
      <c r="C166" s="30"/>
      <c r="D166" s="41"/>
      <c r="E166" s="54"/>
      <c r="F166" s="55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</row>
    <row r="167" spans="1:22" s="56" customFormat="1" ht="10.199999999999999" x14ac:dyDescent="0.3">
      <c r="A167" s="42"/>
      <c r="B167" s="42"/>
      <c r="C167" s="30"/>
      <c r="D167" s="41"/>
      <c r="E167" s="54"/>
      <c r="F167" s="55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</row>
    <row r="168" spans="1:22" s="56" customFormat="1" ht="10.199999999999999" x14ac:dyDescent="0.3">
      <c r="A168" s="42"/>
      <c r="B168" s="42"/>
      <c r="C168" s="30"/>
      <c r="D168" s="41"/>
      <c r="E168" s="54"/>
      <c r="F168" s="55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</row>
    <row r="169" spans="1:22" s="56" customFormat="1" ht="10.199999999999999" x14ac:dyDescent="0.3">
      <c r="A169" s="42"/>
      <c r="B169" s="42"/>
      <c r="C169" s="30"/>
      <c r="D169" s="41"/>
      <c r="E169" s="54"/>
      <c r="F169" s="55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</row>
    <row r="170" spans="1:22" s="56" customFormat="1" ht="10.199999999999999" x14ac:dyDescent="0.3">
      <c r="A170" s="42"/>
      <c r="B170" s="42"/>
      <c r="C170" s="30"/>
      <c r="D170" s="41"/>
      <c r="E170" s="54"/>
      <c r="F170" s="55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</row>
    <row r="171" spans="1:22" s="56" customFormat="1" ht="10.199999999999999" x14ac:dyDescent="0.3">
      <c r="A171" s="42"/>
      <c r="B171" s="42"/>
      <c r="C171" s="30"/>
      <c r="D171" s="41"/>
      <c r="E171" s="54"/>
      <c r="F171" s="55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</row>
    <row r="172" spans="1:22" s="56" customFormat="1" ht="10.199999999999999" x14ac:dyDescent="0.3">
      <c r="A172" s="42"/>
      <c r="B172" s="42"/>
      <c r="C172" s="30"/>
      <c r="D172" s="41"/>
      <c r="E172" s="54"/>
      <c r="F172" s="55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</row>
    <row r="173" spans="1:22" s="56" customFormat="1" ht="10.199999999999999" x14ac:dyDescent="0.3">
      <c r="A173" s="42"/>
      <c r="B173" s="42"/>
      <c r="C173" s="30"/>
      <c r="D173" s="41"/>
      <c r="E173" s="54"/>
      <c r="F173" s="55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</row>
    <row r="174" spans="1:22" s="56" customFormat="1" ht="10.199999999999999" x14ac:dyDescent="0.3">
      <c r="A174" s="42"/>
      <c r="B174" s="42"/>
      <c r="C174" s="30"/>
      <c r="D174" s="41"/>
      <c r="E174" s="54"/>
      <c r="F174" s="55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</row>
    <row r="175" spans="1:22" s="56" customFormat="1" ht="10.199999999999999" x14ac:dyDescent="0.3">
      <c r="A175" s="42"/>
      <c r="B175" s="42"/>
      <c r="C175" s="30"/>
      <c r="D175" s="41"/>
      <c r="E175" s="54"/>
      <c r="F175" s="55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</row>
    <row r="176" spans="1:22" s="56" customFormat="1" ht="10.199999999999999" x14ac:dyDescent="0.3">
      <c r="A176" s="42"/>
      <c r="B176" s="42"/>
      <c r="C176" s="30"/>
      <c r="D176" s="41"/>
      <c r="E176" s="54"/>
      <c r="F176" s="55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</row>
    <row r="177" spans="1:22" s="56" customFormat="1" ht="10.199999999999999" x14ac:dyDescent="0.3">
      <c r="A177" s="42"/>
      <c r="B177" s="42"/>
      <c r="C177" s="30"/>
      <c r="D177" s="41"/>
      <c r="E177" s="54"/>
      <c r="F177" s="55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</row>
    <row r="178" spans="1:22" s="56" customFormat="1" ht="10.199999999999999" x14ac:dyDescent="0.3">
      <c r="A178" s="42"/>
      <c r="B178" s="42"/>
      <c r="C178" s="30"/>
      <c r="D178" s="41"/>
      <c r="E178" s="54"/>
      <c r="F178" s="55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</row>
    <row r="179" spans="1:22" s="56" customFormat="1" ht="10.199999999999999" x14ac:dyDescent="0.3">
      <c r="A179" s="42"/>
      <c r="B179" s="42"/>
      <c r="C179" s="30"/>
      <c r="D179" s="41"/>
      <c r="E179" s="54"/>
      <c r="F179" s="55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</row>
    <row r="180" spans="1:22" s="56" customFormat="1" ht="10.199999999999999" x14ac:dyDescent="0.3">
      <c r="A180" s="42"/>
      <c r="B180" s="42"/>
      <c r="C180" s="30"/>
      <c r="D180" s="41"/>
      <c r="E180" s="54"/>
      <c r="F180" s="55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</row>
    <row r="181" spans="1:22" s="56" customFormat="1" ht="10.199999999999999" x14ac:dyDescent="0.3">
      <c r="A181" s="42"/>
      <c r="B181" s="42"/>
      <c r="C181" s="30"/>
      <c r="D181" s="41"/>
      <c r="E181" s="54"/>
      <c r="F181" s="55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</row>
    <row r="182" spans="1:22" s="56" customFormat="1" ht="10.199999999999999" x14ac:dyDescent="0.3">
      <c r="A182" s="42"/>
      <c r="B182" s="42"/>
      <c r="C182" s="30"/>
      <c r="D182" s="41"/>
      <c r="E182" s="54"/>
      <c r="F182" s="55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</row>
    <row r="183" spans="1:22" s="56" customFormat="1" ht="10.199999999999999" x14ac:dyDescent="0.3">
      <c r="A183" s="42"/>
      <c r="B183" s="42"/>
      <c r="C183" s="30"/>
      <c r="D183" s="41"/>
      <c r="E183" s="54"/>
      <c r="F183" s="55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</row>
    <row r="184" spans="1:22" s="56" customFormat="1" ht="10.199999999999999" x14ac:dyDescent="0.3">
      <c r="A184" s="42"/>
      <c r="B184" s="42"/>
      <c r="C184" s="30"/>
      <c r="D184" s="41"/>
      <c r="E184" s="54"/>
      <c r="F184" s="55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</row>
    <row r="185" spans="1:22" s="56" customFormat="1" ht="10.199999999999999" x14ac:dyDescent="0.3">
      <c r="A185" s="42"/>
      <c r="B185" s="42"/>
      <c r="C185" s="30"/>
      <c r="D185" s="41"/>
      <c r="E185" s="54"/>
      <c r="F185" s="55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</row>
    <row r="186" spans="1:22" s="56" customFormat="1" ht="10.199999999999999" x14ac:dyDescent="0.3">
      <c r="A186" s="42"/>
      <c r="B186" s="42"/>
      <c r="C186" s="30"/>
      <c r="D186" s="41"/>
      <c r="E186" s="54"/>
      <c r="F186" s="55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</row>
    <row r="187" spans="1:22" s="56" customFormat="1" ht="10.199999999999999" x14ac:dyDescent="0.3">
      <c r="A187" s="42"/>
      <c r="B187" s="42"/>
      <c r="C187" s="30"/>
      <c r="D187" s="41"/>
      <c r="E187" s="54"/>
      <c r="F187" s="55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</row>
    <row r="188" spans="1:22" s="56" customFormat="1" ht="10.199999999999999" x14ac:dyDescent="0.3">
      <c r="A188" s="42"/>
      <c r="B188" s="42"/>
      <c r="C188" s="30"/>
      <c r="D188" s="41"/>
      <c r="E188" s="54"/>
      <c r="F188" s="55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</row>
    <row r="189" spans="1:22" s="56" customFormat="1" ht="10.199999999999999" x14ac:dyDescent="0.3">
      <c r="A189" s="42"/>
      <c r="B189" s="42"/>
      <c r="C189" s="30"/>
      <c r="D189" s="41"/>
      <c r="E189" s="54"/>
      <c r="F189" s="55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</row>
    <row r="190" spans="1:22" s="56" customFormat="1" ht="10.199999999999999" x14ac:dyDescent="0.3">
      <c r="A190" s="42"/>
      <c r="B190" s="42"/>
      <c r="C190" s="30"/>
      <c r="D190" s="41"/>
      <c r="E190" s="54"/>
      <c r="F190" s="55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</row>
    <row r="191" spans="1:22" s="56" customFormat="1" ht="10.199999999999999" x14ac:dyDescent="0.3">
      <c r="A191" s="42"/>
      <c r="B191" s="42"/>
      <c r="C191" s="30"/>
      <c r="D191" s="41"/>
      <c r="E191" s="54"/>
      <c r="F191" s="55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</row>
    <row r="192" spans="1:22" s="56" customFormat="1" ht="10.199999999999999" x14ac:dyDescent="0.3">
      <c r="A192" s="42"/>
      <c r="B192" s="42"/>
      <c r="C192" s="30"/>
      <c r="D192" s="41"/>
      <c r="E192" s="54"/>
      <c r="F192" s="55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</row>
    <row r="193" spans="1:22" s="56" customFormat="1" ht="10.199999999999999" x14ac:dyDescent="0.3">
      <c r="A193" s="42"/>
      <c r="B193" s="42"/>
      <c r="C193" s="30"/>
      <c r="D193" s="41"/>
      <c r="E193" s="54"/>
      <c r="F193" s="55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</row>
    <row r="194" spans="1:22" s="56" customFormat="1" ht="10.199999999999999" x14ac:dyDescent="0.3">
      <c r="A194" s="42"/>
      <c r="B194" s="42"/>
      <c r="C194" s="30"/>
      <c r="D194" s="41"/>
      <c r="E194" s="54"/>
      <c r="F194" s="55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</row>
    <row r="195" spans="1:22" s="56" customFormat="1" ht="10.199999999999999" x14ac:dyDescent="0.3">
      <c r="A195" s="42"/>
      <c r="B195" s="42"/>
      <c r="C195" s="30"/>
      <c r="D195" s="41"/>
      <c r="E195" s="54"/>
      <c r="F195" s="55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</row>
    <row r="196" spans="1:22" s="56" customFormat="1" ht="10.199999999999999" x14ac:dyDescent="0.3">
      <c r="A196" s="42"/>
      <c r="B196" s="42"/>
      <c r="C196" s="30"/>
      <c r="D196" s="41"/>
      <c r="E196" s="54"/>
      <c r="F196" s="55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</row>
    <row r="197" spans="1:22" s="56" customFormat="1" ht="10.199999999999999" x14ac:dyDescent="0.3">
      <c r="A197" s="42"/>
      <c r="B197" s="42"/>
      <c r="C197" s="30"/>
      <c r="D197" s="41"/>
      <c r="E197" s="54"/>
      <c r="F197" s="55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</row>
    <row r="198" spans="1:22" s="56" customFormat="1" ht="10.199999999999999" x14ac:dyDescent="0.3">
      <c r="A198" s="42"/>
      <c r="B198" s="42"/>
      <c r="C198" s="30"/>
      <c r="D198" s="41"/>
      <c r="E198" s="54"/>
      <c r="F198" s="55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</row>
    <row r="199" spans="1:22" s="56" customFormat="1" ht="10.199999999999999" x14ac:dyDescent="0.3">
      <c r="A199" s="42"/>
      <c r="B199" s="42"/>
      <c r="C199" s="30"/>
      <c r="D199" s="41"/>
      <c r="E199" s="54"/>
      <c r="F199" s="55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</row>
    <row r="200" spans="1:22" s="56" customFormat="1" ht="10.199999999999999" x14ac:dyDescent="0.3">
      <c r="A200" s="42"/>
      <c r="B200" s="42"/>
      <c r="C200" s="30"/>
      <c r="D200" s="41"/>
      <c r="E200" s="54"/>
      <c r="F200" s="55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</row>
    <row r="201" spans="1:22" s="56" customFormat="1" ht="10.199999999999999" x14ac:dyDescent="0.3">
      <c r="A201" s="42"/>
      <c r="B201" s="42"/>
      <c r="C201" s="30"/>
      <c r="D201" s="41"/>
      <c r="E201" s="54"/>
      <c r="F201" s="55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</row>
    <row r="202" spans="1:22" s="56" customFormat="1" ht="10.199999999999999" x14ac:dyDescent="0.3">
      <c r="A202" s="42"/>
      <c r="B202" s="42"/>
      <c r="C202" s="30"/>
      <c r="D202" s="41"/>
      <c r="E202" s="54"/>
      <c r="F202" s="55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</row>
    <row r="203" spans="1:22" s="56" customFormat="1" ht="10.199999999999999" x14ac:dyDescent="0.3">
      <c r="A203" s="42"/>
      <c r="B203" s="42"/>
      <c r="C203" s="30"/>
      <c r="D203" s="41"/>
      <c r="E203" s="54"/>
      <c r="F203" s="55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</row>
    <row r="204" spans="1:22" s="56" customFormat="1" ht="10.199999999999999" x14ac:dyDescent="0.3">
      <c r="A204" s="42"/>
      <c r="B204" s="42"/>
      <c r="C204" s="30"/>
      <c r="D204" s="41"/>
      <c r="E204" s="54"/>
      <c r="F204" s="55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</row>
    <row r="205" spans="1:22" s="56" customFormat="1" ht="10.199999999999999" x14ac:dyDescent="0.3">
      <c r="A205" s="42"/>
      <c r="B205" s="42"/>
      <c r="C205" s="30"/>
      <c r="D205" s="41"/>
      <c r="E205" s="54"/>
      <c r="F205" s="55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</row>
    <row r="206" spans="1:22" s="56" customFormat="1" ht="10.199999999999999" x14ac:dyDescent="0.3">
      <c r="A206" s="42"/>
      <c r="B206" s="42"/>
      <c r="C206" s="30"/>
      <c r="D206" s="41"/>
      <c r="E206" s="54"/>
      <c r="F206" s="55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</row>
    <row r="207" spans="1:22" s="56" customFormat="1" ht="10.199999999999999" x14ac:dyDescent="0.3">
      <c r="A207" s="42"/>
      <c r="B207" s="42"/>
      <c r="C207" s="30"/>
      <c r="D207" s="41"/>
      <c r="E207" s="54"/>
      <c r="F207" s="55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</row>
    <row r="208" spans="1:22" s="56" customFormat="1" ht="10.199999999999999" x14ac:dyDescent="0.3">
      <c r="A208" s="42"/>
      <c r="B208" s="42"/>
      <c r="C208" s="30"/>
      <c r="D208" s="41"/>
      <c r="E208" s="54"/>
      <c r="F208" s="55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</row>
    <row r="209" spans="1:22" s="56" customFormat="1" ht="10.199999999999999" x14ac:dyDescent="0.3">
      <c r="A209" s="42"/>
      <c r="B209" s="42"/>
      <c r="C209" s="30"/>
      <c r="D209" s="41"/>
      <c r="E209" s="54"/>
      <c r="F209" s="55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</row>
    <row r="210" spans="1:22" s="56" customFormat="1" ht="10.199999999999999" x14ac:dyDescent="0.3">
      <c r="A210" s="42"/>
      <c r="B210" s="42"/>
      <c r="C210" s="30"/>
      <c r="D210" s="41"/>
      <c r="E210" s="54"/>
      <c r="F210" s="55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</row>
    <row r="211" spans="1:22" s="56" customFormat="1" ht="10.199999999999999" x14ac:dyDescent="0.3">
      <c r="A211" s="42"/>
      <c r="B211" s="42"/>
      <c r="C211" s="30"/>
      <c r="D211" s="41"/>
      <c r="E211" s="54"/>
      <c r="F211" s="55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</row>
    <row r="212" spans="1:22" s="56" customFormat="1" ht="10.199999999999999" x14ac:dyDescent="0.3">
      <c r="A212" s="42"/>
      <c r="B212" s="42"/>
      <c r="C212" s="30"/>
      <c r="D212" s="41"/>
      <c r="E212" s="54"/>
      <c r="F212" s="55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42"/>
      <c r="R212" s="42"/>
      <c r="S212" s="42"/>
      <c r="T212" s="42"/>
      <c r="U212" s="42"/>
      <c r="V212" s="42"/>
    </row>
    <row r="213" spans="1:22" s="56" customFormat="1" ht="10.199999999999999" x14ac:dyDescent="0.3">
      <c r="A213" s="42"/>
      <c r="B213" s="42"/>
      <c r="C213" s="30"/>
      <c r="D213" s="41"/>
      <c r="E213" s="54"/>
      <c r="F213" s="55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R213" s="42"/>
      <c r="S213" s="42"/>
      <c r="T213" s="42"/>
      <c r="U213" s="42"/>
      <c r="V213" s="42"/>
    </row>
    <row r="214" spans="1:22" s="56" customFormat="1" ht="10.199999999999999" x14ac:dyDescent="0.3">
      <c r="A214" s="42"/>
      <c r="B214" s="42"/>
      <c r="C214" s="30"/>
      <c r="D214" s="41"/>
      <c r="E214" s="54"/>
      <c r="F214" s="55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42"/>
      <c r="R214" s="42"/>
      <c r="S214" s="42"/>
      <c r="T214" s="42"/>
      <c r="U214" s="42"/>
      <c r="V214" s="42"/>
    </row>
    <row r="215" spans="1:22" s="56" customFormat="1" ht="10.199999999999999" x14ac:dyDescent="0.3">
      <c r="A215" s="42"/>
      <c r="B215" s="42"/>
      <c r="C215" s="30"/>
      <c r="D215" s="41"/>
      <c r="E215" s="54"/>
      <c r="F215" s="55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42"/>
      <c r="R215" s="42"/>
      <c r="S215" s="42"/>
      <c r="T215" s="42"/>
      <c r="U215" s="42"/>
      <c r="V215" s="42"/>
    </row>
    <row r="216" spans="1:22" s="56" customFormat="1" ht="10.199999999999999" x14ac:dyDescent="0.3">
      <c r="A216" s="42"/>
      <c r="B216" s="42"/>
      <c r="C216" s="30"/>
      <c r="D216" s="41"/>
      <c r="E216" s="54"/>
      <c r="F216" s="55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42"/>
      <c r="R216" s="42"/>
      <c r="S216" s="42"/>
      <c r="T216" s="42"/>
      <c r="U216" s="42"/>
      <c r="V216" s="42"/>
    </row>
    <row r="217" spans="1:22" s="56" customFormat="1" ht="10.199999999999999" x14ac:dyDescent="0.3">
      <c r="A217" s="42"/>
      <c r="B217" s="42"/>
      <c r="C217" s="30"/>
      <c r="D217" s="41"/>
      <c r="E217" s="54"/>
      <c r="F217" s="55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  <c r="R217" s="42"/>
      <c r="S217" s="42"/>
      <c r="T217" s="42"/>
      <c r="U217" s="42"/>
      <c r="V217" s="42"/>
    </row>
    <row r="218" spans="1:22" s="56" customFormat="1" ht="10.199999999999999" x14ac:dyDescent="0.3">
      <c r="A218" s="42"/>
      <c r="B218" s="42"/>
      <c r="C218" s="30"/>
      <c r="D218" s="41"/>
      <c r="E218" s="54"/>
      <c r="F218" s="55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  <c r="R218" s="42"/>
      <c r="S218" s="42"/>
      <c r="T218" s="42"/>
      <c r="U218" s="42"/>
      <c r="V218" s="42"/>
    </row>
    <row r="219" spans="1:22" s="56" customFormat="1" ht="10.199999999999999" x14ac:dyDescent="0.3">
      <c r="A219" s="42"/>
      <c r="B219" s="42"/>
      <c r="C219" s="30"/>
      <c r="D219" s="41"/>
      <c r="E219" s="54"/>
      <c r="F219" s="55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42"/>
      <c r="R219" s="42"/>
      <c r="S219" s="42"/>
      <c r="T219" s="42"/>
      <c r="U219" s="42"/>
      <c r="V219" s="42"/>
    </row>
    <row r="220" spans="1:22" s="56" customFormat="1" ht="10.199999999999999" x14ac:dyDescent="0.3">
      <c r="A220" s="42"/>
      <c r="B220" s="42"/>
      <c r="C220" s="30"/>
      <c r="D220" s="41"/>
      <c r="E220" s="54"/>
      <c r="F220" s="55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42"/>
      <c r="R220" s="42"/>
      <c r="S220" s="42"/>
      <c r="T220" s="42"/>
      <c r="U220" s="42"/>
      <c r="V220" s="42"/>
    </row>
    <row r="221" spans="1:22" s="56" customFormat="1" ht="10.199999999999999" x14ac:dyDescent="0.3">
      <c r="A221" s="42"/>
      <c r="B221" s="42"/>
      <c r="C221" s="30"/>
      <c r="D221" s="41"/>
      <c r="E221" s="54"/>
      <c r="F221" s="55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  <c r="R221" s="42"/>
      <c r="S221" s="42"/>
      <c r="T221" s="42"/>
      <c r="U221" s="42"/>
      <c r="V221" s="42"/>
    </row>
    <row r="222" spans="1:22" s="56" customFormat="1" ht="10.199999999999999" x14ac:dyDescent="0.3">
      <c r="A222" s="42"/>
      <c r="B222" s="42"/>
      <c r="C222" s="30"/>
      <c r="D222" s="41"/>
      <c r="E222" s="54"/>
      <c r="F222" s="55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2"/>
      <c r="S222" s="42"/>
      <c r="T222" s="42"/>
      <c r="U222" s="42"/>
      <c r="V222" s="42"/>
    </row>
    <row r="223" spans="1:22" s="56" customFormat="1" ht="10.199999999999999" x14ac:dyDescent="0.3">
      <c r="A223" s="42"/>
      <c r="B223" s="42"/>
      <c r="C223" s="30"/>
      <c r="D223" s="41"/>
      <c r="E223" s="54"/>
      <c r="F223" s="55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  <c r="R223" s="42"/>
      <c r="S223" s="42"/>
      <c r="T223" s="42"/>
      <c r="U223" s="42"/>
      <c r="V223" s="42"/>
    </row>
    <row r="224" spans="1:22" s="56" customFormat="1" ht="10.199999999999999" x14ac:dyDescent="0.3">
      <c r="A224" s="42"/>
      <c r="B224" s="42"/>
      <c r="C224" s="30"/>
      <c r="D224" s="41"/>
      <c r="E224" s="54"/>
      <c r="F224" s="55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42"/>
      <c r="R224" s="42"/>
      <c r="S224" s="42"/>
      <c r="T224" s="42"/>
      <c r="U224" s="42"/>
      <c r="V224" s="42"/>
    </row>
    <row r="225" spans="1:22" s="56" customFormat="1" ht="10.199999999999999" x14ac:dyDescent="0.3">
      <c r="A225" s="42"/>
      <c r="B225" s="42"/>
      <c r="C225" s="30"/>
      <c r="D225" s="41"/>
      <c r="E225" s="54"/>
      <c r="F225" s="55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  <c r="R225" s="42"/>
      <c r="S225" s="42"/>
      <c r="T225" s="42"/>
      <c r="U225" s="42"/>
      <c r="V225" s="42"/>
    </row>
    <row r="226" spans="1:22" s="56" customFormat="1" ht="10.199999999999999" x14ac:dyDescent="0.3">
      <c r="A226" s="42"/>
      <c r="B226" s="42"/>
      <c r="C226" s="30"/>
      <c r="D226" s="41"/>
      <c r="E226" s="54"/>
      <c r="F226" s="55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42"/>
      <c r="R226" s="42"/>
      <c r="S226" s="42"/>
      <c r="T226" s="42"/>
      <c r="U226" s="42"/>
      <c r="V226" s="42"/>
    </row>
    <row r="227" spans="1:22" s="56" customFormat="1" ht="10.199999999999999" x14ac:dyDescent="0.3">
      <c r="A227" s="42"/>
      <c r="B227" s="42"/>
      <c r="C227" s="30"/>
      <c r="D227" s="41"/>
      <c r="E227" s="54"/>
      <c r="F227" s="55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42"/>
      <c r="R227" s="42"/>
      <c r="S227" s="42"/>
      <c r="T227" s="42"/>
      <c r="U227" s="42"/>
      <c r="V227" s="42"/>
    </row>
    <row r="228" spans="1:22" s="56" customFormat="1" ht="10.199999999999999" x14ac:dyDescent="0.3">
      <c r="A228" s="42"/>
      <c r="B228" s="42"/>
      <c r="C228" s="30"/>
      <c r="D228" s="41"/>
      <c r="E228" s="54"/>
      <c r="F228" s="55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42"/>
      <c r="R228" s="42"/>
      <c r="S228" s="42"/>
      <c r="T228" s="42"/>
      <c r="U228" s="42"/>
      <c r="V228" s="42"/>
    </row>
    <row r="229" spans="1:22" s="56" customFormat="1" ht="10.199999999999999" x14ac:dyDescent="0.3">
      <c r="A229" s="42"/>
      <c r="B229" s="42"/>
      <c r="C229" s="30"/>
      <c r="D229" s="41"/>
      <c r="E229" s="54"/>
      <c r="F229" s="55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2"/>
      <c r="R229" s="42"/>
      <c r="S229" s="42"/>
      <c r="T229" s="42"/>
      <c r="U229" s="42"/>
      <c r="V229" s="42"/>
    </row>
    <row r="230" spans="1:22" s="56" customFormat="1" ht="10.199999999999999" x14ac:dyDescent="0.3">
      <c r="A230" s="42"/>
      <c r="B230" s="42"/>
      <c r="C230" s="30"/>
      <c r="D230" s="41"/>
      <c r="E230" s="54"/>
      <c r="F230" s="55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42"/>
      <c r="R230" s="42"/>
      <c r="S230" s="42"/>
      <c r="T230" s="42"/>
      <c r="U230" s="42"/>
      <c r="V230" s="42"/>
    </row>
    <row r="231" spans="1:22" s="56" customFormat="1" ht="10.199999999999999" x14ac:dyDescent="0.3">
      <c r="A231" s="42"/>
      <c r="B231" s="42"/>
      <c r="C231" s="30"/>
      <c r="D231" s="41"/>
      <c r="E231" s="54"/>
      <c r="F231" s="55"/>
      <c r="G231" s="42"/>
      <c r="H231" s="42"/>
      <c r="I231" s="42"/>
      <c r="J231" s="42"/>
      <c r="K231" s="42"/>
      <c r="L231" s="42"/>
      <c r="M231" s="42"/>
      <c r="N231" s="42"/>
      <c r="O231" s="42"/>
      <c r="P231" s="42"/>
      <c r="Q231" s="42"/>
      <c r="R231" s="42"/>
      <c r="S231" s="42"/>
      <c r="T231" s="42"/>
      <c r="U231" s="42"/>
      <c r="V231" s="42"/>
    </row>
    <row r="232" spans="1:22" s="56" customFormat="1" ht="10.199999999999999" x14ac:dyDescent="0.3">
      <c r="A232" s="42"/>
      <c r="B232" s="42"/>
      <c r="C232" s="30"/>
      <c r="D232" s="41"/>
      <c r="E232" s="54"/>
      <c r="F232" s="55"/>
      <c r="G232" s="42"/>
      <c r="H232" s="42"/>
      <c r="I232" s="42"/>
      <c r="J232" s="42"/>
      <c r="K232" s="42"/>
      <c r="L232" s="42"/>
      <c r="M232" s="42"/>
      <c r="N232" s="42"/>
      <c r="O232" s="42"/>
      <c r="P232" s="42"/>
      <c r="Q232" s="42"/>
      <c r="R232" s="42"/>
      <c r="S232" s="42"/>
      <c r="T232" s="42"/>
      <c r="U232" s="42"/>
      <c r="V232" s="42"/>
    </row>
    <row r="233" spans="1:22" s="56" customFormat="1" ht="10.199999999999999" x14ac:dyDescent="0.3">
      <c r="A233" s="42"/>
      <c r="B233" s="42"/>
      <c r="C233" s="30"/>
      <c r="D233" s="41"/>
      <c r="E233" s="54"/>
      <c r="F233" s="55"/>
      <c r="G233" s="42"/>
      <c r="H233" s="42"/>
      <c r="I233" s="42"/>
      <c r="J233" s="42"/>
      <c r="K233" s="42"/>
      <c r="L233" s="42"/>
      <c r="M233" s="42"/>
      <c r="N233" s="42"/>
      <c r="O233" s="42"/>
      <c r="P233" s="42"/>
      <c r="Q233" s="42"/>
      <c r="R233" s="42"/>
      <c r="S233" s="42"/>
      <c r="T233" s="42"/>
      <c r="U233" s="42"/>
      <c r="V233" s="42"/>
    </row>
    <row r="234" spans="1:22" s="56" customFormat="1" ht="10.199999999999999" x14ac:dyDescent="0.3">
      <c r="A234" s="42"/>
      <c r="B234" s="42"/>
      <c r="C234" s="30"/>
      <c r="D234" s="41"/>
      <c r="E234" s="54"/>
      <c r="F234" s="55"/>
      <c r="G234" s="42"/>
      <c r="H234" s="42"/>
      <c r="I234" s="42"/>
      <c r="J234" s="42"/>
      <c r="K234" s="42"/>
      <c r="L234" s="42"/>
      <c r="M234" s="42"/>
      <c r="N234" s="42"/>
      <c r="O234" s="42"/>
      <c r="P234" s="42"/>
      <c r="Q234" s="42"/>
      <c r="R234" s="42"/>
      <c r="S234" s="42"/>
      <c r="T234" s="42"/>
      <c r="U234" s="42"/>
      <c r="V234" s="42"/>
    </row>
    <row r="235" spans="1:22" s="56" customFormat="1" ht="10.199999999999999" x14ac:dyDescent="0.3">
      <c r="A235" s="42"/>
      <c r="B235" s="42"/>
      <c r="C235" s="30"/>
      <c r="D235" s="41"/>
      <c r="E235" s="54"/>
      <c r="F235" s="55"/>
      <c r="G235" s="42"/>
      <c r="H235" s="42"/>
      <c r="I235" s="42"/>
      <c r="J235" s="42"/>
      <c r="K235" s="42"/>
      <c r="L235" s="42"/>
      <c r="M235" s="42"/>
      <c r="N235" s="42"/>
      <c r="O235" s="42"/>
      <c r="P235" s="42"/>
      <c r="Q235" s="42"/>
      <c r="R235" s="42"/>
      <c r="S235" s="42"/>
      <c r="T235" s="42"/>
      <c r="U235" s="42"/>
      <c r="V235" s="42"/>
    </row>
    <row r="236" spans="1:22" s="56" customFormat="1" ht="10.199999999999999" x14ac:dyDescent="0.3">
      <c r="A236" s="42"/>
      <c r="B236" s="42"/>
      <c r="C236" s="30"/>
      <c r="D236" s="41"/>
      <c r="E236" s="54"/>
      <c r="F236" s="55"/>
      <c r="G236" s="42"/>
      <c r="H236" s="42"/>
      <c r="I236" s="42"/>
      <c r="J236" s="42"/>
      <c r="K236" s="42"/>
      <c r="L236" s="42"/>
      <c r="M236" s="42"/>
      <c r="N236" s="42"/>
      <c r="O236" s="42"/>
      <c r="P236" s="42"/>
      <c r="Q236" s="42"/>
      <c r="R236" s="42"/>
      <c r="S236" s="42"/>
      <c r="T236" s="42"/>
      <c r="U236" s="42"/>
      <c r="V236" s="42"/>
    </row>
    <row r="237" spans="1:22" s="56" customFormat="1" ht="10.199999999999999" x14ac:dyDescent="0.3">
      <c r="A237" s="42"/>
      <c r="B237" s="42"/>
      <c r="C237" s="30"/>
      <c r="D237" s="41"/>
      <c r="E237" s="54"/>
      <c r="F237" s="55"/>
      <c r="G237" s="42"/>
      <c r="H237" s="42"/>
      <c r="I237" s="42"/>
      <c r="J237" s="42"/>
      <c r="K237" s="42"/>
      <c r="L237" s="42"/>
      <c r="M237" s="42"/>
      <c r="N237" s="42"/>
      <c r="O237" s="42"/>
      <c r="P237" s="42"/>
      <c r="Q237" s="42"/>
      <c r="R237" s="42"/>
      <c r="S237" s="42"/>
      <c r="T237" s="42"/>
      <c r="U237" s="42"/>
      <c r="V237" s="42"/>
    </row>
    <row r="238" spans="1:22" s="56" customFormat="1" ht="10.199999999999999" x14ac:dyDescent="0.3">
      <c r="A238" s="42"/>
      <c r="B238" s="42"/>
      <c r="C238" s="30"/>
      <c r="D238" s="41"/>
      <c r="E238" s="54"/>
      <c r="F238" s="55"/>
      <c r="G238" s="42"/>
      <c r="H238" s="42"/>
      <c r="I238" s="42"/>
      <c r="J238" s="42"/>
      <c r="K238" s="42"/>
      <c r="L238" s="42"/>
      <c r="M238" s="42"/>
      <c r="N238" s="42"/>
      <c r="O238" s="42"/>
      <c r="P238" s="42"/>
      <c r="Q238" s="42"/>
      <c r="R238" s="42"/>
      <c r="S238" s="42"/>
      <c r="T238" s="42"/>
      <c r="U238" s="42"/>
      <c r="V238" s="42"/>
    </row>
    <row r="239" spans="1:22" s="56" customFormat="1" ht="10.199999999999999" x14ac:dyDescent="0.3">
      <c r="A239" s="42"/>
      <c r="B239" s="42"/>
      <c r="C239" s="30"/>
      <c r="D239" s="41"/>
      <c r="E239" s="54"/>
      <c r="F239" s="55"/>
      <c r="G239" s="42"/>
      <c r="H239" s="42"/>
      <c r="I239" s="42"/>
      <c r="J239" s="42"/>
      <c r="K239" s="42"/>
      <c r="L239" s="42"/>
      <c r="M239" s="42"/>
      <c r="N239" s="42"/>
      <c r="O239" s="42"/>
      <c r="P239" s="42"/>
      <c r="Q239" s="42"/>
      <c r="R239" s="42"/>
      <c r="S239" s="42"/>
      <c r="T239" s="42"/>
      <c r="U239" s="42"/>
      <c r="V239" s="42"/>
    </row>
    <row r="240" spans="1:22" s="56" customFormat="1" ht="10.199999999999999" x14ac:dyDescent="0.3">
      <c r="A240" s="42"/>
      <c r="B240" s="42"/>
      <c r="C240" s="30"/>
      <c r="D240" s="41"/>
      <c r="E240" s="54"/>
      <c r="F240" s="55"/>
      <c r="G240" s="42"/>
      <c r="H240" s="42"/>
      <c r="I240" s="42"/>
      <c r="J240" s="42"/>
      <c r="K240" s="42"/>
      <c r="L240" s="42"/>
      <c r="M240" s="42"/>
      <c r="N240" s="42"/>
      <c r="O240" s="42"/>
      <c r="P240" s="42"/>
      <c r="Q240" s="42"/>
      <c r="R240" s="42"/>
      <c r="S240" s="42"/>
      <c r="T240" s="42"/>
      <c r="U240" s="42"/>
      <c r="V240" s="42"/>
    </row>
    <row r="241" spans="1:22" s="56" customFormat="1" ht="10.199999999999999" x14ac:dyDescent="0.3">
      <c r="A241" s="42"/>
      <c r="B241" s="42"/>
      <c r="C241" s="30"/>
      <c r="D241" s="41"/>
      <c r="E241" s="54"/>
      <c r="F241" s="55"/>
      <c r="G241" s="42"/>
      <c r="H241" s="42"/>
      <c r="I241" s="42"/>
      <c r="J241" s="42"/>
      <c r="K241" s="42"/>
      <c r="L241" s="42"/>
      <c r="M241" s="42"/>
      <c r="N241" s="42"/>
      <c r="O241" s="42"/>
      <c r="P241" s="42"/>
      <c r="Q241" s="42"/>
      <c r="R241" s="42"/>
      <c r="S241" s="42"/>
      <c r="T241" s="42"/>
      <c r="U241" s="42"/>
      <c r="V241" s="42"/>
    </row>
    <row r="242" spans="1:22" s="56" customFormat="1" ht="10.199999999999999" x14ac:dyDescent="0.3">
      <c r="A242" s="42"/>
      <c r="B242" s="42"/>
      <c r="C242" s="30"/>
      <c r="D242" s="41"/>
      <c r="E242" s="54"/>
      <c r="F242" s="55"/>
      <c r="G242" s="42"/>
      <c r="H242" s="42"/>
      <c r="I242" s="42"/>
      <c r="J242" s="42"/>
      <c r="K242" s="42"/>
      <c r="L242" s="42"/>
      <c r="M242" s="42"/>
      <c r="N242" s="42"/>
      <c r="O242" s="42"/>
      <c r="P242" s="42"/>
      <c r="Q242" s="42"/>
      <c r="R242" s="42"/>
      <c r="S242" s="42"/>
      <c r="T242" s="42"/>
      <c r="U242" s="42"/>
      <c r="V242" s="42"/>
    </row>
    <row r="243" spans="1:22" s="56" customFormat="1" ht="10.199999999999999" x14ac:dyDescent="0.3">
      <c r="A243" s="42"/>
      <c r="B243" s="42"/>
      <c r="C243" s="30"/>
      <c r="D243" s="41"/>
      <c r="E243" s="54"/>
      <c r="F243" s="55"/>
      <c r="G243" s="42"/>
      <c r="H243" s="42"/>
      <c r="I243" s="42"/>
      <c r="J243" s="42"/>
      <c r="K243" s="42"/>
      <c r="L243" s="42"/>
      <c r="M243" s="42"/>
      <c r="N243" s="42"/>
      <c r="O243" s="42"/>
      <c r="P243" s="42"/>
      <c r="Q243" s="42"/>
      <c r="R243" s="42"/>
      <c r="S243" s="42"/>
      <c r="T243" s="42"/>
      <c r="U243" s="42"/>
      <c r="V243" s="42"/>
    </row>
    <row r="244" spans="1:22" s="56" customFormat="1" ht="10.199999999999999" x14ac:dyDescent="0.3">
      <c r="A244" s="42"/>
      <c r="B244" s="42"/>
      <c r="C244" s="30"/>
      <c r="D244" s="41"/>
      <c r="E244" s="54"/>
      <c r="F244" s="55"/>
      <c r="G244" s="42"/>
      <c r="H244" s="42"/>
      <c r="I244" s="42"/>
      <c r="J244" s="42"/>
      <c r="K244" s="42"/>
      <c r="L244" s="42"/>
      <c r="M244" s="42"/>
      <c r="N244" s="42"/>
      <c r="O244" s="42"/>
      <c r="P244" s="42"/>
      <c r="Q244" s="42"/>
      <c r="R244" s="42"/>
      <c r="S244" s="42"/>
      <c r="T244" s="42"/>
      <c r="U244" s="42"/>
      <c r="V244" s="42"/>
    </row>
    <row r="245" spans="1:22" s="56" customFormat="1" ht="10.199999999999999" x14ac:dyDescent="0.3">
      <c r="A245" s="42"/>
      <c r="B245" s="42"/>
      <c r="C245" s="30"/>
      <c r="D245" s="41"/>
      <c r="E245" s="54"/>
      <c r="F245" s="55"/>
      <c r="G245" s="42"/>
      <c r="H245" s="42"/>
      <c r="I245" s="42"/>
      <c r="J245" s="42"/>
      <c r="K245" s="42"/>
      <c r="L245" s="42"/>
      <c r="M245" s="42"/>
      <c r="N245" s="42"/>
      <c r="O245" s="42"/>
      <c r="P245" s="42"/>
      <c r="Q245" s="42"/>
      <c r="R245" s="42"/>
      <c r="S245" s="42"/>
      <c r="T245" s="42"/>
      <c r="U245" s="42"/>
      <c r="V245" s="42"/>
    </row>
    <row r="246" spans="1:22" s="56" customFormat="1" ht="10.199999999999999" x14ac:dyDescent="0.3">
      <c r="A246" s="42"/>
      <c r="B246" s="42"/>
      <c r="C246" s="30"/>
      <c r="D246" s="41"/>
      <c r="E246" s="54"/>
      <c r="F246" s="55"/>
      <c r="G246" s="42"/>
      <c r="H246" s="42"/>
      <c r="I246" s="42"/>
      <c r="J246" s="42"/>
      <c r="K246" s="42"/>
      <c r="L246" s="42"/>
      <c r="M246" s="42"/>
      <c r="N246" s="42"/>
      <c r="O246" s="42"/>
      <c r="P246" s="42"/>
      <c r="Q246" s="42"/>
      <c r="R246" s="42"/>
      <c r="S246" s="42"/>
      <c r="T246" s="42"/>
      <c r="U246" s="42"/>
      <c r="V246" s="42"/>
    </row>
    <row r="247" spans="1:22" s="56" customFormat="1" ht="10.199999999999999" x14ac:dyDescent="0.3">
      <c r="A247" s="42"/>
      <c r="B247" s="42"/>
      <c r="C247" s="30"/>
      <c r="D247" s="41"/>
      <c r="E247" s="54"/>
      <c r="F247" s="55"/>
      <c r="G247" s="42"/>
      <c r="H247" s="42"/>
      <c r="I247" s="42"/>
      <c r="J247" s="42"/>
      <c r="K247" s="42"/>
      <c r="L247" s="42"/>
      <c r="M247" s="42"/>
      <c r="N247" s="42"/>
      <c r="O247" s="42"/>
      <c r="P247" s="42"/>
      <c r="Q247" s="42"/>
      <c r="R247" s="42"/>
      <c r="S247" s="42"/>
      <c r="T247" s="42"/>
      <c r="U247" s="42"/>
      <c r="V247" s="42"/>
    </row>
    <row r="248" spans="1:22" s="56" customFormat="1" ht="10.199999999999999" x14ac:dyDescent="0.3">
      <c r="A248" s="42"/>
      <c r="B248" s="42"/>
      <c r="C248" s="30"/>
      <c r="D248" s="41"/>
      <c r="E248" s="54"/>
      <c r="F248" s="55"/>
      <c r="G248" s="42"/>
      <c r="H248" s="42"/>
      <c r="I248" s="42"/>
      <c r="J248" s="42"/>
      <c r="K248" s="42"/>
      <c r="L248" s="42"/>
      <c r="M248" s="42"/>
      <c r="N248" s="42"/>
      <c r="O248" s="42"/>
      <c r="P248" s="42"/>
      <c r="Q248" s="42"/>
      <c r="R248" s="42"/>
      <c r="S248" s="42"/>
      <c r="T248" s="42"/>
      <c r="U248" s="42"/>
      <c r="V248" s="42"/>
    </row>
    <row r="249" spans="1:22" s="56" customFormat="1" ht="10.199999999999999" x14ac:dyDescent="0.3">
      <c r="A249" s="42"/>
      <c r="B249" s="42"/>
      <c r="C249" s="30"/>
      <c r="D249" s="41"/>
      <c r="E249" s="54"/>
      <c r="F249" s="55"/>
      <c r="G249" s="42"/>
      <c r="H249" s="42"/>
      <c r="I249" s="42"/>
      <c r="J249" s="42"/>
      <c r="K249" s="42"/>
      <c r="L249" s="42"/>
      <c r="M249" s="42"/>
      <c r="N249" s="42"/>
      <c r="O249" s="42"/>
      <c r="P249" s="42"/>
      <c r="Q249" s="42"/>
      <c r="R249" s="42"/>
      <c r="S249" s="42"/>
      <c r="T249" s="42"/>
      <c r="U249" s="42"/>
      <c r="V249" s="42"/>
    </row>
    <row r="250" spans="1:22" s="56" customFormat="1" ht="10.199999999999999" x14ac:dyDescent="0.3">
      <c r="A250" s="42"/>
      <c r="B250" s="42"/>
      <c r="C250" s="30"/>
      <c r="D250" s="41"/>
      <c r="E250" s="54"/>
      <c r="F250" s="55"/>
      <c r="G250" s="42"/>
      <c r="H250" s="42"/>
      <c r="I250" s="42"/>
      <c r="J250" s="42"/>
      <c r="K250" s="42"/>
      <c r="L250" s="42"/>
      <c r="M250" s="42"/>
      <c r="N250" s="42"/>
      <c r="O250" s="42"/>
      <c r="P250" s="42"/>
      <c r="Q250" s="42"/>
      <c r="R250" s="42"/>
      <c r="S250" s="42"/>
      <c r="T250" s="42"/>
      <c r="U250" s="42"/>
      <c r="V250" s="42"/>
    </row>
    <row r="251" spans="1:22" s="56" customFormat="1" ht="10.199999999999999" x14ac:dyDescent="0.3">
      <c r="A251" s="42"/>
      <c r="B251" s="42"/>
      <c r="C251" s="30"/>
      <c r="D251" s="41"/>
      <c r="E251" s="54"/>
      <c r="F251" s="55"/>
      <c r="G251" s="42"/>
      <c r="H251" s="42"/>
      <c r="I251" s="42"/>
      <c r="J251" s="42"/>
      <c r="K251" s="42"/>
      <c r="L251" s="42"/>
      <c r="M251" s="42"/>
      <c r="N251" s="42"/>
      <c r="O251" s="42"/>
      <c r="P251" s="42"/>
      <c r="Q251" s="42"/>
      <c r="R251" s="42"/>
      <c r="S251" s="42"/>
      <c r="T251" s="42"/>
      <c r="U251" s="42"/>
      <c r="V251" s="42"/>
    </row>
    <row r="252" spans="1:22" s="24" customFormat="1" ht="14.4" x14ac:dyDescent="0.3">
      <c r="A252" s="22"/>
      <c r="B252" s="22"/>
      <c r="C252" s="30"/>
      <c r="D252" s="23"/>
      <c r="E252" s="21"/>
      <c r="F252" s="25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  <c r="V252" s="22"/>
    </row>
    <row r="253" spans="1:22" s="24" customFormat="1" ht="14.4" x14ac:dyDescent="0.3">
      <c r="A253" s="22"/>
      <c r="B253" s="22"/>
      <c r="C253" s="30"/>
      <c r="D253" s="23"/>
      <c r="E253" s="21"/>
      <c r="F253" s="25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  <c r="V253" s="22"/>
    </row>
    <row r="254" spans="1:22" s="24" customFormat="1" ht="14.4" x14ac:dyDescent="0.3">
      <c r="A254" s="22"/>
      <c r="B254" s="22"/>
      <c r="C254" s="30"/>
      <c r="D254" s="23"/>
      <c r="E254" s="21"/>
      <c r="F254" s="25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</row>
    <row r="255" spans="1:22" s="24" customFormat="1" ht="14.4" x14ac:dyDescent="0.3">
      <c r="A255" s="22"/>
      <c r="B255" s="22"/>
      <c r="C255" s="30"/>
      <c r="D255" s="23"/>
      <c r="E255" s="21"/>
      <c r="F255" s="25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  <c r="V255" s="22"/>
    </row>
    <row r="256" spans="1:22" s="24" customFormat="1" ht="14.4" x14ac:dyDescent="0.3">
      <c r="A256" s="22"/>
      <c r="B256" s="22"/>
      <c r="C256" s="30"/>
      <c r="D256" s="23"/>
      <c r="E256" s="21"/>
      <c r="F256" s="25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  <c r="V256" s="22"/>
    </row>
    <row r="257" spans="1:22" ht="14.4" x14ac:dyDescent="0.3">
      <c r="A257" s="1"/>
      <c r="B257" s="1"/>
      <c r="C257" s="26"/>
      <c r="D257" s="2"/>
      <c r="E257" s="3"/>
      <c r="F257" s="4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</row>
    <row r="258" spans="1:22" ht="14.4" x14ac:dyDescent="0.3">
      <c r="A258" s="1"/>
      <c r="B258" s="1"/>
      <c r="C258" s="26"/>
      <c r="D258" s="2"/>
      <c r="E258" s="3"/>
      <c r="F258" s="4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</row>
    <row r="259" spans="1:22" ht="14.4" x14ac:dyDescent="0.3">
      <c r="A259" s="1"/>
      <c r="B259" s="1"/>
      <c r="C259" s="26"/>
      <c r="D259" s="2"/>
      <c r="E259" s="3"/>
      <c r="F259" s="4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</row>
    <row r="260" spans="1:22" ht="14.4" x14ac:dyDescent="0.3">
      <c r="A260" s="1"/>
      <c r="B260" s="1"/>
      <c r="C260" s="26"/>
      <c r="D260" s="2"/>
      <c r="E260" s="3"/>
      <c r="F260" s="4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</row>
    <row r="261" spans="1:22" ht="14.4" x14ac:dyDescent="0.3">
      <c r="A261" s="1"/>
      <c r="B261" s="1"/>
      <c r="C261" s="26"/>
      <c r="D261" s="2"/>
      <c r="E261" s="3"/>
      <c r="F261" s="4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</row>
    <row r="262" spans="1:22" ht="14.4" x14ac:dyDescent="0.3">
      <c r="A262" s="1"/>
      <c r="B262" s="1"/>
      <c r="C262" s="26"/>
      <c r="D262" s="2"/>
      <c r="E262" s="3"/>
      <c r="F262" s="4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</row>
    <row r="263" spans="1:22" ht="14.4" x14ac:dyDescent="0.3">
      <c r="A263" s="1"/>
      <c r="B263" s="1"/>
      <c r="C263" s="26"/>
      <c r="D263" s="2"/>
      <c r="E263" s="3"/>
      <c r="F263" s="4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</row>
    <row r="264" spans="1:22" ht="14.4" x14ac:dyDescent="0.3">
      <c r="A264" s="1"/>
      <c r="B264" s="1"/>
      <c r="C264" s="26"/>
      <c r="D264" s="2"/>
      <c r="E264" s="3"/>
      <c r="F264" s="4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</row>
    <row r="265" spans="1:22" ht="14.4" x14ac:dyDescent="0.3">
      <c r="A265" s="1"/>
      <c r="B265" s="1"/>
      <c r="C265" s="26"/>
      <c r="D265" s="2"/>
      <c r="E265" s="3"/>
      <c r="F265" s="4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</row>
    <row r="266" spans="1:22" ht="14.4" x14ac:dyDescent="0.3">
      <c r="A266" s="1"/>
      <c r="B266" s="1"/>
      <c r="C266" s="26"/>
      <c r="D266" s="2"/>
      <c r="E266" s="3"/>
      <c r="F266" s="4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</row>
    <row r="267" spans="1:22" ht="14.4" x14ac:dyDescent="0.3">
      <c r="A267" s="1"/>
      <c r="B267" s="1"/>
      <c r="C267" s="26"/>
      <c r="D267" s="2"/>
      <c r="E267" s="3"/>
      <c r="F267" s="4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</row>
    <row r="268" spans="1:22" ht="14.4" x14ac:dyDescent="0.3">
      <c r="A268" s="1"/>
      <c r="B268" s="1"/>
      <c r="C268" s="26"/>
      <c r="D268" s="2"/>
      <c r="E268" s="3"/>
      <c r="F268" s="4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</row>
    <row r="269" spans="1:22" ht="14.4" x14ac:dyDescent="0.3">
      <c r="A269" s="1"/>
      <c r="B269" s="1"/>
      <c r="C269" s="26"/>
      <c r="D269" s="2"/>
      <c r="E269" s="3"/>
      <c r="F269" s="4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</row>
    <row r="270" spans="1:22" ht="14.4" x14ac:dyDescent="0.3">
      <c r="A270" s="1"/>
      <c r="B270" s="1"/>
      <c r="C270" s="26"/>
      <c r="D270" s="2"/>
      <c r="E270" s="3"/>
      <c r="F270" s="4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</row>
    <row r="271" spans="1:22" ht="14.4" x14ac:dyDescent="0.3">
      <c r="A271" s="1"/>
      <c r="B271" s="1"/>
      <c r="C271" s="26"/>
      <c r="D271" s="2"/>
      <c r="E271" s="3"/>
      <c r="F271" s="4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</row>
    <row r="272" spans="1:22" ht="14.4" x14ac:dyDescent="0.3">
      <c r="A272" s="1"/>
      <c r="B272" s="1"/>
      <c r="C272" s="26"/>
      <c r="D272" s="2"/>
      <c r="E272" s="3"/>
      <c r="F272" s="4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</row>
    <row r="273" spans="1:22" ht="14.4" x14ac:dyDescent="0.3">
      <c r="A273" s="1"/>
      <c r="B273" s="1"/>
      <c r="C273" s="26"/>
      <c r="D273" s="2"/>
      <c r="E273" s="3"/>
      <c r="F273" s="4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</row>
    <row r="274" spans="1:22" ht="14.4" x14ac:dyDescent="0.3">
      <c r="A274" s="1"/>
      <c r="B274" s="1"/>
      <c r="C274" s="26"/>
      <c r="D274" s="2"/>
      <c r="E274" s="3"/>
      <c r="F274" s="4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</row>
    <row r="275" spans="1:22" ht="14.4" x14ac:dyDescent="0.3">
      <c r="A275" s="1"/>
      <c r="B275" s="1"/>
      <c r="C275" s="26"/>
      <c r="D275" s="2"/>
      <c r="E275" s="3"/>
      <c r="F275" s="4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</row>
    <row r="276" spans="1:22" ht="14.4" x14ac:dyDescent="0.3">
      <c r="A276" s="1"/>
      <c r="B276" s="1"/>
      <c r="C276" s="26"/>
      <c r="D276" s="2"/>
      <c r="E276" s="3"/>
      <c r="F276" s="4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</row>
    <row r="277" spans="1:22" ht="14.4" x14ac:dyDescent="0.3">
      <c r="A277" s="1"/>
      <c r="B277" s="1"/>
      <c r="C277" s="26"/>
      <c r="D277" s="2"/>
      <c r="E277" s="3"/>
      <c r="F277" s="4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</row>
    <row r="278" spans="1:22" ht="14.4" x14ac:dyDescent="0.3">
      <c r="A278" s="1"/>
      <c r="B278" s="1"/>
      <c r="C278" s="26"/>
      <c r="D278" s="2"/>
      <c r="E278" s="3"/>
      <c r="F278" s="4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</row>
    <row r="279" spans="1:22" ht="14.4" x14ac:dyDescent="0.3">
      <c r="A279" s="1"/>
      <c r="B279" s="1"/>
      <c r="C279" s="26"/>
      <c r="D279" s="2"/>
      <c r="E279" s="3"/>
      <c r="F279" s="4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</row>
    <row r="280" spans="1:22" ht="14.4" x14ac:dyDescent="0.3">
      <c r="A280" s="1"/>
      <c r="B280" s="1"/>
      <c r="C280" s="26"/>
      <c r="D280" s="2"/>
      <c r="E280" s="3"/>
      <c r="F280" s="4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</row>
    <row r="281" spans="1:22" ht="14.4" x14ac:dyDescent="0.3">
      <c r="A281" s="1"/>
      <c r="B281" s="1"/>
      <c r="C281" s="26"/>
      <c r="D281" s="2"/>
      <c r="E281" s="3"/>
      <c r="F281" s="4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</row>
    <row r="282" spans="1:22" ht="14.4" x14ac:dyDescent="0.3">
      <c r="A282" s="1"/>
      <c r="B282" s="1"/>
      <c r="C282" s="26"/>
      <c r="D282" s="2"/>
      <c r="E282" s="3"/>
      <c r="F282" s="4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</row>
    <row r="283" spans="1:22" ht="14.4" x14ac:dyDescent="0.3">
      <c r="A283" s="1"/>
      <c r="B283" s="1"/>
      <c r="C283" s="26"/>
      <c r="D283" s="2"/>
      <c r="E283" s="3"/>
      <c r="F283" s="4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</row>
    <row r="284" spans="1:22" ht="14.4" x14ac:dyDescent="0.3">
      <c r="A284" s="1"/>
      <c r="B284" s="1"/>
      <c r="C284" s="26"/>
      <c r="D284" s="2"/>
      <c r="E284" s="3"/>
      <c r="F284" s="4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</row>
    <row r="285" spans="1:22" ht="14.4" x14ac:dyDescent="0.3">
      <c r="A285" s="1"/>
      <c r="B285" s="1"/>
      <c r="C285" s="26"/>
      <c r="D285" s="2"/>
      <c r="E285" s="3"/>
      <c r="F285" s="4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</row>
    <row r="286" spans="1:22" ht="14.4" x14ac:dyDescent="0.3">
      <c r="A286" s="1"/>
      <c r="B286" s="1"/>
      <c r="C286" s="26"/>
      <c r="D286" s="2"/>
      <c r="E286" s="3"/>
      <c r="F286" s="4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</row>
    <row r="287" spans="1:22" ht="14.4" x14ac:dyDescent="0.3">
      <c r="A287" s="1"/>
      <c r="B287" s="1"/>
      <c r="C287" s="26"/>
      <c r="D287" s="2"/>
      <c r="E287" s="3"/>
      <c r="F287" s="4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</row>
    <row r="288" spans="1:22" ht="14.4" x14ac:dyDescent="0.3">
      <c r="A288" s="1"/>
      <c r="B288" s="1"/>
      <c r="C288" s="26"/>
      <c r="D288" s="2"/>
      <c r="E288" s="3"/>
      <c r="F288" s="4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</row>
    <row r="289" spans="1:22" ht="14.4" x14ac:dyDescent="0.3">
      <c r="A289" s="1"/>
      <c r="B289" s="1"/>
      <c r="C289" s="26"/>
      <c r="D289" s="2"/>
      <c r="E289" s="3"/>
      <c r="F289" s="4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</row>
    <row r="290" spans="1:22" ht="14.4" x14ac:dyDescent="0.3">
      <c r="A290" s="1"/>
      <c r="B290" s="1"/>
      <c r="C290" s="26"/>
      <c r="D290" s="2"/>
      <c r="E290" s="3"/>
      <c r="F290" s="4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</row>
    <row r="291" spans="1:22" ht="14.4" x14ac:dyDescent="0.3">
      <c r="A291" s="1"/>
      <c r="B291" s="1"/>
      <c r="C291" s="26"/>
      <c r="D291" s="2"/>
      <c r="E291" s="3"/>
      <c r="F291" s="4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</row>
    <row r="292" spans="1:22" ht="14.4" x14ac:dyDescent="0.3">
      <c r="A292" s="1"/>
      <c r="B292" s="1"/>
      <c r="C292" s="26"/>
      <c r="D292" s="2"/>
      <c r="E292" s="3"/>
      <c r="F292" s="4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</row>
    <row r="293" spans="1:22" ht="14.4" x14ac:dyDescent="0.3">
      <c r="A293" s="1"/>
      <c r="B293" s="1"/>
      <c r="C293" s="26"/>
      <c r="D293" s="2"/>
      <c r="E293" s="3"/>
      <c r="F293" s="4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</row>
    <row r="294" spans="1:22" ht="14.4" x14ac:dyDescent="0.3">
      <c r="A294" s="1"/>
      <c r="B294" s="1"/>
      <c r="C294" s="26"/>
      <c r="D294" s="2"/>
      <c r="E294" s="3"/>
      <c r="F294" s="4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</row>
    <row r="295" spans="1:22" ht="14.4" x14ac:dyDescent="0.3">
      <c r="A295" s="1"/>
      <c r="B295" s="1"/>
      <c r="C295" s="26"/>
      <c r="D295" s="2"/>
      <c r="E295" s="3"/>
      <c r="F295" s="4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</row>
    <row r="296" spans="1:22" ht="14.4" x14ac:dyDescent="0.3">
      <c r="A296" s="1"/>
      <c r="B296" s="1"/>
      <c r="C296" s="26"/>
      <c r="D296" s="2"/>
      <c r="E296" s="3"/>
      <c r="F296" s="4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</row>
    <row r="297" spans="1:22" ht="14.4" x14ac:dyDescent="0.3">
      <c r="A297" s="1"/>
      <c r="B297" s="1"/>
      <c r="C297" s="26"/>
      <c r="D297" s="2"/>
      <c r="E297" s="3"/>
      <c r="F297" s="4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</row>
    <row r="298" spans="1:22" ht="14.4" x14ac:dyDescent="0.3">
      <c r="A298" s="1"/>
      <c r="B298" s="1"/>
      <c r="C298" s="26"/>
      <c r="D298" s="2"/>
      <c r="E298" s="3"/>
      <c r="F298" s="4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</row>
    <row r="299" spans="1:22" ht="14.4" x14ac:dyDescent="0.3">
      <c r="A299" s="1"/>
      <c r="B299" s="1"/>
      <c r="C299" s="26"/>
      <c r="D299" s="2"/>
      <c r="E299" s="3"/>
      <c r="F299" s="4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</row>
    <row r="300" spans="1:22" ht="14.4" x14ac:dyDescent="0.3">
      <c r="A300" s="1"/>
      <c r="B300" s="1"/>
      <c r="C300" s="26"/>
      <c r="D300" s="2"/>
      <c r="E300" s="3"/>
      <c r="F300" s="4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</row>
    <row r="301" spans="1:22" ht="14.4" x14ac:dyDescent="0.3">
      <c r="A301" s="1"/>
      <c r="B301" s="1"/>
      <c r="C301" s="26"/>
      <c r="D301" s="2"/>
      <c r="E301" s="3"/>
      <c r="F301" s="4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</row>
    <row r="302" spans="1:22" ht="14.4" x14ac:dyDescent="0.3">
      <c r="A302" s="1"/>
      <c r="B302" s="1"/>
      <c r="C302" s="26"/>
      <c r="D302" s="2"/>
      <c r="E302" s="3"/>
      <c r="F302" s="4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</row>
    <row r="303" spans="1:22" ht="14.4" x14ac:dyDescent="0.3">
      <c r="A303" s="1"/>
      <c r="B303" s="1"/>
      <c r="C303" s="26"/>
      <c r="D303" s="2"/>
      <c r="E303" s="3"/>
      <c r="F303" s="4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</row>
    <row r="304" spans="1:22" ht="14.4" x14ac:dyDescent="0.3">
      <c r="A304" s="1"/>
      <c r="B304" s="1"/>
      <c r="C304" s="26"/>
      <c r="D304" s="2"/>
      <c r="E304" s="3"/>
      <c r="F304" s="4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</row>
    <row r="305" spans="1:22" ht="14.4" x14ac:dyDescent="0.3">
      <c r="A305" s="1"/>
      <c r="B305" s="1"/>
      <c r="C305" s="26"/>
      <c r="D305" s="2"/>
      <c r="E305" s="3"/>
      <c r="F305" s="4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</row>
    <row r="306" spans="1:22" ht="14.4" x14ac:dyDescent="0.3">
      <c r="A306" s="1"/>
      <c r="B306" s="1"/>
      <c r="C306" s="26"/>
      <c r="D306" s="2"/>
      <c r="E306" s="3"/>
      <c r="F306" s="4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</row>
    <row r="307" spans="1:22" ht="14.4" x14ac:dyDescent="0.3">
      <c r="A307" s="1"/>
      <c r="B307" s="1"/>
      <c r="C307" s="26"/>
      <c r="D307" s="2"/>
      <c r="E307" s="3"/>
      <c r="F307" s="4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</row>
    <row r="308" spans="1:22" ht="14.4" x14ac:dyDescent="0.3">
      <c r="A308" s="1"/>
      <c r="B308" s="1"/>
      <c r="C308" s="26"/>
      <c r="D308" s="2"/>
      <c r="E308" s="3"/>
      <c r="F308" s="4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</row>
    <row r="309" spans="1:22" ht="14.4" x14ac:dyDescent="0.3">
      <c r="A309" s="1"/>
      <c r="B309" s="1"/>
      <c r="C309" s="26"/>
      <c r="D309" s="2"/>
      <c r="E309" s="3"/>
      <c r="F309" s="4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</row>
    <row r="310" spans="1:22" ht="14.4" x14ac:dyDescent="0.3">
      <c r="A310" s="1"/>
      <c r="B310" s="1"/>
      <c r="C310" s="26"/>
      <c r="D310" s="2"/>
      <c r="E310" s="3"/>
      <c r="F310" s="4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</row>
    <row r="311" spans="1:22" ht="14.4" x14ac:dyDescent="0.3">
      <c r="A311" s="1"/>
      <c r="B311" s="1"/>
      <c r="C311" s="26"/>
      <c r="D311" s="2"/>
      <c r="E311" s="3"/>
      <c r="F311" s="4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</row>
    <row r="312" spans="1:22" ht="14.4" x14ac:dyDescent="0.3">
      <c r="A312" s="1"/>
      <c r="B312" s="1"/>
      <c r="C312" s="26"/>
      <c r="D312" s="2"/>
      <c r="E312" s="3"/>
      <c r="F312" s="4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</row>
    <row r="313" spans="1:22" ht="14.4" x14ac:dyDescent="0.3">
      <c r="A313" s="1"/>
      <c r="B313" s="1"/>
      <c r="C313" s="26"/>
      <c r="D313" s="2"/>
      <c r="E313" s="3"/>
      <c r="F313" s="4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</row>
    <row r="314" spans="1:22" ht="14.4" x14ac:dyDescent="0.3">
      <c r="A314" s="1"/>
      <c r="B314" s="1"/>
      <c r="C314" s="26"/>
      <c r="D314" s="2"/>
      <c r="E314" s="3"/>
      <c r="F314" s="4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</row>
    <row r="315" spans="1:22" ht="14.4" x14ac:dyDescent="0.3">
      <c r="A315" s="1"/>
      <c r="B315" s="1"/>
      <c r="C315" s="26"/>
      <c r="D315" s="2"/>
      <c r="E315" s="3"/>
      <c r="F315" s="4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</row>
    <row r="316" spans="1:22" ht="14.4" x14ac:dyDescent="0.3">
      <c r="A316" s="1"/>
      <c r="B316" s="1"/>
      <c r="C316" s="26"/>
      <c r="D316" s="2"/>
      <c r="E316" s="3"/>
      <c r="F316" s="4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</row>
    <row r="317" spans="1:22" ht="14.4" x14ac:dyDescent="0.3">
      <c r="A317" s="1"/>
      <c r="B317" s="1"/>
      <c r="C317" s="26"/>
      <c r="D317" s="2"/>
      <c r="E317" s="3"/>
      <c r="F317" s="4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</row>
    <row r="318" spans="1:22" ht="14.4" x14ac:dyDescent="0.3">
      <c r="A318" s="1"/>
      <c r="B318" s="1"/>
      <c r="C318" s="26"/>
      <c r="D318" s="2"/>
      <c r="E318" s="3"/>
      <c r="F318" s="4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</row>
    <row r="319" spans="1:22" ht="14.4" x14ac:dyDescent="0.3">
      <c r="A319" s="1"/>
      <c r="B319" s="1"/>
      <c r="C319" s="26"/>
      <c r="D319" s="2"/>
      <c r="E319" s="3"/>
      <c r="F319" s="4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</row>
    <row r="320" spans="1:22" ht="14.4" x14ac:dyDescent="0.3">
      <c r="A320" s="1"/>
      <c r="B320" s="1"/>
      <c r="C320" s="26"/>
      <c r="D320" s="2"/>
      <c r="E320" s="3"/>
      <c r="F320" s="4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</row>
    <row r="321" spans="1:22" ht="14.4" x14ac:dyDescent="0.3">
      <c r="A321" s="1"/>
      <c r="B321" s="1"/>
      <c r="C321" s="26"/>
      <c r="D321" s="2"/>
      <c r="E321" s="3"/>
      <c r="F321" s="4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</row>
    <row r="322" spans="1:22" ht="14.4" x14ac:dyDescent="0.3">
      <c r="A322" s="1"/>
      <c r="B322" s="1"/>
      <c r="C322" s="26"/>
      <c r="D322" s="2"/>
      <c r="E322" s="3"/>
      <c r="F322" s="4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</row>
    <row r="323" spans="1:22" ht="14.4" x14ac:dyDescent="0.3">
      <c r="A323" s="1"/>
      <c r="B323" s="1"/>
      <c r="C323" s="26"/>
      <c r="D323" s="2"/>
      <c r="E323" s="3"/>
      <c r="F323" s="4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</row>
    <row r="324" spans="1:22" ht="14.4" x14ac:dyDescent="0.3">
      <c r="A324" s="1"/>
      <c r="B324" s="1"/>
      <c r="C324" s="26"/>
      <c r="D324" s="2"/>
      <c r="E324" s="3"/>
      <c r="F324" s="4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</row>
    <row r="325" spans="1:22" ht="14.4" x14ac:dyDescent="0.3">
      <c r="A325" s="1"/>
      <c r="B325" s="1"/>
      <c r="C325" s="26"/>
      <c r="D325" s="2"/>
      <c r="E325" s="3"/>
      <c r="F325" s="4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</row>
    <row r="326" spans="1:22" ht="14.4" x14ac:dyDescent="0.3">
      <c r="A326" s="1"/>
      <c r="B326" s="1"/>
      <c r="C326" s="26"/>
      <c r="D326" s="2"/>
      <c r="E326" s="3"/>
      <c r="F326" s="4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</row>
    <row r="327" spans="1:22" ht="14.4" x14ac:dyDescent="0.3">
      <c r="A327" s="1"/>
      <c r="B327" s="1"/>
      <c r="C327" s="26"/>
      <c r="D327" s="2"/>
      <c r="E327" s="3"/>
      <c r="F327" s="4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</row>
    <row r="328" spans="1:22" ht="14.4" x14ac:dyDescent="0.3">
      <c r="A328" s="1"/>
      <c r="B328" s="1"/>
      <c r="C328" s="26"/>
      <c r="D328" s="2"/>
      <c r="E328" s="3"/>
      <c r="F328" s="4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</row>
    <row r="329" spans="1:22" ht="14.4" x14ac:dyDescent="0.3">
      <c r="A329" s="1"/>
      <c r="B329" s="1"/>
      <c r="C329" s="26"/>
      <c r="D329" s="2"/>
      <c r="E329" s="3"/>
      <c r="F329" s="4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</row>
    <row r="330" spans="1:22" ht="14.4" x14ac:dyDescent="0.3">
      <c r="A330" s="1"/>
      <c r="B330" s="1"/>
      <c r="C330" s="26"/>
      <c r="D330" s="2"/>
      <c r="E330" s="3"/>
      <c r="F330" s="4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</row>
    <row r="331" spans="1:22" ht="9.75" customHeight="1" x14ac:dyDescent="0.3">
      <c r="A331" s="1"/>
      <c r="B331" s="1"/>
      <c r="C331" s="26"/>
      <c r="D331" s="2"/>
      <c r="E331" s="3"/>
      <c r="F331" s="4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</row>
    <row r="332" spans="1:22" ht="9.75" customHeight="1" x14ac:dyDescent="0.3">
      <c r="A332" s="1"/>
      <c r="B332" s="1"/>
      <c r="C332" s="26"/>
      <c r="D332" s="2"/>
      <c r="E332" s="3"/>
      <c r="F332" s="4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</row>
    <row r="333" spans="1:22" ht="9.75" customHeight="1" x14ac:dyDescent="0.3">
      <c r="A333" s="1"/>
      <c r="B333" s="1"/>
      <c r="C333" s="26"/>
      <c r="D333" s="2"/>
      <c r="E333" s="3"/>
      <c r="F333" s="4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</row>
    <row r="334" spans="1:22" ht="9.75" customHeight="1" x14ac:dyDescent="0.3">
      <c r="A334" s="1"/>
      <c r="B334" s="1"/>
      <c r="C334" s="26"/>
      <c r="D334" s="2"/>
      <c r="E334" s="3"/>
      <c r="F334" s="4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</row>
    <row r="335" spans="1:22" ht="9.75" customHeight="1" x14ac:dyDescent="0.3">
      <c r="A335" s="1"/>
      <c r="B335" s="1"/>
      <c r="C335" s="26"/>
      <c r="D335" s="2"/>
      <c r="E335" s="3"/>
      <c r="F335" s="4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</row>
    <row r="336" spans="1:22" ht="9.75" customHeight="1" x14ac:dyDescent="0.3">
      <c r="A336" s="1"/>
      <c r="B336" s="1"/>
      <c r="C336" s="26"/>
      <c r="D336" s="2"/>
      <c r="E336" s="3"/>
      <c r="F336" s="4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</row>
    <row r="337" spans="1:22" ht="9.75" customHeight="1" x14ac:dyDescent="0.3">
      <c r="A337" s="1"/>
      <c r="B337" s="1"/>
      <c r="C337" s="26"/>
      <c r="D337" s="2"/>
      <c r="E337" s="3"/>
      <c r="F337" s="4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</row>
    <row r="338" spans="1:22" ht="9.75" customHeight="1" x14ac:dyDescent="0.3">
      <c r="A338" s="1"/>
      <c r="B338" s="1"/>
      <c r="C338" s="26"/>
      <c r="D338" s="2"/>
      <c r="E338" s="3"/>
      <c r="F338" s="4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</row>
    <row r="339" spans="1:22" ht="9.75" customHeight="1" x14ac:dyDescent="0.3">
      <c r="A339" s="1"/>
      <c r="B339" s="1"/>
      <c r="C339" s="26"/>
      <c r="D339" s="2"/>
      <c r="E339" s="3"/>
      <c r="F339" s="4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</row>
    <row r="340" spans="1:22" ht="9.75" customHeight="1" x14ac:dyDescent="0.3">
      <c r="A340" s="1"/>
      <c r="B340" s="1"/>
      <c r="C340" s="26"/>
      <c r="D340" s="2"/>
      <c r="E340" s="3"/>
      <c r="F340" s="4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</row>
    <row r="341" spans="1:22" ht="9.75" customHeight="1" x14ac:dyDescent="0.3">
      <c r="A341" s="1"/>
      <c r="B341" s="1"/>
      <c r="C341" s="26"/>
      <c r="D341" s="2"/>
      <c r="E341" s="3"/>
      <c r="F341" s="4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</row>
    <row r="342" spans="1:22" ht="9.75" customHeight="1" x14ac:dyDescent="0.3">
      <c r="A342" s="1"/>
      <c r="B342" s="1"/>
      <c r="C342" s="26"/>
      <c r="D342" s="2"/>
      <c r="E342" s="3"/>
      <c r="F342" s="4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</row>
    <row r="343" spans="1:22" ht="9.75" customHeight="1" x14ac:dyDescent="0.3">
      <c r="A343" s="1"/>
      <c r="B343" s="1"/>
      <c r="C343" s="26"/>
      <c r="D343" s="2"/>
      <c r="E343" s="3"/>
      <c r="F343" s="4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</row>
    <row r="344" spans="1:22" ht="9.75" customHeight="1" x14ac:dyDescent="0.3">
      <c r="A344" s="1"/>
      <c r="B344" s="1"/>
      <c r="C344" s="26"/>
      <c r="D344" s="2"/>
      <c r="E344" s="3"/>
      <c r="F344" s="4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</row>
    <row r="345" spans="1:22" ht="9.75" customHeight="1" x14ac:dyDescent="0.3">
      <c r="A345" s="1"/>
      <c r="B345" s="1"/>
      <c r="C345" s="26"/>
      <c r="D345" s="2"/>
      <c r="E345" s="3"/>
      <c r="F345" s="4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</row>
    <row r="346" spans="1:22" ht="9.75" customHeight="1" x14ac:dyDescent="0.3">
      <c r="A346" s="1"/>
      <c r="B346" s="1"/>
      <c r="C346" s="26"/>
      <c r="D346" s="2"/>
      <c r="E346" s="3"/>
      <c r="F346" s="4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</row>
    <row r="347" spans="1:22" ht="9.75" customHeight="1" x14ac:dyDescent="0.3">
      <c r="A347" s="1"/>
      <c r="B347" s="1"/>
      <c r="C347" s="26"/>
      <c r="D347" s="2"/>
      <c r="E347" s="3"/>
      <c r="F347" s="4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</row>
    <row r="348" spans="1:22" ht="9.75" customHeight="1" x14ac:dyDescent="0.3">
      <c r="A348" s="1"/>
      <c r="B348" s="1"/>
      <c r="C348" s="26"/>
      <c r="D348" s="2"/>
      <c r="E348" s="3"/>
      <c r="F348" s="4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</row>
    <row r="349" spans="1:22" ht="9.75" customHeight="1" x14ac:dyDescent="0.3">
      <c r="A349" s="1"/>
      <c r="B349" s="1"/>
      <c r="C349" s="26"/>
      <c r="D349" s="2"/>
      <c r="E349" s="3"/>
      <c r="F349" s="4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</row>
    <row r="350" spans="1:22" ht="9.75" customHeight="1" x14ac:dyDescent="0.3">
      <c r="A350" s="1"/>
      <c r="B350" s="1"/>
      <c r="C350" s="26"/>
      <c r="D350" s="2"/>
      <c r="E350" s="3"/>
      <c r="F350" s="4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</row>
    <row r="351" spans="1:22" ht="9.75" customHeight="1" x14ac:dyDescent="0.3">
      <c r="A351" s="1"/>
      <c r="B351" s="1"/>
      <c r="C351" s="26"/>
      <c r="D351" s="2"/>
      <c r="E351" s="3"/>
      <c r="F351" s="4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</row>
    <row r="352" spans="1:22" ht="9.75" customHeight="1" x14ac:dyDescent="0.3">
      <c r="A352" s="1"/>
      <c r="B352" s="1"/>
      <c r="C352" s="26"/>
      <c r="D352" s="2"/>
      <c r="E352" s="3"/>
      <c r="F352" s="4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</row>
    <row r="353" spans="1:22" ht="9.75" customHeight="1" x14ac:dyDescent="0.3">
      <c r="A353" s="1"/>
      <c r="B353" s="1"/>
      <c r="C353" s="26"/>
      <c r="D353" s="2"/>
      <c r="E353" s="3"/>
      <c r="F353" s="4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</row>
    <row r="354" spans="1:22" ht="9.75" customHeight="1" x14ac:dyDescent="0.3">
      <c r="A354" s="1"/>
      <c r="B354" s="1"/>
      <c r="C354" s="26"/>
      <c r="D354" s="2"/>
      <c r="E354" s="3"/>
      <c r="F354" s="4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</row>
    <row r="355" spans="1:22" ht="9.75" customHeight="1" x14ac:dyDescent="0.3">
      <c r="A355" s="1"/>
      <c r="B355" s="1"/>
      <c r="C355" s="26"/>
      <c r="D355" s="2"/>
      <c r="E355" s="3"/>
      <c r="F355" s="4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</row>
    <row r="356" spans="1:22" ht="9.75" customHeight="1" x14ac:dyDescent="0.3">
      <c r="A356" s="1"/>
      <c r="B356" s="1"/>
      <c r="C356" s="26"/>
      <c r="D356" s="2"/>
      <c r="E356" s="3"/>
      <c r="F356" s="4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</row>
    <row r="357" spans="1:22" ht="9.75" customHeight="1" x14ac:dyDescent="0.3">
      <c r="A357" s="1"/>
      <c r="B357" s="1"/>
      <c r="C357" s="26"/>
      <c r="D357" s="2"/>
      <c r="E357" s="3"/>
      <c r="F357" s="4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</row>
    <row r="358" spans="1:22" ht="9.75" customHeight="1" x14ac:dyDescent="0.3">
      <c r="A358" s="1"/>
      <c r="B358" s="1"/>
      <c r="C358" s="26"/>
      <c r="D358" s="2"/>
      <c r="E358" s="3"/>
      <c r="F358" s="4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</row>
    <row r="359" spans="1:22" ht="9.75" customHeight="1" x14ac:dyDescent="0.3">
      <c r="A359" s="1"/>
      <c r="B359" s="1"/>
      <c r="C359" s="26"/>
      <c r="D359" s="2"/>
      <c r="E359" s="3"/>
      <c r="F359" s="4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</row>
    <row r="360" spans="1:22" ht="9.75" customHeight="1" x14ac:dyDescent="0.3">
      <c r="A360" s="1"/>
      <c r="B360" s="1"/>
      <c r="C360" s="26"/>
      <c r="D360" s="2"/>
      <c r="E360" s="3"/>
      <c r="F360" s="4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</row>
    <row r="361" spans="1:22" ht="9.75" customHeight="1" x14ac:dyDescent="0.3">
      <c r="A361" s="1"/>
      <c r="B361" s="1"/>
      <c r="C361" s="26"/>
      <c r="D361" s="2"/>
      <c r="E361" s="3"/>
      <c r="F361" s="4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</row>
    <row r="362" spans="1:22" ht="9.75" customHeight="1" x14ac:dyDescent="0.3">
      <c r="A362" s="1"/>
      <c r="B362" s="1"/>
      <c r="C362" s="26"/>
      <c r="D362" s="2"/>
      <c r="E362" s="3"/>
      <c r="F362" s="4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</row>
    <row r="363" spans="1:22" ht="9.75" customHeight="1" x14ac:dyDescent="0.3">
      <c r="A363" s="1"/>
      <c r="B363" s="1"/>
      <c r="C363" s="26"/>
      <c r="D363" s="2"/>
      <c r="E363" s="3"/>
      <c r="F363" s="4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</row>
    <row r="364" spans="1:22" ht="9.75" customHeight="1" x14ac:dyDescent="0.3">
      <c r="A364" s="1"/>
      <c r="B364" s="1"/>
      <c r="C364" s="26"/>
      <c r="D364" s="2"/>
      <c r="E364" s="3"/>
      <c r="F364" s="4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</row>
    <row r="365" spans="1:22" ht="9.75" customHeight="1" x14ac:dyDescent="0.3">
      <c r="A365" s="1"/>
      <c r="B365" s="1"/>
      <c r="C365" s="26"/>
      <c r="D365" s="2"/>
      <c r="E365" s="3"/>
      <c r="F365" s="4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</row>
    <row r="366" spans="1:22" ht="9.75" customHeight="1" x14ac:dyDescent="0.3">
      <c r="A366" s="1"/>
      <c r="B366" s="1"/>
      <c r="C366" s="26"/>
      <c r="D366" s="2"/>
      <c r="E366" s="3"/>
      <c r="F366" s="4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</row>
    <row r="367" spans="1:22" ht="9.75" customHeight="1" x14ac:dyDescent="0.3">
      <c r="A367" s="1"/>
      <c r="B367" s="1"/>
      <c r="C367" s="26"/>
      <c r="D367" s="2"/>
      <c r="E367" s="3"/>
      <c r="F367" s="4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</row>
    <row r="368" spans="1:22" ht="9.75" customHeight="1" x14ac:dyDescent="0.3">
      <c r="A368" s="1"/>
      <c r="B368" s="1"/>
      <c r="C368" s="26"/>
      <c r="D368" s="2"/>
      <c r="E368" s="3"/>
      <c r="F368" s="4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</row>
    <row r="369" spans="1:22" ht="9.75" customHeight="1" x14ac:dyDescent="0.3">
      <c r="A369" s="1"/>
      <c r="B369" s="1"/>
      <c r="C369" s="26"/>
      <c r="D369" s="2"/>
      <c r="E369" s="3"/>
      <c r="F369" s="4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</row>
    <row r="370" spans="1:22" ht="9.75" customHeight="1" x14ac:dyDescent="0.3">
      <c r="A370" s="1"/>
      <c r="B370" s="1"/>
      <c r="C370" s="26"/>
      <c r="D370" s="2"/>
      <c r="E370" s="3"/>
      <c r="F370" s="4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</row>
    <row r="371" spans="1:22" ht="9.75" customHeight="1" x14ac:dyDescent="0.3">
      <c r="A371" s="1"/>
      <c r="B371" s="1"/>
      <c r="C371" s="26"/>
      <c r="D371" s="2"/>
      <c r="E371" s="3"/>
      <c r="F371" s="4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</row>
    <row r="372" spans="1:22" ht="9.75" customHeight="1" x14ac:dyDescent="0.3">
      <c r="A372" s="1"/>
      <c r="B372" s="1"/>
      <c r="C372" s="26"/>
      <c r="D372" s="2"/>
      <c r="E372" s="3"/>
      <c r="F372" s="4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</row>
    <row r="373" spans="1:22" ht="9.75" customHeight="1" x14ac:dyDescent="0.3">
      <c r="A373" s="1"/>
      <c r="B373" s="1"/>
      <c r="C373" s="26"/>
      <c r="D373" s="2"/>
      <c r="E373" s="3"/>
      <c r="F373" s="4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</row>
    <row r="374" spans="1:22" ht="9.75" customHeight="1" x14ac:dyDescent="0.3">
      <c r="A374" s="1"/>
      <c r="B374" s="1"/>
      <c r="C374" s="26"/>
      <c r="D374" s="2"/>
      <c r="E374" s="3"/>
      <c r="F374" s="4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</row>
    <row r="375" spans="1:22" ht="9.75" customHeight="1" x14ac:dyDescent="0.3">
      <c r="A375" s="1"/>
      <c r="B375" s="1"/>
      <c r="C375" s="26"/>
      <c r="D375" s="2"/>
      <c r="E375" s="3"/>
      <c r="F375" s="4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</row>
    <row r="376" spans="1:22" ht="9.75" customHeight="1" x14ac:dyDescent="0.3">
      <c r="A376" s="1"/>
      <c r="B376" s="1"/>
      <c r="C376" s="26"/>
      <c r="D376" s="2"/>
      <c r="E376" s="3"/>
      <c r="F376" s="4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</row>
    <row r="377" spans="1:22" ht="9.75" customHeight="1" x14ac:dyDescent="0.3">
      <c r="A377" s="1"/>
      <c r="B377" s="1"/>
      <c r="C377" s="26"/>
      <c r="D377" s="2"/>
      <c r="E377" s="3"/>
      <c r="F377" s="4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</row>
    <row r="378" spans="1:22" ht="9.75" customHeight="1" x14ac:dyDescent="0.3">
      <c r="A378" s="1"/>
      <c r="B378" s="1"/>
      <c r="C378" s="26"/>
      <c r="D378" s="2"/>
      <c r="E378" s="3"/>
      <c r="F378" s="4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</row>
    <row r="379" spans="1:22" ht="9.75" customHeight="1" x14ac:dyDescent="0.3">
      <c r="A379" s="1"/>
      <c r="B379" s="1"/>
      <c r="C379" s="26"/>
      <c r="D379" s="2"/>
      <c r="E379" s="3"/>
      <c r="F379" s="4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</row>
    <row r="380" spans="1:22" ht="9.75" customHeight="1" x14ac:dyDescent="0.3">
      <c r="A380" s="1"/>
      <c r="B380" s="1"/>
      <c r="C380" s="26"/>
      <c r="D380" s="2"/>
      <c r="E380" s="3"/>
      <c r="F380" s="4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</row>
    <row r="381" spans="1:22" ht="9.75" customHeight="1" x14ac:dyDescent="0.3">
      <c r="A381" s="1"/>
      <c r="B381" s="1"/>
      <c r="C381" s="26"/>
      <c r="D381" s="2"/>
      <c r="E381" s="3"/>
      <c r="F381" s="4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</row>
    <row r="382" spans="1:22" ht="9.75" customHeight="1" x14ac:dyDescent="0.3">
      <c r="A382" s="1"/>
      <c r="B382" s="1"/>
      <c r="C382" s="26"/>
      <c r="D382" s="2"/>
      <c r="E382" s="3"/>
      <c r="F382" s="4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</row>
    <row r="383" spans="1:22" ht="9.75" customHeight="1" x14ac:dyDescent="0.3">
      <c r="A383" s="1"/>
      <c r="B383" s="1"/>
      <c r="C383" s="26"/>
      <c r="D383" s="2"/>
      <c r="E383" s="3"/>
      <c r="F383" s="4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</row>
    <row r="384" spans="1:22" ht="9.75" customHeight="1" x14ac:dyDescent="0.3">
      <c r="A384" s="1"/>
      <c r="B384" s="1"/>
      <c r="C384" s="26"/>
      <c r="D384" s="2"/>
      <c r="E384" s="3"/>
      <c r="F384" s="4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</row>
    <row r="385" spans="1:22" ht="9.75" customHeight="1" x14ac:dyDescent="0.3">
      <c r="A385" s="1"/>
      <c r="B385" s="1"/>
      <c r="C385" s="26"/>
      <c r="D385" s="2"/>
      <c r="E385" s="3"/>
      <c r="F385" s="4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</row>
    <row r="386" spans="1:22" ht="9.75" customHeight="1" x14ac:dyDescent="0.3">
      <c r="A386" s="1"/>
      <c r="B386" s="1"/>
      <c r="C386" s="26"/>
      <c r="D386" s="2"/>
      <c r="E386" s="3"/>
      <c r="F386" s="4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</row>
    <row r="387" spans="1:22" ht="9.75" customHeight="1" x14ac:dyDescent="0.3">
      <c r="A387" s="1"/>
      <c r="B387" s="1"/>
      <c r="C387" s="26"/>
      <c r="D387" s="2"/>
      <c r="E387" s="3"/>
      <c r="F387" s="4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</row>
    <row r="388" spans="1:22" ht="9.75" customHeight="1" x14ac:dyDescent="0.3">
      <c r="A388" s="1"/>
      <c r="B388" s="1"/>
      <c r="C388" s="26"/>
      <c r="D388" s="2"/>
      <c r="E388" s="3"/>
      <c r="F388" s="4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</row>
    <row r="389" spans="1:22" ht="9.75" customHeight="1" x14ac:dyDescent="0.3">
      <c r="A389" s="1"/>
      <c r="B389" s="1"/>
      <c r="C389" s="26"/>
      <c r="D389" s="2"/>
      <c r="E389" s="3"/>
      <c r="F389" s="4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</row>
    <row r="390" spans="1:22" ht="9.75" customHeight="1" x14ac:dyDescent="0.3">
      <c r="A390" s="1"/>
      <c r="B390" s="1"/>
      <c r="C390" s="26"/>
      <c r="D390" s="2"/>
      <c r="E390" s="3"/>
      <c r="F390" s="4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</row>
    <row r="391" spans="1:22" ht="9.75" customHeight="1" x14ac:dyDescent="0.3">
      <c r="A391" s="1"/>
      <c r="B391" s="1"/>
      <c r="C391" s="26"/>
      <c r="D391" s="2"/>
      <c r="E391" s="3"/>
      <c r="F391" s="4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</row>
    <row r="392" spans="1:22" ht="9.75" customHeight="1" x14ac:dyDescent="0.3">
      <c r="A392" s="1"/>
      <c r="B392" s="1"/>
      <c r="C392" s="26"/>
      <c r="D392" s="2"/>
      <c r="E392" s="3"/>
      <c r="F392" s="4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</row>
    <row r="393" spans="1:22" ht="9.75" customHeight="1" x14ac:dyDescent="0.3">
      <c r="A393" s="1"/>
      <c r="B393" s="1"/>
      <c r="C393" s="26"/>
      <c r="D393" s="2"/>
      <c r="E393" s="3"/>
      <c r="F393" s="4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</row>
    <row r="394" spans="1:22" ht="9.75" customHeight="1" x14ac:dyDescent="0.3">
      <c r="A394" s="1"/>
      <c r="B394" s="1"/>
      <c r="C394" s="26"/>
      <c r="D394" s="2"/>
      <c r="E394" s="3"/>
      <c r="F394" s="4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</row>
    <row r="395" spans="1:22" ht="9.75" customHeight="1" x14ac:dyDescent="0.3">
      <c r="A395" s="1"/>
      <c r="B395" s="1"/>
      <c r="C395" s="26"/>
      <c r="D395" s="2"/>
      <c r="E395" s="3"/>
      <c r="F395" s="4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</row>
    <row r="396" spans="1:22" ht="9.75" customHeight="1" x14ac:dyDescent="0.3">
      <c r="A396" s="1"/>
      <c r="B396" s="1"/>
      <c r="C396" s="26"/>
      <c r="D396" s="2"/>
      <c r="E396" s="3"/>
      <c r="F396" s="4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</row>
    <row r="397" spans="1:22" ht="9.75" customHeight="1" x14ac:dyDescent="0.3">
      <c r="A397" s="1"/>
      <c r="B397" s="1"/>
      <c r="C397" s="26"/>
      <c r="D397" s="2"/>
      <c r="E397" s="3"/>
      <c r="F397" s="4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</row>
    <row r="398" spans="1:22" ht="9.75" customHeight="1" x14ac:dyDescent="0.3">
      <c r="A398" s="1"/>
      <c r="B398" s="1"/>
      <c r="C398" s="26"/>
      <c r="D398" s="2"/>
      <c r="E398" s="3"/>
      <c r="F398" s="4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</row>
    <row r="399" spans="1:22" ht="9.75" customHeight="1" x14ac:dyDescent="0.3">
      <c r="A399" s="1"/>
      <c r="B399" s="1"/>
      <c r="C399" s="26"/>
      <c r="D399" s="2"/>
      <c r="E399" s="3"/>
      <c r="F399" s="4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</row>
    <row r="400" spans="1:22" ht="9.75" customHeight="1" x14ac:dyDescent="0.3">
      <c r="A400" s="1"/>
      <c r="B400" s="1"/>
      <c r="C400" s="26"/>
      <c r="D400" s="2"/>
      <c r="E400" s="3"/>
      <c r="F400" s="4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</row>
    <row r="401" spans="1:22" ht="9.75" customHeight="1" x14ac:dyDescent="0.3">
      <c r="A401" s="1"/>
      <c r="B401" s="1"/>
      <c r="C401" s="26"/>
      <c r="D401" s="2"/>
      <c r="E401" s="3"/>
      <c r="F401" s="4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</row>
    <row r="402" spans="1:22" ht="9.75" customHeight="1" x14ac:dyDescent="0.3">
      <c r="A402" s="1"/>
      <c r="B402" s="1"/>
      <c r="C402" s="26"/>
      <c r="D402" s="2"/>
      <c r="E402" s="3"/>
      <c r="F402" s="4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</row>
    <row r="403" spans="1:22" ht="9.75" customHeight="1" x14ac:dyDescent="0.3">
      <c r="A403" s="1"/>
      <c r="B403" s="1"/>
      <c r="C403" s="26"/>
      <c r="D403" s="2"/>
      <c r="E403" s="3"/>
      <c r="F403" s="4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</row>
    <row r="404" spans="1:22" ht="9.75" customHeight="1" x14ac:dyDescent="0.3">
      <c r="A404" s="1"/>
      <c r="B404" s="1"/>
      <c r="C404" s="26"/>
      <c r="D404" s="2"/>
      <c r="E404" s="3"/>
      <c r="F404" s="4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</row>
    <row r="405" spans="1:22" ht="9.75" customHeight="1" x14ac:dyDescent="0.3">
      <c r="A405" s="1"/>
      <c r="B405" s="1"/>
      <c r="C405" s="26"/>
      <c r="D405" s="2"/>
      <c r="E405" s="3"/>
      <c r="F405" s="4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</row>
    <row r="406" spans="1:22" ht="9.75" customHeight="1" x14ac:dyDescent="0.3">
      <c r="A406" s="1"/>
      <c r="B406" s="1"/>
      <c r="C406" s="26"/>
      <c r="D406" s="2"/>
      <c r="E406" s="3"/>
      <c r="F406" s="4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</row>
    <row r="407" spans="1:22" ht="9.75" customHeight="1" x14ac:dyDescent="0.3">
      <c r="A407" s="1"/>
      <c r="B407" s="1"/>
      <c r="C407" s="26"/>
      <c r="D407" s="2"/>
      <c r="E407" s="3"/>
      <c r="F407" s="4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</row>
    <row r="408" spans="1:22" ht="9.75" customHeight="1" x14ac:dyDescent="0.3">
      <c r="A408" s="1"/>
      <c r="B408" s="1"/>
      <c r="C408" s="26"/>
      <c r="D408" s="2"/>
      <c r="E408" s="3"/>
      <c r="F408" s="4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</row>
    <row r="409" spans="1:22" ht="9.75" customHeight="1" x14ac:dyDescent="0.3">
      <c r="A409" s="1"/>
      <c r="B409" s="1"/>
      <c r="C409" s="26"/>
      <c r="D409" s="2"/>
      <c r="E409" s="3"/>
      <c r="F409" s="4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</row>
    <row r="410" spans="1:22" ht="9.75" customHeight="1" x14ac:dyDescent="0.3">
      <c r="A410" s="1"/>
      <c r="B410" s="1"/>
      <c r="C410" s="26"/>
      <c r="D410" s="2"/>
      <c r="E410" s="3"/>
      <c r="F410" s="4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</row>
    <row r="411" spans="1:22" ht="9.75" customHeight="1" x14ac:dyDescent="0.3">
      <c r="A411" s="1"/>
      <c r="B411" s="1"/>
      <c r="C411" s="26"/>
      <c r="D411" s="2"/>
      <c r="E411" s="3"/>
      <c r="F411" s="4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</row>
    <row r="412" spans="1:22" ht="9.75" customHeight="1" x14ac:dyDescent="0.3">
      <c r="A412" s="1"/>
      <c r="B412" s="1"/>
      <c r="C412" s="26"/>
      <c r="D412" s="2"/>
      <c r="E412" s="3"/>
      <c r="F412" s="4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</row>
    <row r="413" spans="1:22" ht="9.75" customHeight="1" x14ac:dyDescent="0.3">
      <c r="A413" s="1"/>
      <c r="B413" s="1"/>
      <c r="C413" s="26"/>
      <c r="D413" s="2"/>
      <c r="E413" s="3"/>
      <c r="F413" s="4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</row>
    <row r="414" spans="1:22" ht="9.75" customHeight="1" x14ac:dyDescent="0.3">
      <c r="A414" s="1"/>
      <c r="B414" s="1"/>
      <c r="C414" s="26"/>
      <c r="D414" s="2"/>
      <c r="E414" s="3"/>
      <c r="F414" s="4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</row>
    <row r="415" spans="1:22" ht="9.75" customHeight="1" x14ac:dyDescent="0.3">
      <c r="A415" s="1"/>
      <c r="B415" s="1"/>
      <c r="C415" s="26"/>
      <c r="D415" s="2"/>
      <c r="E415" s="3"/>
      <c r="F415" s="4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</row>
    <row r="416" spans="1:22" ht="9.75" customHeight="1" x14ac:dyDescent="0.3">
      <c r="A416" s="1"/>
      <c r="B416" s="1"/>
      <c r="C416" s="26"/>
      <c r="D416" s="2"/>
      <c r="E416" s="3"/>
      <c r="F416" s="4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</row>
    <row r="417" spans="1:22" ht="9.75" customHeight="1" x14ac:dyDescent="0.3">
      <c r="A417" s="1"/>
      <c r="B417" s="1"/>
      <c r="C417" s="26"/>
      <c r="D417" s="2"/>
      <c r="E417" s="3"/>
      <c r="F417" s="4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</row>
    <row r="418" spans="1:22" ht="9.75" customHeight="1" x14ac:dyDescent="0.3">
      <c r="A418" s="1"/>
      <c r="B418" s="1"/>
      <c r="C418" s="26"/>
      <c r="D418" s="2"/>
      <c r="E418" s="3"/>
      <c r="F418" s="4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</row>
    <row r="419" spans="1:22" ht="9.75" customHeight="1" x14ac:dyDescent="0.3">
      <c r="A419" s="1"/>
      <c r="B419" s="1"/>
      <c r="C419" s="26"/>
      <c r="D419" s="2"/>
      <c r="E419" s="3"/>
      <c r="F419" s="4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</row>
    <row r="420" spans="1:22" ht="9.75" customHeight="1" x14ac:dyDescent="0.3">
      <c r="A420" s="1"/>
      <c r="B420" s="1"/>
      <c r="C420" s="26"/>
      <c r="D420" s="2"/>
      <c r="E420" s="3"/>
      <c r="F420" s="4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</row>
    <row r="421" spans="1:22" ht="9.75" customHeight="1" x14ac:dyDescent="0.3">
      <c r="A421" s="1"/>
      <c r="B421" s="1"/>
      <c r="C421" s="26"/>
      <c r="D421" s="2"/>
      <c r="E421" s="3"/>
      <c r="F421" s="4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</row>
    <row r="422" spans="1:22" ht="9.75" customHeight="1" x14ac:dyDescent="0.3">
      <c r="A422" s="1"/>
      <c r="B422" s="1"/>
      <c r="C422" s="26"/>
      <c r="D422" s="2"/>
      <c r="E422" s="3"/>
      <c r="F422" s="4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</row>
    <row r="423" spans="1:22" ht="9.75" customHeight="1" x14ac:dyDescent="0.3">
      <c r="A423" s="1"/>
      <c r="B423" s="1"/>
      <c r="C423" s="26"/>
      <c r="D423" s="2"/>
      <c r="E423" s="3"/>
      <c r="F423" s="4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</row>
    <row r="424" spans="1:22" ht="9.75" customHeight="1" x14ac:dyDescent="0.3">
      <c r="A424" s="1"/>
      <c r="B424" s="1"/>
      <c r="C424" s="26"/>
      <c r="D424" s="2"/>
      <c r="E424" s="3"/>
      <c r="F424" s="4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</row>
    <row r="425" spans="1:22" ht="9.75" customHeight="1" x14ac:dyDescent="0.3">
      <c r="A425" s="1"/>
      <c r="B425" s="1"/>
      <c r="C425" s="26"/>
      <c r="D425" s="2"/>
      <c r="E425" s="3"/>
      <c r="F425" s="4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</row>
    <row r="426" spans="1:22" ht="9.75" customHeight="1" x14ac:dyDescent="0.3">
      <c r="A426" s="1"/>
      <c r="B426" s="1"/>
      <c r="C426" s="26"/>
      <c r="D426" s="2"/>
      <c r="E426" s="3"/>
      <c r="F426" s="4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</row>
    <row r="427" spans="1:22" ht="9.75" customHeight="1" x14ac:dyDescent="0.3">
      <c r="A427" s="1"/>
      <c r="B427" s="1"/>
      <c r="C427" s="26"/>
      <c r="D427" s="2"/>
      <c r="E427" s="3"/>
      <c r="F427" s="4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</row>
    <row r="428" spans="1:22" ht="9.75" customHeight="1" x14ac:dyDescent="0.3">
      <c r="A428" s="1"/>
      <c r="B428" s="1"/>
      <c r="C428" s="26"/>
      <c r="D428" s="2"/>
      <c r="E428" s="3"/>
      <c r="F428" s="4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</row>
    <row r="429" spans="1:22" ht="9.75" customHeight="1" x14ac:dyDescent="0.3">
      <c r="A429" s="1"/>
      <c r="B429" s="1"/>
      <c r="C429" s="26"/>
      <c r="D429" s="2"/>
      <c r="E429" s="3"/>
      <c r="F429" s="4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</row>
    <row r="430" spans="1:22" ht="9.75" customHeight="1" x14ac:dyDescent="0.3">
      <c r="A430" s="1"/>
      <c r="B430" s="1"/>
      <c r="C430" s="26"/>
      <c r="D430" s="2"/>
      <c r="E430" s="3"/>
      <c r="F430" s="4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</row>
    <row r="431" spans="1:22" ht="9.75" customHeight="1" x14ac:dyDescent="0.3">
      <c r="A431" s="1"/>
      <c r="B431" s="1"/>
      <c r="C431" s="26"/>
      <c r="D431" s="2"/>
      <c r="E431" s="3"/>
      <c r="F431" s="4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</row>
    <row r="432" spans="1:22" ht="9.75" customHeight="1" x14ac:dyDescent="0.3">
      <c r="A432" s="1"/>
      <c r="B432" s="1"/>
      <c r="C432" s="26"/>
      <c r="D432" s="2"/>
      <c r="E432" s="3"/>
      <c r="F432" s="4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</row>
    <row r="433" spans="1:22" ht="9.75" customHeight="1" x14ac:dyDescent="0.3">
      <c r="A433" s="1"/>
      <c r="B433" s="1"/>
      <c r="C433" s="26"/>
      <c r="D433" s="2"/>
      <c r="E433" s="3"/>
      <c r="F433" s="4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</row>
    <row r="434" spans="1:22" ht="9.75" customHeight="1" x14ac:dyDescent="0.3">
      <c r="A434" s="1"/>
      <c r="B434" s="1"/>
      <c r="C434" s="26"/>
      <c r="D434" s="2"/>
      <c r="E434" s="3"/>
      <c r="F434" s="4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</row>
    <row r="435" spans="1:22" ht="9.75" customHeight="1" x14ac:dyDescent="0.3">
      <c r="A435" s="1"/>
      <c r="B435" s="1"/>
      <c r="C435" s="26"/>
      <c r="D435" s="2"/>
      <c r="E435" s="3"/>
      <c r="F435" s="4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</row>
    <row r="436" spans="1:22" ht="9.75" customHeight="1" x14ac:dyDescent="0.3">
      <c r="A436" s="1"/>
      <c r="B436" s="1"/>
      <c r="C436" s="26"/>
      <c r="D436" s="2"/>
      <c r="E436" s="3"/>
      <c r="F436" s="4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</row>
    <row r="437" spans="1:22" ht="9.75" customHeight="1" x14ac:dyDescent="0.3">
      <c r="A437" s="1"/>
      <c r="B437" s="1"/>
      <c r="C437" s="26"/>
      <c r="D437" s="2"/>
      <c r="E437" s="3"/>
      <c r="F437" s="4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</row>
    <row r="438" spans="1:22" ht="9.75" customHeight="1" x14ac:dyDescent="0.3">
      <c r="A438" s="1"/>
      <c r="B438" s="1"/>
      <c r="C438" s="26"/>
      <c r="D438" s="2"/>
      <c r="E438" s="3"/>
      <c r="F438" s="4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</row>
    <row r="439" spans="1:22" ht="9.75" customHeight="1" x14ac:dyDescent="0.3">
      <c r="A439" s="1"/>
      <c r="B439" s="1"/>
      <c r="C439" s="26"/>
      <c r="D439" s="2"/>
      <c r="E439" s="3"/>
      <c r="F439" s="4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</row>
    <row r="440" spans="1:22" ht="9.75" customHeight="1" x14ac:dyDescent="0.3">
      <c r="A440" s="1"/>
      <c r="B440" s="1"/>
      <c r="C440" s="26"/>
      <c r="D440" s="2"/>
      <c r="E440" s="3"/>
      <c r="F440" s="4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</row>
    <row r="441" spans="1:22" ht="9.75" customHeight="1" x14ac:dyDescent="0.3">
      <c r="A441" s="1"/>
      <c r="B441" s="1"/>
      <c r="C441" s="26"/>
      <c r="D441" s="2"/>
      <c r="E441" s="3"/>
      <c r="F441" s="4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</row>
    <row r="442" spans="1:22" ht="9.75" customHeight="1" x14ac:dyDescent="0.3">
      <c r="A442" s="1"/>
      <c r="B442" s="1"/>
      <c r="C442" s="26"/>
      <c r="D442" s="2"/>
      <c r="E442" s="3"/>
      <c r="F442" s="4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</row>
    <row r="443" spans="1:22" ht="9.75" customHeight="1" x14ac:dyDescent="0.3">
      <c r="A443" s="1"/>
      <c r="B443" s="1"/>
      <c r="C443" s="26"/>
      <c r="D443" s="2"/>
      <c r="E443" s="3"/>
      <c r="F443" s="4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</row>
    <row r="444" spans="1:22" ht="9.75" customHeight="1" x14ac:dyDescent="0.3">
      <c r="A444" s="1"/>
      <c r="B444" s="1"/>
      <c r="C444" s="26"/>
      <c r="D444" s="2"/>
      <c r="E444" s="3"/>
      <c r="F444" s="4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</row>
    <row r="445" spans="1:22" ht="9.75" customHeight="1" x14ac:dyDescent="0.3">
      <c r="A445" s="1"/>
      <c r="B445" s="1"/>
      <c r="C445" s="26"/>
      <c r="D445" s="2"/>
      <c r="E445" s="3"/>
      <c r="F445" s="4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</row>
    <row r="446" spans="1:22" ht="9.75" customHeight="1" x14ac:dyDescent="0.3">
      <c r="A446" s="1"/>
      <c r="B446" s="1"/>
      <c r="C446" s="26"/>
      <c r="D446" s="2"/>
      <c r="E446" s="3"/>
      <c r="F446" s="4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</row>
    <row r="447" spans="1:22" ht="9.75" customHeight="1" x14ac:dyDescent="0.3">
      <c r="A447" s="1"/>
      <c r="B447" s="1"/>
      <c r="C447" s="26"/>
      <c r="D447" s="2"/>
      <c r="E447" s="3"/>
      <c r="F447" s="4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</row>
    <row r="448" spans="1:22" ht="9.75" customHeight="1" x14ac:dyDescent="0.3">
      <c r="A448" s="1"/>
      <c r="B448" s="1"/>
      <c r="C448" s="26"/>
      <c r="D448" s="2"/>
      <c r="E448" s="3"/>
      <c r="F448" s="4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</row>
    <row r="449" spans="1:22" ht="9.75" customHeight="1" x14ac:dyDescent="0.3">
      <c r="A449" s="1"/>
      <c r="B449" s="1"/>
      <c r="C449" s="26"/>
      <c r="D449" s="2"/>
      <c r="E449" s="3"/>
      <c r="F449" s="4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</row>
    <row r="450" spans="1:22" ht="9.75" customHeight="1" x14ac:dyDescent="0.3">
      <c r="A450" s="1"/>
      <c r="B450" s="1"/>
      <c r="C450" s="26"/>
      <c r="D450" s="2"/>
      <c r="E450" s="3"/>
      <c r="F450" s="4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</row>
    <row r="451" spans="1:22" ht="9.75" customHeight="1" x14ac:dyDescent="0.3">
      <c r="A451" s="1"/>
      <c r="B451" s="1"/>
      <c r="C451" s="26"/>
      <c r="D451" s="2"/>
      <c r="E451" s="3"/>
      <c r="F451" s="4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</row>
    <row r="452" spans="1:22" ht="9.75" customHeight="1" x14ac:dyDescent="0.3">
      <c r="A452" s="1"/>
      <c r="B452" s="1"/>
      <c r="C452" s="26"/>
      <c r="D452" s="2"/>
      <c r="E452" s="3"/>
      <c r="F452" s="4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</row>
    <row r="453" spans="1:22" ht="9.75" customHeight="1" x14ac:dyDescent="0.3">
      <c r="A453" s="1"/>
      <c r="B453" s="1"/>
      <c r="C453" s="26"/>
      <c r="D453" s="2"/>
      <c r="E453" s="3"/>
      <c r="F453" s="4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</row>
    <row r="454" spans="1:22" ht="9.75" customHeight="1" x14ac:dyDescent="0.3">
      <c r="A454" s="1"/>
      <c r="B454" s="1"/>
      <c r="C454" s="26"/>
      <c r="D454" s="2"/>
      <c r="E454" s="3"/>
      <c r="F454" s="4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</row>
    <row r="455" spans="1:22" ht="9.75" customHeight="1" x14ac:dyDescent="0.3">
      <c r="A455" s="1"/>
      <c r="B455" s="1"/>
      <c r="C455" s="26"/>
      <c r="D455" s="2"/>
      <c r="E455" s="3"/>
      <c r="F455" s="4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</row>
    <row r="456" spans="1:22" ht="9.75" customHeight="1" x14ac:dyDescent="0.3">
      <c r="A456" s="1"/>
      <c r="B456" s="1"/>
      <c r="C456" s="26"/>
      <c r="D456" s="2"/>
      <c r="E456" s="3"/>
      <c r="F456" s="4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</row>
    <row r="457" spans="1:22" ht="9.75" customHeight="1" x14ac:dyDescent="0.3">
      <c r="A457" s="1"/>
      <c r="B457" s="1"/>
      <c r="C457" s="26"/>
      <c r="D457" s="2"/>
      <c r="E457" s="3"/>
      <c r="F457" s="4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</row>
    <row r="458" spans="1:22" ht="9.75" customHeight="1" x14ac:dyDescent="0.3">
      <c r="A458" s="1"/>
      <c r="B458" s="1"/>
      <c r="C458" s="26"/>
      <c r="D458" s="2"/>
      <c r="E458" s="3"/>
      <c r="F458" s="4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</row>
    <row r="459" spans="1:22" ht="9.75" customHeight="1" x14ac:dyDescent="0.3">
      <c r="A459" s="1"/>
      <c r="B459" s="1"/>
      <c r="C459" s="26"/>
      <c r="D459" s="2"/>
      <c r="E459" s="3"/>
      <c r="F459" s="4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</row>
    <row r="460" spans="1:22" ht="9.75" customHeight="1" x14ac:dyDescent="0.3">
      <c r="A460" s="1"/>
      <c r="B460" s="1"/>
      <c r="C460" s="26"/>
      <c r="D460" s="2"/>
      <c r="E460" s="3"/>
      <c r="F460" s="4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</row>
    <row r="461" spans="1:22" ht="9.75" customHeight="1" x14ac:dyDescent="0.3">
      <c r="A461" s="1"/>
      <c r="B461" s="1"/>
      <c r="C461" s="26"/>
      <c r="D461" s="2"/>
      <c r="E461" s="3"/>
      <c r="F461" s="4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</row>
    <row r="462" spans="1:22" ht="9.75" customHeight="1" x14ac:dyDescent="0.3">
      <c r="A462" s="1"/>
      <c r="B462" s="1"/>
      <c r="C462" s="26"/>
      <c r="D462" s="2"/>
      <c r="E462" s="3"/>
      <c r="F462" s="4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</row>
    <row r="463" spans="1:22" ht="9.75" customHeight="1" x14ac:dyDescent="0.3">
      <c r="A463" s="1"/>
      <c r="B463" s="1"/>
      <c r="C463" s="26"/>
      <c r="D463" s="2"/>
      <c r="E463" s="3"/>
      <c r="F463" s="4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</row>
    <row r="464" spans="1:22" ht="9.75" customHeight="1" x14ac:dyDescent="0.3">
      <c r="A464" s="1"/>
      <c r="B464" s="1"/>
      <c r="C464" s="26"/>
      <c r="D464" s="2"/>
      <c r="E464" s="3"/>
      <c r="F464" s="4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</row>
    <row r="465" spans="1:22" ht="9.75" customHeight="1" x14ac:dyDescent="0.3">
      <c r="A465" s="1"/>
      <c r="B465" s="1"/>
      <c r="C465" s="26"/>
      <c r="D465" s="2"/>
      <c r="E465" s="3"/>
      <c r="F465" s="4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</row>
    <row r="466" spans="1:22" ht="9.75" customHeight="1" x14ac:dyDescent="0.3">
      <c r="A466" s="1"/>
      <c r="B466" s="1"/>
      <c r="C466" s="26"/>
      <c r="D466" s="2"/>
      <c r="E466" s="3"/>
      <c r="F466" s="4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</row>
    <row r="467" spans="1:22" ht="9.75" customHeight="1" x14ac:dyDescent="0.3">
      <c r="A467" s="1"/>
      <c r="B467" s="1"/>
      <c r="C467" s="26"/>
      <c r="D467" s="2"/>
      <c r="E467" s="3"/>
      <c r="F467" s="4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</row>
    <row r="468" spans="1:22" ht="9.75" customHeight="1" x14ac:dyDescent="0.3">
      <c r="A468" s="1"/>
      <c r="B468" s="1"/>
      <c r="C468" s="26"/>
      <c r="D468" s="2"/>
      <c r="E468" s="3"/>
      <c r="F468" s="4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</row>
    <row r="469" spans="1:22" ht="9.75" customHeight="1" x14ac:dyDescent="0.3">
      <c r="A469" s="1"/>
      <c r="B469" s="1"/>
      <c r="C469" s="26"/>
      <c r="D469" s="2"/>
      <c r="E469" s="3"/>
      <c r="F469" s="4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</row>
    <row r="470" spans="1:22" ht="9.75" customHeight="1" x14ac:dyDescent="0.3">
      <c r="A470" s="1"/>
      <c r="B470" s="1"/>
      <c r="C470" s="26"/>
      <c r="D470" s="2"/>
      <c r="E470" s="3"/>
      <c r="F470" s="4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</row>
    <row r="471" spans="1:22" ht="9.75" customHeight="1" x14ac:dyDescent="0.3">
      <c r="A471" s="1"/>
      <c r="B471" s="1"/>
      <c r="C471" s="26"/>
      <c r="D471" s="2"/>
      <c r="E471" s="3"/>
      <c r="F471" s="4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</row>
    <row r="472" spans="1:22" ht="9.75" customHeight="1" x14ac:dyDescent="0.3">
      <c r="A472" s="1"/>
      <c r="B472" s="1"/>
      <c r="C472" s="26"/>
      <c r="D472" s="2"/>
      <c r="E472" s="3"/>
      <c r="F472" s="4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</row>
    <row r="473" spans="1:22" ht="9.75" customHeight="1" x14ac:dyDescent="0.3">
      <c r="A473" s="1"/>
      <c r="B473" s="1"/>
      <c r="C473" s="26"/>
      <c r="D473" s="2"/>
      <c r="E473" s="3"/>
      <c r="F473" s="4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</row>
    <row r="474" spans="1:22" ht="9.75" customHeight="1" x14ac:dyDescent="0.3">
      <c r="A474" s="1"/>
      <c r="B474" s="1"/>
      <c r="C474" s="26"/>
      <c r="D474" s="2"/>
      <c r="E474" s="3"/>
      <c r="F474" s="4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</row>
    <row r="475" spans="1:22" ht="9.75" customHeight="1" x14ac:dyDescent="0.3">
      <c r="A475" s="1"/>
      <c r="B475" s="1"/>
      <c r="C475" s="26"/>
      <c r="D475" s="2"/>
      <c r="E475" s="3"/>
      <c r="F475" s="4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</row>
    <row r="476" spans="1:22" ht="9.75" customHeight="1" x14ac:dyDescent="0.3">
      <c r="A476" s="1"/>
      <c r="B476" s="1"/>
      <c r="C476" s="26"/>
      <c r="D476" s="2"/>
      <c r="E476" s="3"/>
      <c r="F476" s="4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</row>
    <row r="477" spans="1:22" ht="9.75" customHeight="1" x14ac:dyDescent="0.3">
      <c r="A477" s="1"/>
      <c r="B477" s="1"/>
      <c r="C477" s="26"/>
      <c r="D477" s="2"/>
      <c r="E477" s="3"/>
      <c r="F477" s="4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</row>
    <row r="478" spans="1:22" ht="9.75" customHeight="1" x14ac:dyDescent="0.3">
      <c r="A478" s="1"/>
      <c r="B478" s="1"/>
      <c r="C478" s="26"/>
      <c r="D478" s="2"/>
      <c r="E478" s="3"/>
      <c r="F478" s="4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</row>
    <row r="479" spans="1:22" ht="9.75" customHeight="1" x14ac:dyDescent="0.3">
      <c r="A479" s="1"/>
      <c r="B479" s="1"/>
      <c r="C479" s="26"/>
      <c r="D479" s="2"/>
      <c r="E479" s="3"/>
      <c r="F479" s="4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</row>
    <row r="480" spans="1:22" ht="9.75" customHeight="1" x14ac:dyDescent="0.3">
      <c r="A480" s="1"/>
      <c r="B480" s="1"/>
      <c r="C480" s="26"/>
      <c r="D480" s="2"/>
      <c r="E480" s="3"/>
      <c r="F480" s="4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</row>
    <row r="481" spans="1:22" ht="9.75" customHeight="1" x14ac:dyDescent="0.3">
      <c r="A481" s="1"/>
      <c r="B481" s="1"/>
      <c r="C481" s="26"/>
      <c r="D481" s="2"/>
      <c r="E481" s="3"/>
      <c r="F481" s="4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</row>
    <row r="482" spans="1:22" ht="9.75" customHeight="1" x14ac:dyDescent="0.3">
      <c r="A482" s="1"/>
      <c r="B482" s="1"/>
      <c r="C482" s="26"/>
      <c r="D482" s="2"/>
      <c r="E482" s="3"/>
      <c r="F482" s="4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</row>
    <row r="483" spans="1:22" ht="9.75" customHeight="1" x14ac:dyDescent="0.3">
      <c r="A483" s="1"/>
      <c r="B483" s="1"/>
      <c r="C483" s="26"/>
      <c r="D483" s="2"/>
      <c r="E483" s="3"/>
      <c r="F483" s="4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</row>
    <row r="484" spans="1:22" ht="9.75" customHeight="1" x14ac:dyDescent="0.3">
      <c r="A484" s="1"/>
      <c r="B484" s="1"/>
      <c r="C484" s="26"/>
      <c r="D484" s="2"/>
      <c r="E484" s="3"/>
      <c r="F484" s="4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</row>
    <row r="485" spans="1:22" ht="9.75" customHeight="1" x14ac:dyDescent="0.3">
      <c r="A485" s="1"/>
      <c r="B485" s="1"/>
      <c r="C485" s="26"/>
      <c r="D485" s="2"/>
      <c r="E485" s="3"/>
      <c r="F485" s="4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</row>
    <row r="486" spans="1:22" ht="9.75" customHeight="1" x14ac:dyDescent="0.3">
      <c r="A486" s="1"/>
      <c r="B486" s="1"/>
      <c r="C486" s="26"/>
      <c r="D486" s="2"/>
      <c r="E486" s="3"/>
      <c r="F486" s="4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</row>
    <row r="487" spans="1:22" ht="9.75" customHeight="1" x14ac:dyDescent="0.3">
      <c r="A487" s="1"/>
      <c r="B487" s="1"/>
      <c r="C487" s="26"/>
      <c r="D487" s="2"/>
      <c r="E487" s="3"/>
      <c r="F487" s="4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</row>
    <row r="488" spans="1:22" ht="9.75" customHeight="1" x14ac:dyDescent="0.3">
      <c r="A488" s="1"/>
      <c r="B488" s="1"/>
      <c r="C488" s="26"/>
      <c r="D488" s="2"/>
      <c r="E488" s="3"/>
      <c r="F488" s="4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</row>
    <row r="489" spans="1:22" ht="9.75" customHeight="1" x14ac:dyDescent="0.3">
      <c r="A489" s="1"/>
      <c r="B489" s="1"/>
      <c r="C489" s="26"/>
      <c r="D489" s="2"/>
      <c r="E489" s="3"/>
      <c r="F489" s="4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</row>
    <row r="490" spans="1:22" ht="9.75" customHeight="1" x14ac:dyDescent="0.3">
      <c r="A490" s="1"/>
      <c r="B490" s="1"/>
      <c r="C490" s="26"/>
      <c r="D490" s="2"/>
      <c r="E490" s="3"/>
      <c r="F490" s="4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</row>
    <row r="491" spans="1:22" ht="9.75" customHeight="1" x14ac:dyDescent="0.3">
      <c r="A491" s="1"/>
      <c r="B491" s="1"/>
      <c r="C491" s="26"/>
      <c r="D491" s="2"/>
      <c r="E491" s="3"/>
      <c r="F491" s="4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</row>
    <row r="492" spans="1:22" ht="9.75" customHeight="1" x14ac:dyDescent="0.3">
      <c r="A492" s="1"/>
      <c r="B492" s="1"/>
      <c r="C492" s="26"/>
      <c r="D492" s="2"/>
      <c r="E492" s="3"/>
      <c r="F492" s="4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</row>
    <row r="493" spans="1:22" ht="9.75" customHeight="1" x14ac:dyDescent="0.3">
      <c r="A493" s="1"/>
      <c r="B493" s="1"/>
      <c r="C493" s="26"/>
      <c r="D493" s="2"/>
      <c r="E493" s="3"/>
      <c r="F493" s="4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</row>
    <row r="494" spans="1:22" ht="9.75" customHeight="1" x14ac:dyDescent="0.3">
      <c r="A494" s="1"/>
      <c r="B494" s="1"/>
      <c r="C494" s="26"/>
      <c r="D494" s="2"/>
      <c r="E494" s="3"/>
      <c r="F494" s="4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</row>
    <row r="495" spans="1:22" ht="9.75" customHeight="1" x14ac:dyDescent="0.3">
      <c r="A495" s="1"/>
      <c r="B495" s="1"/>
      <c r="C495" s="26"/>
      <c r="D495" s="2"/>
      <c r="E495" s="3"/>
      <c r="F495" s="4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</row>
    <row r="496" spans="1:22" ht="9.75" customHeight="1" x14ac:dyDescent="0.3">
      <c r="A496" s="1"/>
      <c r="B496" s="1"/>
      <c r="C496" s="26"/>
      <c r="D496" s="2"/>
      <c r="E496" s="3"/>
      <c r="F496" s="4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</row>
    <row r="497" spans="1:22" ht="9.75" customHeight="1" x14ac:dyDescent="0.3">
      <c r="A497" s="1"/>
      <c r="B497" s="1"/>
      <c r="C497" s="26"/>
      <c r="D497" s="2"/>
      <c r="E497" s="3"/>
      <c r="F497" s="4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</row>
    <row r="498" spans="1:22" ht="9.75" customHeight="1" x14ac:dyDescent="0.3">
      <c r="A498" s="1"/>
      <c r="B498" s="1"/>
      <c r="C498" s="26"/>
      <c r="D498" s="2"/>
      <c r="E498" s="3"/>
      <c r="F498" s="4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</row>
    <row r="499" spans="1:22" ht="9.75" customHeight="1" x14ac:dyDescent="0.3">
      <c r="A499" s="1"/>
      <c r="B499" s="1"/>
      <c r="C499" s="26"/>
      <c r="D499" s="2"/>
      <c r="E499" s="3"/>
      <c r="F499" s="4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</row>
    <row r="500" spans="1:22" ht="9.75" customHeight="1" x14ac:dyDescent="0.3">
      <c r="A500" s="1"/>
      <c r="B500" s="1"/>
      <c r="C500" s="26"/>
      <c r="D500" s="2"/>
      <c r="E500" s="3"/>
      <c r="F500" s="4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</row>
    <row r="501" spans="1:22" ht="9.75" customHeight="1" x14ac:dyDescent="0.3">
      <c r="A501" s="1"/>
      <c r="B501" s="1"/>
      <c r="C501" s="26"/>
      <c r="D501" s="2"/>
      <c r="E501" s="3"/>
      <c r="F501" s="4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</row>
    <row r="502" spans="1:22" ht="9.75" customHeight="1" x14ac:dyDescent="0.3">
      <c r="A502" s="1"/>
      <c r="B502" s="1"/>
      <c r="C502" s="26"/>
      <c r="D502" s="2"/>
      <c r="E502" s="3"/>
      <c r="F502" s="4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</row>
    <row r="503" spans="1:22" ht="9.75" customHeight="1" x14ac:dyDescent="0.3">
      <c r="A503" s="1"/>
      <c r="B503" s="1"/>
      <c r="C503" s="26"/>
      <c r="D503" s="2"/>
      <c r="E503" s="3"/>
      <c r="F503" s="4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</row>
    <row r="504" spans="1:22" ht="9.75" customHeight="1" x14ac:dyDescent="0.3">
      <c r="A504" s="1"/>
      <c r="B504" s="1"/>
      <c r="C504" s="26"/>
      <c r="D504" s="2"/>
      <c r="E504" s="3"/>
      <c r="F504" s="4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</row>
    <row r="505" spans="1:22" ht="9.75" customHeight="1" x14ac:dyDescent="0.3">
      <c r="A505" s="1"/>
      <c r="B505" s="1"/>
      <c r="C505" s="26"/>
      <c r="D505" s="2"/>
      <c r="E505" s="3"/>
      <c r="F505" s="4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</row>
    <row r="506" spans="1:22" ht="9.75" customHeight="1" x14ac:dyDescent="0.3">
      <c r="A506" s="1"/>
      <c r="B506" s="1"/>
      <c r="C506" s="26"/>
      <c r="D506" s="2"/>
      <c r="E506" s="3"/>
      <c r="F506" s="4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</row>
    <row r="507" spans="1:22" ht="9.75" customHeight="1" x14ac:dyDescent="0.3">
      <c r="A507" s="1"/>
      <c r="B507" s="1"/>
      <c r="C507" s="26"/>
      <c r="D507" s="2"/>
      <c r="E507" s="3"/>
      <c r="F507" s="4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</row>
    <row r="508" spans="1:22" ht="9.75" customHeight="1" x14ac:dyDescent="0.3">
      <c r="A508" s="1"/>
      <c r="B508" s="1"/>
      <c r="C508" s="26"/>
      <c r="D508" s="2"/>
      <c r="E508" s="3"/>
      <c r="F508" s="4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</row>
    <row r="509" spans="1:22" ht="9.75" customHeight="1" x14ac:dyDescent="0.3">
      <c r="A509" s="1"/>
      <c r="B509" s="1"/>
      <c r="C509" s="26"/>
      <c r="D509" s="2"/>
      <c r="E509" s="3"/>
      <c r="F509" s="4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</row>
    <row r="510" spans="1:22" ht="9.75" customHeight="1" x14ac:dyDescent="0.3">
      <c r="A510" s="1"/>
      <c r="B510" s="1"/>
      <c r="C510" s="26"/>
      <c r="D510" s="2"/>
      <c r="E510" s="3"/>
      <c r="F510" s="4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</row>
    <row r="511" spans="1:22" ht="9.75" customHeight="1" x14ac:dyDescent="0.3">
      <c r="A511" s="1"/>
      <c r="B511" s="1"/>
      <c r="C511" s="26"/>
      <c r="D511" s="2"/>
      <c r="E511" s="3"/>
      <c r="F511" s="4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</row>
    <row r="512" spans="1:22" ht="9.75" customHeight="1" x14ac:dyDescent="0.3">
      <c r="A512" s="1"/>
      <c r="B512" s="1"/>
      <c r="C512" s="26"/>
      <c r="D512" s="2"/>
      <c r="E512" s="3"/>
      <c r="F512" s="4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</row>
    <row r="513" spans="1:22" ht="9.75" customHeight="1" x14ac:dyDescent="0.3">
      <c r="A513" s="1"/>
      <c r="B513" s="1"/>
      <c r="C513" s="26"/>
      <c r="D513" s="2"/>
      <c r="E513" s="3"/>
      <c r="F513" s="4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</row>
    <row r="514" spans="1:22" ht="9.75" customHeight="1" x14ac:dyDescent="0.3">
      <c r="A514" s="1"/>
      <c r="B514" s="1"/>
      <c r="C514" s="26"/>
      <c r="D514" s="2"/>
      <c r="E514" s="3"/>
      <c r="F514" s="4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</row>
    <row r="515" spans="1:22" ht="9.75" customHeight="1" x14ac:dyDescent="0.3">
      <c r="A515" s="1"/>
      <c r="B515" s="1"/>
      <c r="C515" s="26"/>
      <c r="D515" s="2"/>
      <c r="E515" s="3"/>
      <c r="F515" s="4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</row>
    <row r="516" spans="1:22" ht="9.75" customHeight="1" x14ac:dyDescent="0.3">
      <c r="A516" s="1"/>
      <c r="B516" s="1"/>
      <c r="C516" s="26"/>
      <c r="D516" s="2"/>
      <c r="E516" s="3"/>
      <c r="F516" s="4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</row>
    <row r="517" spans="1:22" ht="9.75" customHeight="1" x14ac:dyDescent="0.3">
      <c r="A517" s="1"/>
      <c r="B517" s="1"/>
      <c r="C517" s="26"/>
      <c r="D517" s="2"/>
      <c r="E517" s="3"/>
      <c r="F517" s="4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</row>
    <row r="518" spans="1:22" ht="9.75" customHeight="1" x14ac:dyDescent="0.3">
      <c r="A518" s="1"/>
      <c r="B518" s="1"/>
      <c r="C518" s="26"/>
      <c r="D518" s="2"/>
      <c r="E518" s="3"/>
      <c r="F518" s="4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</row>
    <row r="519" spans="1:22" ht="9.75" customHeight="1" x14ac:dyDescent="0.3">
      <c r="A519" s="1"/>
      <c r="B519" s="1"/>
      <c r="C519" s="26"/>
      <c r="D519" s="2"/>
      <c r="E519" s="3"/>
      <c r="F519" s="4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</row>
    <row r="520" spans="1:22" ht="9.75" customHeight="1" x14ac:dyDescent="0.3">
      <c r="A520" s="1"/>
      <c r="B520" s="1"/>
      <c r="C520" s="26"/>
      <c r="D520" s="2"/>
      <c r="E520" s="3"/>
      <c r="F520" s="4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</row>
    <row r="521" spans="1:22" ht="9.75" customHeight="1" x14ac:dyDescent="0.3">
      <c r="A521" s="1"/>
      <c r="B521" s="1"/>
      <c r="C521" s="26"/>
      <c r="D521" s="2"/>
      <c r="E521" s="3"/>
      <c r="F521" s="4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</row>
    <row r="522" spans="1:22" ht="9.75" customHeight="1" x14ac:dyDescent="0.3">
      <c r="A522" s="1"/>
      <c r="B522" s="1"/>
      <c r="C522" s="26"/>
      <c r="D522" s="2"/>
      <c r="E522" s="3"/>
      <c r="F522" s="4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</row>
    <row r="523" spans="1:22" ht="9.75" customHeight="1" x14ac:dyDescent="0.3">
      <c r="A523" s="1"/>
      <c r="B523" s="1"/>
      <c r="C523" s="26"/>
      <c r="D523" s="2"/>
      <c r="E523" s="3"/>
      <c r="F523" s="4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</row>
    <row r="524" spans="1:22" ht="9.75" customHeight="1" x14ac:dyDescent="0.3">
      <c r="A524" s="1"/>
      <c r="B524" s="1"/>
      <c r="C524" s="26"/>
      <c r="D524" s="2"/>
      <c r="E524" s="3"/>
      <c r="F524" s="4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</row>
    <row r="525" spans="1:22" ht="9.75" customHeight="1" x14ac:dyDescent="0.3">
      <c r="A525" s="1"/>
      <c r="B525" s="1"/>
      <c r="C525" s="26"/>
      <c r="D525" s="2"/>
      <c r="E525" s="3"/>
      <c r="F525" s="4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</row>
    <row r="526" spans="1:22" ht="9.75" customHeight="1" x14ac:dyDescent="0.3">
      <c r="A526" s="1"/>
      <c r="B526" s="1"/>
      <c r="C526" s="26"/>
      <c r="D526" s="2"/>
      <c r="E526" s="3"/>
      <c r="F526" s="4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</row>
    <row r="527" spans="1:22" ht="9.75" customHeight="1" x14ac:dyDescent="0.3">
      <c r="A527" s="1"/>
      <c r="B527" s="1"/>
      <c r="C527" s="26"/>
      <c r="D527" s="2"/>
      <c r="E527" s="3"/>
      <c r="F527" s="4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</row>
    <row r="528" spans="1:22" ht="9.75" customHeight="1" x14ac:dyDescent="0.3">
      <c r="A528" s="1"/>
      <c r="B528" s="1"/>
      <c r="C528" s="26"/>
      <c r="D528" s="2"/>
      <c r="E528" s="3"/>
      <c r="F528" s="4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</row>
    <row r="529" spans="1:22" ht="9.75" customHeight="1" x14ac:dyDescent="0.3">
      <c r="A529" s="1"/>
      <c r="B529" s="1"/>
      <c r="C529" s="26"/>
      <c r="D529" s="2"/>
      <c r="E529" s="3"/>
      <c r="F529" s="4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</row>
    <row r="530" spans="1:22" ht="9.75" customHeight="1" x14ac:dyDescent="0.3">
      <c r="A530" s="1"/>
      <c r="B530" s="1"/>
      <c r="C530" s="26"/>
      <c r="D530" s="2"/>
      <c r="E530" s="3"/>
      <c r="F530" s="4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</row>
    <row r="531" spans="1:22" ht="9.75" customHeight="1" x14ac:dyDescent="0.3">
      <c r="A531" s="1"/>
      <c r="B531" s="1"/>
      <c r="C531" s="26"/>
      <c r="D531" s="2"/>
      <c r="E531" s="3"/>
      <c r="F531" s="4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</row>
    <row r="532" spans="1:22" ht="9.75" customHeight="1" x14ac:dyDescent="0.3">
      <c r="A532" s="1"/>
      <c r="B532" s="1"/>
      <c r="C532" s="26"/>
      <c r="D532" s="2"/>
      <c r="E532" s="3"/>
      <c r="F532" s="4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</row>
    <row r="533" spans="1:22" ht="9.75" customHeight="1" x14ac:dyDescent="0.3">
      <c r="A533" s="1"/>
      <c r="B533" s="1"/>
      <c r="C533" s="26"/>
      <c r="D533" s="2"/>
      <c r="E533" s="3"/>
      <c r="F533" s="4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</row>
    <row r="534" spans="1:22" ht="9.75" customHeight="1" x14ac:dyDescent="0.3">
      <c r="A534" s="1"/>
      <c r="B534" s="1"/>
      <c r="C534" s="26"/>
      <c r="D534" s="2"/>
      <c r="E534" s="3"/>
      <c r="F534" s="4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</row>
    <row r="535" spans="1:22" ht="9.75" customHeight="1" x14ac:dyDescent="0.3">
      <c r="A535" s="1"/>
      <c r="B535" s="1"/>
      <c r="C535" s="26"/>
      <c r="D535" s="2"/>
      <c r="E535" s="3"/>
      <c r="F535" s="4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</row>
    <row r="536" spans="1:22" ht="9.75" customHeight="1" x14ac:dyDescent="0.3">
      <c r="A536" s="1"/>
      <c r="B536" s="1"/>
      <c r="C536" s="26"/>
      <c r="D536" s="2"/>
      <c r="E536" s="3"/>
      <c r="F536" s="4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</row>
    <row r="537" spans="1:22" ht="9.75" customHeight="1" x14ac:dyDescent="0.3">
      <c r="A537" s="1"/>
      <c r="B537" s="1"/>
      <c r="C537" s="26"/>
      <c r="D537" s="2"/>
      <c r="E537" s="3"/>
      <c r="F537" s="4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</row>
    <row r="538" spans="1:22" ht="9.75" customHeight="1" x14ac:dyDescent="0.3">
      <c r="A538" s="1"/>
      <c r="B538" s="1"/>
      <c r="C538" s="26"/>
      <c r="D538" s="2"/>
      <c r="E538" s="3"/>
      <c r="F538" s="4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</row>
    <row r="539" spans="1:22" ht="9.75" customHeight="1" x14ac:dyDescent="0.3">
      <c r="A539" s="1"/>
      <c r="B539" s="1"/>
      <c r="C539" s="26"/>
      <c r="D539" s="2"/>
      <c r="E539" s="3"/>
      <c r="F539" s="4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</row>
    <row r="540" spans="1:22" ht="9.75" customHeight="1" x14ac:dyDescent="0.3">
      <c r="A540" s="1"/>
      <c r="B540" s="1"/>
      <c r="C540" s="26"/>
      <c r="D540" s="2"/>
      <c r="E540" s="3"/>
      <c r="F540" s="4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</row>
    <row r="541" spans="1:22" ht="9.75" customHeight="1" x14ac:dyDescent="0.3">
      <c r="A541" s="1"/>
      <c r="B541" s="1"/>
      <c r="C541" s="26"/>
      <c r="D541" s="2"/>
      <c r="E541" s="3"/>
      <c r="F541" s="4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</row>
    <row r="542" spans="1:22" ht="9.75" customHeight="1" x14ac:dyDescent="0.3">
      <c r="A542" s="1"/>
      <c r="B542" s="1"/>
      <c r="C542" s="26"/>
      <c r="D542" s="2"/>
      <c r="E542" s="3"/>
      <c r="F542" s="4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</row>
    <row r="543" spans="1:22" ht="9.75" customHeight="1" x14ac:dyDescent="0.3">
      <c r="A543" s="1"/>
      <c r="B543" s="1"/>
      <c r="C543" s="26"/>
      <c r="D543" s="2"/>
      <c r="E543" s="3"/>
      <c r="F543" s="4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</row>
    <row r="544" spans="1:22" ht="9.75" customHeight="1" x14ac:dyDescent="0.3">
      <c r="A544" s="1"/>
      <c r="B544" s="1"/>
      <c r="C544" s="26"/>
      <c r="D544" s="2"/>
      <c r="E544" s="3"/>
      <c r="F544" s="4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</row>
    <row r="545" spans="1:22" ht="9.75" customHeight="1" x14ac:dyDescent="0.3">
      <c r="A545" s="1"/>
      <c r="B545" s="1"/>
      <c r="C545" s="26"/>
      <c r="D545" s="2"/>
      <c r="E545" s="3"/>
      <c r="F545" s="4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</row>
    <row r="546" spans="1:22" ht="9.75" customHeight="1" x14ac:dyDescent="0.3">
      <c r="A546" s="1"/>
      <c r="B546" s="1"/>
      <c r="C546" s="26"/>
      <c r="D546" s="2"/>
      <c r="E546" s="3"/>
      <c r="F546" s="4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</row>
    <row r="547" spans="1:22" ht="9.75" customHeight="1" x14ac:dyDescent="0.3">
      <c r="A547" s="1"/>
      <c r="B547" s="1"/>
      <c r="C547" s="26"/>
      <c r="D547" s="2"/>
      <c r="E547" s="3"/>
      <c r="F547" s="4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</row>
    <row r="548" spans="1:22" ht="9.75" customHeight="1" x14ac:dyDescent="0.3">
      <c r="A548" s="1"/>
      <c r="B548" s="1"/>
      <c r="C548" s="26"/>
      <c r="D548" s="2"/>
      <c r="E548" s="3"/>
      <c r="F548" s="4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</row>
    <row r="549" spans="1:22" ht="9.75" customHeight="1" x14ac:dyDescent="0.3">
      <c r="A549" s="1"/>
      <c r="B549" s="1"/>
      <c r="C549" s="26"/>
      <c r="D549" s="2"/>
      <c r="E549" s="3"/>
      <c r="F549" s="4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</row>
    <row r="550" spans="1:22" ht="9.75" customHeight="1" x14ac:dyDescent="0.3">
      <c r="A550" s="1"/>
      <c r="B550" s="1"/>
      <c r="C550" s="26"/>
      <c r="D550" s="2"/>
      <c r="E550" s="3"/>
      <c r="F550" s="4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</row>
    <row r="551" spans="1:22" ht="9.75" customHeight="1" x14ac:dyDescent="0.3">
      <c r="A551" s="1"/>
      <c r="B551" s="1"/>
      <c r="C551" s="26"/>
      <c r="D551" s="2"/>
      <c r="E551" s="3"/>
      <c r="F551" s="4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</row>
    <row r="552" spans="1:22" ht="9.75" customHeight="1" x14ac:dyDescent="0.3">
      <c r="A552" s="1"/>
      <c r="B552" s="1"/>
      <c r="C552" s="26"/>
      <c r="D552" s="2"/>
      <c r="E552" s="3"/>
      <c r="F552" s="4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</row>
    <row r="553" spans="1:22" ht="9.75" customHeight="1" x14ac:dyDescent="0.3">
      <c r="A553" s="1"/>
      <c r="B553" s="1"/>
      <c r="C553" s="26"/>
      <c r="D553" s="2"/>
      <c r="E553" s="3"/>
      <c r="F553" s="4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</row>
    <row r="554" spans="1:22" ht="9.75" customHeight="1" x14ac:dyDescent="0.3">
      <c r="A554" s="1"/>
      <c r="B554" s="1"/>
      <c r="C554" s="26"/>
      <c r="D554" s="2"/>
      <c r="E554" s="3"/>
      <c r="F554" s="4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</row>
    <row r="555" spans="1:22" ht="9.75" customHeight="1" x14ac:dyDescent="0.3">
      <c r="A555" s="1"/>
      <c r="B555" s="1"/>
      <c r="C555" s="26"/>
      <c r="D555" s="2"/>
      <c r="E555" s="3"/>
      <c r="F555" s="4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</row>
    <row r="556" spans="1:22" ht="9.75" customHeight="1" x14ac:dyDescent="0.3">
      <c r="A556" s="1"/>
      <c r="B556" s="1"/>
      <c r="C556" s="26"/>
      <c r="D556" s="2"/>
      <c r="E556" s="3"/>
      <c r="F556" s="4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</row>
    <row r="557" spans="1:22" ht="9.75" customHeight="1" x14ac:dyDescent="0.3">
      <c r="A557" s="1"/>
      <c r="B557" s="1"/>
      <c r="C557" s="26"/>
      <c r="D557" s="2"/>
      <c r="E557" s="3"/>
      <c r="F557" s="4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</row>
    <row r="558" spans="1:22" ht="9.75" customHeight="1" x14ac:dyDescent="0.3">
      <c r="A558" s="1"/>
      <c r="B558" s="1"/>
      <c r="C558" s="26"/>
      <c r="D558" s="2"/>
      <c r="E558" s="3"/>
      <c r="F558" s="4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</row>
    <row r="559" spans="1:22" ht="9.75" customHeight="1" x14ac:dyDescent="0.3">
      <c r="A559" s="1"/>
      <c r="B559" s="1"/>
      <c r="C559" s="26"/>
      <c r="D559" s="2"/>
      <c r="E559" s="3"/>
      <c r="F559" s="4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</row>
    <row r="560" spans="1:22" ht="9.75" customHeight="1" x14ac:dyDescent="0.3">
      <c r="A560" s="1"/>
      <c r="B560" s="1"/>
      <c r="C560" s="26"/>
      <c r="D560" s="2"/>
      <c r="E560" s="3"/>
      <c r="F560" s="4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</row>
    <row r="561" spans="1:22" ht="9.75" customHeight="1" x14ac:dyDescent="0.3">
      <c r="A561" s="1"/>
      <c r="B561" s="1"/>
      <c r="C561" s="26"/>
      <c r="D561" s="2"/>
      <c r="E561" s="3"/>
      <c r="F561" s="4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</row>
    <row r="562" spans="1:22" ht="9.75" customHeight="1" x14ac:dyDescent="0.3">
      <c r="A562" s="1"/>
      <c r="B562" s="1"/>
      <c r="C562" s="26"/>
      <c r="D562" s="2"/>
      <c r="E562" s="3"/>
      <c r="F562" s="4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</row>
    <row r="563" spans="1:22" ht="9.75" customHeight="1" x14ac:dyDescent="0.3">
      <c r="A563" s="1"/>
      <c r="B563" s="1"/>
      <c r="C563" s="26"/>
      <c r="D563" s="2"/>
      <c r="E563" s="3"/>
      <c r="F563" s="4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</row>
    <row r="564" spans="1:22" ht="9.75" customHeight="1" x14ac:dyDescent="0.3">
      <c r="A564" s="1"/>
      <c r="B564" s="1"/>
      <c r="C564" s="26"/>
      <c r="D564" s="2"/>
      <c r="E564" s="3"/>
      <c r="F564" s="4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</row>
    <row r="565" spans="1:22" ht="9.75" customHeight="1" x14ac:dyDescent="0.3">
      <c r="A565" s="1"/>
      <c r="B565" s="1"/>
      <c r="C565" s="26"/>
      <c r="D565" s="2"/>
      <c r="E565" s="3"/>
      <c r="F565" s="4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</row>
    <row r="566" spans="1:22" ht="9.75" customHeight="1" x14ac:dyDescent="0.3">
      <c r="A566" s="1"/>
      <c r="B566" s="1"/>
      <c r="C566" s="26"/>
      <c r="D566" s="2"/>
      <c r="E566" s="3"/>
      <c r="F566" s="4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</row>
    <row r="567" spans="1:22" ht="9.75" customHeight="1" x14ac:dyDescent="0.3">
      <c r="A567" s="1"/>
      <c r="B567" s="1"/>
      <c r="C567" s="26"/>
      <c r="D567" s="2"/>
      <c r="E567" s="3"/>
      <c r="F567" s="4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</row>
    <row r="568" spans="1:22" ht="9.75" customHeight="1" x14ac:dyDescent="0.3">
      <c r="A568" s="1"/>
      <c r="B568" s="1"/>
      <c r="C568" s="26"/>
      <c r="D568" s="2"/>
      <c r="E568" s="3"/>
      <c r="F568" s="4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</row>
    <row r="569" spans="1:22" ht="9.75" customHeight="1" x14ac:dyDescent="0.3">
      <c r="A569" s="1"/>
      <c r="B569" s="1"/>
      <c r="C569" s="26"/>
      <c r="D569" s="2"/>
      <c r="E569" s="3"/>
      <c r="F569" s="4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</row>
    <row r="570" spans="1:22" ht="9.75" customHeight="1" x14ac:dyDescent="0.3">
      <c r="A570" s="1"/>
      <c r="B570" s="1"/>
      <c r="C570" s="26"/>
      <c r="D570" s="2"/>
      <c r="E570" s="3"/>
      <c r="F570" s="4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</row>
    <row r="571" spans="1:22" ht="9.75" customHeight="1" x14ac:dyDescent="0.3">
      <c r="A571" s="1"/>
      <c r="B571" s="1"/>
      <c r="C571" s="26"/>
      <c r="D571" s="2"/>
      <c r="E571" s="3"/>
      <c r="F571" s="4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</row>
    <row r="572" spans="1:22" ht="9.75" customHeight="1" x14ac:dyDescent="0.3">
      <c r="A572" s="1"/>
      <c r="B572" s="1"/>
      <c r="C572" s="26"/>
      <c r="D572" s="2"/>
      <c r="E572" s="3"/>
      <c r="F572" s="4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</row>
    <row r="573" spans="1:22" ht="9.75" customHeight="1" x14ac:dyDescent="0.3">
      <c r="A573" s="1"/>
      <c r="B573" s="1"/>
      <c r="C573" s="26"/>
      <c r="D573" s="2"/>
      <c r="E573" s="3"/>
      <c r="F573" s="4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</row>
    <row r="574" spans="1:22" ht="9.75" customHeight="1" x14ac:dyDescent="0.3">
      <c r="A574" s="1"/>
      <c r="B574" s="1"/>
      <c r="C574" s="26"/>
      <c r="D574" s="2"/>
      <c r="E574" s="3"/>
      <c r="F574" s="4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</row>
    <row r="575" spans="1:22" ht="9.75" customHeight="1" x14ac:dyDescent="0.3">
      <c r="A575" s="1"/>
      <c r="B575" s="1"/>
      <c r="C575" s="26"/>
      <c r="D575" s="2"/>
      <c r="E575" s="3"/>
      <c r="F575" s="4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</row>
    <row r="576" spans="1:22" ht="9.75" customHeight="1" x14ac:dyDescent="0.3">
      <c r="A576" s="1"/>
      <c r="B576" s="1"/>
      <c r="C576" s="26"/>
      <c r="D576" s="2"/>
      <c r="E576" s="3"/>
      <c r="F576" s="4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</row>
    <row r="577" spans="1:22" ht="9.75" customHeight="1" x14ac:dyDescent="0.3">
      <c r="A577" s="1"/>
      <c r="B577" s="1"/>
      <c r="C577" s="26"/>
      <c r="D577" s="2"/>
      <c r="E577" s="3"/>
      <c r="F577" s="4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</row>
    <row r="578" spans="1:22" ht="9.75" customHeight="1" x14ac:dyDescent="0.3">
      <c r="A578" s="1"/>
      <c r="B578" s="1"/>
      <c r="C578" s="26"/>
      <c r="D578" s="2"/>
      <c r="E578" s="3"/>
      <c r="F578" s="4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</row>
    <row r="579" spans="1:22" ht="9.75" customHeight="1" x14ac:dyDescent="0.3">
      <c r="A579" s="1"/>
      <c r="B579" s="1"/>
      <c r="C579" s="26"/>
      <c r="D579" s="2"/>
      <c r="E579" s="3"/>
      <c r="F579" s="4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</row>
    <row r="580" spans="1:22" ht="9.75" customHeight="1" x14ac:dyDescent="0.3">
      <c r="A580" s="1"/>
      <c r="B580" s="1"/>
      <c r="C580" s="26"/>
      <c r="D580" s="2"/>
      <c r="E580" s="3"/>
      <c r="F580" s="4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</row>
    <row r="581" spans="1:22" ht="9.75" customHeight="1" x14ac:dyDescent="0.3">
      <c r="A581" s="1"/>
      <c r="B581" s="1"/>
      <c r="C581" s="26"/>
      <c r="D581" s="2"/>
      <c r="E581" s="3"/>
      <c r="F581" s="4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</row>
    <row r="582" spans="1:22" ht="9.75" customHeight="1" x14ac:dyDescent="0.3">
      <c r="A582" s="1"/>
      <c r="B582" s="1"/>
      <c r="C582" s="26"/>
      <c r="D582" s="2"/>
      <c r="E582" s="3"/>
      <c r="F582" s="4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</row>
    <row r="583" spans="1:22" ht="9.75" customHeight="1" x14ac:dyDescent="0.3">
      <c r="A583" s="1"/>
      <c r="B583" s="1"/>
      <c r="C583" s="26"/>
      <c r="D583" s="2"/>
      <c r="E583" s="3"/>
      <c r="F583" s="4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</row>
    <row r="584" spans="1:22" ht="9.75" customHeight="1" x14ac:dyDescent="0.3">
      <c r="A584" s="1"/>
      <c r="B584" s="1"/>
      <c r="C584" s="26"/>
      <c r="D584" s="2"/>
      <c r="E584" s="3"/>
      <c r="F584" s="4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</row>
    <row r="585" spans="1:22" ht="9.75" customHeight="1" x14ac:dyDescent="0.3">
      <c r="A585" s="1"/>
      <c r="B585" s="1"/>
      <c r="C585" s="26"/>
      <c r="D585" s="2"/>
      <c r="E585" s="3"/>
      <c r="F585" s="4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</row>
    <row r="586" spans="1:22" ht="9.75" customHeight="1" x14ac:dyDescent="0.3">
      <c r="A586" s="1"/>
      <c r="B586" s="1"/>
      <c r="C586" s="26"/>
      <c r="D586" s="2"/>
      <c r="E586" s="3"/>
      <c r="F586" s="4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</row>
    <row r="587" spans="1:22" ht="9.75" customHeight="1" x14ac:dyDescent="0.3">
      <c r="A587" s="1"/>
      <c r="B587" s="1"/>
      <c r="C587" s="26"/>
      <c r="D587" s="2"/>
      <c r="E587" s="3"/>
      <c r="F587" s="4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</row>
    <row r="588" spans="1:22" ht="9.75" customHeight="1" x14ac:dyDescent="0.3">
      <c r="A588" s="1"/>
      <c r="B588" s="1"/>
      <c r="C588" s="26"/>
      <c r="D588" s="2"/>
      <c r="E588" s="3"/>
      <c r="F588" s="4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</row>
    <row r="589" spans="1:22" ht="9.75" customHeight="1" x14ac:dyDescent="0.3">
      <c r="A589" s="1"/>
      <c r="B589" s="1"/>
      <c r="C589" s="26"/>
      <c r="D589" s="2"/>
      <c r="E589" s="3"/>
      <c r="F589" s="4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</row>
    <row r="590" spans="1:22" ht="9.75" customHeight="1" x14ac:dyDescent="0.3">
      <c r="A590" s="1"/>
      <c r="B590" s="1"/>
      <c r="C590" s="26"/>
      <c r="D590" s="2"/>
      <c r="E590" s="3"/>
      <c r="F590" s="4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</row>
    <row r="591" spans="1:22" ht="9.75" customHeight="1" x14ac:dyDescent="0.3">
      <c r="A591" s="1"/>
      <c r="B591" s="1"/>
      <c r="C591" s="26"/>
      <c r="D591" s="2"/>
      <c r="E591" s="3"/>
      <c r="F591" s="4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</row>
    <row r="592" spans="1:22" ht="9.75" customHeight="1" x14ac:dyDescent="0.3">
      <c r="A592" s="1"/>
      <c r="B592" s="1"/>
      <c r="C592" s="26"/>
      <c r="D592" s="2"/>
      <c r="E592" s="3"/>
      <c r="F592" s="4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</row>
    <row r="593" spans="1:22" ht="9.75" customHeight="1" x14ac:dyDescent="0.3">
      <c r="A593" s="1"/>
      <c r="B593" s="1"/>
      <c r="C593" s="26"/>
      <c r="D593" s="2"/>
      <c r="E593" s="3"/>
      <c r="F593" s="4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</row>
    <row r="594" spans="1:22" ht="9.75" customHeight="1" x14ac:dyDescent="0.3">
      <c r="A594" s="1"/>
      <c r="B594" s="1"/>
      <c r="C594" s="26"/>
      <c r="D594" s="2"/>
      <c r="E594" s="3"/>
      <c r="F594" s="4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</row>
    <row r="595" spans="1:22" ht="9.75" customHeight="1" x14ac:dyDescent="0.3">
      <c r="A595" s="1"/>
      <c r="B595" s="1"/>
      <c r="C595" s="26"/>
      <c r="D595" s="2"/>
      <c r="E595" s="3"/>
      <c r="F595" s="4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</row>
    <row r="596" spans="1:22" ht="9.75" customHeight="1" x14ac:dyDescent="0.3">
      <c r="A596" s="1"/>
      <c r="B596" s="1"/>
      <c r="C596" s="26"/>
      <c r="D596" s="2"/>
      <c r="E596" s="3"/>
      <c r="F596" s="4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</row>
    <row r="597" spans="1:22" ht="9.75" customHeight="1" x14ac:dyDescent="0.3">
      <c r="A597" s="1"/>
      <c r="B597" s="1"/>
      <c r="C597" s="26"/>
      <c r="D597" s="2"/>
      <c r="E597" s="3"/>
      <c r="F597" s="4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</row>
    <row r="598" spans="1:22" ht="9.75" customHeight="1" x14ac:dyDescent="0.3">
      <c r="A598" s="1"/>
      <c r="B598" s="1"/>
      <c r="C598" s="26"/>
      <c r="D598" s="2"/>
      <c r="E598" s="3"/>
      <c r="F598" s="4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</row>
    <row r="599" spans="1:22" ht="9.75" customHeight="1" x14ac:dyDescent="0.3">
      <c r="A599" s="1"/>
      <c r="B599" s="1"/>
      <c r="C599" s="26"/>
      <c r="D599" s="2"/>
      <c r="E599" s="3"/>
      <c r="F599" s="4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</row>
    <row r="600" spans="1:22" ht="9.75" customHeight="1" x14ac:dyDescent="0.3">
      <c r="A600" s="1"/>
      <c r="B600" s="1"/>
      <c r="C600" s="26"/>
      <c r="D600" s="2"/>
      <c r="E600" s="3"/>
      <c r="F600" s="4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</row>
    <row r="601" spans="1:22" ht="9.75" customHeight="1" x14ac:dyDescent="0.3">
      <c r="A601" s="1"/>
      <c r="B601" s="1"/>
      <c r="C601" s="26"/>
      <c r="D601" s="2"/>
      <c r="E601" s="3"/>
      <c r="F601" s="4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</row>
    <row r="602" spans="1:22" ht="9.75" customHeight="1" x14ac:dyDescent="0.3">
      <c r="A602" s="1"/>
      <c r="B602" s="1"/>
      <c r="C602" s="26"/>
      <c r="D602" s="2"/>
      <c r="E602" s="3"/>
      <c r="F602" s="4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</row>
    <row r="603" spans="1:22" ht="9.75" customHeight="1" x14ac:dyDescent="0.3">
      <c r="A603" s="1"/>
      <c r="B603" s="1"/>
      <c r="C603" s="26"/>
      <c r="D603" s="2"/>
      <c r="E603" s="3"/>
      <c r="F603" s="4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</row>
    <row r="604" spans="1:22" ht="9.75" customHeight="1" x14ac:dyDescent="0.3">
      <c r="A604" s="1"/>
      <c r="B604" s="1"/>
      <c r="C604" s="26"/>
      <c r="D604" s="2"/>
      <c r="E604" s="3"/>
      <c r="F604" s="4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</row>
    <row r="605" spans="1:22" ht="9.75" customHeight="1" x14ac:dyDescent="0.3">
      <c r="A605" s="1"/>
      <c r="B605" s="1"/>
      <c r="C605" s="26"/>
      <c r="D605" s="2"/>
      <c r="E605" s="3"/>
      <c r="F605" s="4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</row>
    <row r="606" spans="1:22" ht="9.75" customHeight="1" x14ac:dyDescent="0.3">
      <c r="A606" s="1"/>
      <c r="B606" s="1"/>
      <c r="C606" s="26"/>
      <c r="D606" s="2"/>
      <c r="E606" s="3"/>
      <c r="F606" s="4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</row>
    <row r="607" spans="1:22" ht="9.75" customHeight="1" x14ac:dyDescent="0.3">
      <c r="A607" s="1"/>
      <c r="B607" s="1"/>
      <c r="C607" s="26"/>
      <c r="D607" s="2"/>
      <c r="E607" s="3"/>
      <c r="F607" s="4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</row>
    <row r="608" spans="1:22" ht="9.75" customHeight="1" x14ac:dyDescent="0.3">
      <c r="A608" s="1"/>
      <c r="B608" s="1"/>
      <c r="C608" s="26"/>
      <c r="D608" s="2"/>
      <c r="E608" s="3"/>
      <c r="F608" s="4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</row>
    <row r="609" spans="1:22" ht="9.75" customHeight="1" x14ac:dyDescent="0.3">
      <c r="A609" s="1"/>
      <c r="B609" s="1"/>
      <c r="C609" s="26"/>
      <c r="D609" s="2"/>
      <c r="E609" s="3"/>
      <c r="F609" s="4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</row>
    <row r="610" spans="1:22" ht="9.75" customHeight="1" x14ac:dyDescent="0.3">
      <c r="A610" s="1"/>
      <c r="B610" s="1"/>
      <c r="C610" s="26"/>
      <c r="D610" s="2"/>
      <c r="E610" s="3"/>
      <c r="F610" s="4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</row>
    <row r="611" spans="1:22" ht="9.75" customHeight="1" x14ac:dyDescent="0.3">
      <c r="A611" s="1"/>
      <c r="B611" s="1"/>
      <c r="C611" s="26"/>
      <c r="D611" s="2"/>
      <c r="E611" s="3"/>
      <c r="F611" s="4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</row>
    <row r="612" spans="1:22" ht="9.75" customHeight="1" x14ac:dyDescent="0.3">
      <c r="A612" s="1"/>
      <c r="B612" s="1"/>
      <c r="C612" s="26"/>
      <c r="D612" s="2"/>
      <c r="E612" s="3"/>
      <c r="F612" s="4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</row>
    <row r="613" spans="1:22" ht="9.75" customHeight="1" x14ac:dyDescent="0.3">
      <c r="A613" s="1"/>
      <c r="B613" s="1"/>
      <c r="C613" s="26"/>
      <c r="D613" s="2"/>
      <c r="E613" s="3"/>
      <c r="F613" s="4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</row>
    <row r="614" spans="1:22" ht="9.75" customHeight="1" x14ac:dyDescent="0.3">
      <c r="A614" s="1"/>
      <c r="B614" s="1"/>
      <c r="C614" s="26"/>
      <c r="D614" s="2"/>
      <c r="E614" s="3"/>
      <c r="F614" s="4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</row>
    <row r="615" spans="1:22" ht="9.75" customHeight="1" x14ac:dyDescent="0.3">
      <c r="A615" s="1"/>
      <c r="B615" s="1"/>
      <c r="C615" s="26"/>
      <c r="D615" s="2"/>
      <c r="E615" s="3"/>
      <c r="F615" s="4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</row>
    <row r="616" spans="1:22" ht="9.75" customHeight="1" x14ac:dyDescent="0.3">
      <c r="A616" s="1"/>
      <c r="B616" s="1"/>
      <c r="C616" s="26"/>
      <c r="D616" s="2"/>
      <c r="E616" s="3"/>
      <c r="F616" s="4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</row>
    <row r="617" spans="1:22" ht="9.75" customHeight="1" x14ac:dyDescent="0.3">
      <c r="A617" s="1"/>
      <c r="B617" s="1"/>
      <c r="C617" s="26"/>
      <c r="D617" s="2"/>
      <c r="E617" s="3"/>
      <c r="F617" s="4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</row>
    <row r="618" spans="1:22" ht="9.75" customHeight="1" x14ac:dyDescent="0.3">
      <c r="A618" s="1"/>
      <c r="B618" s="1"/>
      <c r="C618" s="26"/>
      <c r="D618" s="2"/>
      <c r="E618" s="3"/>
      <c r="F618" s="4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</row>
    <row r="619" spans="1:22" ht="9.75" customHeight="1" x14ac:dyDescent="0.3">
      <c r="A619" s="1"/>
      <c r="B619" s="1"/>
      <c r="C619" s="26"/>
      <c r="D619" s="2"/>
      <c r="E619" s="3"/>
      <c r="F619" s="4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</row>
    <row r="620" spans="1:22" ht="9.75" customHeight="1" x14ac:dyDescent="0.3">
      <c r="A620" s="1"/>
      <c r="B620" s="1"/>
      <c r="C620" s="26"/>
      <c r="D620" s="2"/>
      <c r="E620" s="3"/>
      <c r="F620" s="4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</row>
    <row r="621" spans="1:22" ht="9.75" customHeight="1" x14ac:dyDescent="0.3">
      <c r="A621" s="1"/>
      <c r="B621" s="1"/>
      <c r="C621" s="26"/>
      <c r="D621" s="2"/>
      <c r="E621" s="3"/>
      <c r="F621" s="4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</row>
    <row r="622" spans="1:22" ht="9.75" customHeight="1" x14ac:dyDescent="0.3">
      <c r="A622" s="1"/>
      <c r="B622" s="1"/>
      <c r="C622" s="26"/>
      <c r="D622" s="2"/>
      <c r="E622" s="3"/>
      <c r="F622" s="4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</row>
    <row r="623" spans="1:22" ht="9.75" customHeight="1" x14ac:dyDescent="0.3">
      <c r="A623" s="1"/>
      <c r="B623" s="1"/>
      <c r="C623" s="26"/>
      <c r="D623" s="2"/>
      <c r="E623" s="3"/>
      <c r="F623" s="4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</row>
    <row r="624" spans="1:22" ht="9.75" customHeight="1" x14ac:dyDescent="0.3">
      <c r="A624" s="1"/>
      <c r="B624" s="1"/>
      <c r="C624" s="26"/>
      <c r="D624" s="2"/>
      <c r="E624" s="3"/>
      <c r="F624" s="4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</row>
    <row r="625" spans="1:22" ht="9.75" customHeight="1" x14ac:dyDescent="0.3">
      <c r="A625" s="1"/>
      <c r="B625" s="1"/>
      <c r="C625" s="26"/>
      <c r="D625" s="2"/>
      <c r="E625" s="3"/>
      <c r="F625" s="4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</row>
    <row r="626" spans="1:22" ht="9.75" customHeight="1" x14ac:dyDescent="0.3">
      <c r="A626" s="1"/>
      <c r="B626" s="1"/>
      <c r="C626" s="26"/>
      <c r="D626" s="2"/>
      <c r="E626" s="3"/>
      <c r="F626" s="4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</row>
    <row r="627" spans="1:22" ht="9.75" customHeight="1" x14ac:dyDescent="0.3">
      <c r="A627" s="1"/>
      <c r="B627" s="1"/>
      <c r="C627" s="26"/>
      <c r="D627" s="2"/>
      <c r="E627" s="3"/>
      <c r="F627" s="4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</row>
    <row r="628" spans="1:22" ht="9.75" customHeight="1" x14ac:dyDescent="0.3">
      <c r="A628" s="1"/>
      <c r="B628" s="1"/>
      <c r="C628" s="26"/>
      <c r="D628" s="2"/>
      <c r="E628" s="3"/>
      <c r="F628" s="4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</row>
    <row r="629" spans="1:22" ht="9.75" customHeight="1" x14ac:dyDescent="0.3">
      <c r="A629" s="1"/>
      <c r="B629" s="1"/>
      <c r="C629" s="26"/>
      <c r="D629" s="2"/>
      <c r="E629" s="3"/>
      <c r="F629" s="4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</row>
    <row r="630" spans="1:22" ht="9.75" customHeight="1" x14ac:dyDescent="0.3">
      <c r="A630" s="1"/>
      <c r="B630" s="1"/>
      <c r="C630" s="26"/>
      <c r="D630" s="2"/>
      <c r="E630" s="3"/>
      <c r="F630" s="4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</row>
    <row r="631" spans="1:22" ht="9.75" customHeight="1" x14ac:dyDescent="0.3">
      <c r="A631" s="1"/>
      <c r="B631" s="1"/>
      <c r="C631" s="26"/>
      <c r="D631" s="2"/>
      <c r="E631" s="3"/>
      <c r="F631" s="4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</row>
    <row r="632" spans="1:22" ht="9.75" customHeight="1" x14ac:dyDescent="0.3">
      <c r="A632" s="1"/>
      <c r="B632" s="1"/>
      <c r="C632" s="26"/>
      <c r="D632" s="2"/>
      <c r="E632" s="3"/>
      <c r="F632" s="4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</row>
    <row r="633" spans="1:22" ht="9.75" customHeight="1" x14ac:dyDescent="0.3">
      <c r="A633" s="1"/>
      <c r="B633" s="1"/>
      <c r="C633" s="26"/>
      <c r="D633" s="2"/>
      <c r="E633" s="3"/>
      <c r="F633" s="4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</row>
    <row r="634" spans="1:22" ht="9.75" customHeight="1" x14ac:dyDescent="0.3">
      <c r="A634" s="1"/>
      <c r="B634" s="1"/>
      <c r="C634" s="26"/>
      <c r="D634" s="2"/>
      <c r="E634" s="3"/>
      <c r="F634" s="4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</row>
    <row r="635" spans="1:22" ht="9.75" customHeight="1" x14ac:dyDescent="0.3">
      <c r="A635" s="1"/>
      <c r="B635" s="1"/>
      <c r="C635" s="26"/>
      <c r="D635" s="2"/>
      <c r="E635" s="3"/>
      <c r="F635" s="4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</row>
    <row r="636" spans="1:22" ht="9.75" customHeight="1" x14ac:dyDescent="0.3">
      <c r="A636" s="1"/>
      <c r="B636" s="1"/>
      <c r="C636" s="26"/>
      <c r="D636" s="2"/>
      <c r="E636" s="3"/>
      <c r="F636" s="4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</row>
    <row r="637" spans="1:22" ht="9.75" customHeight="1" x14ac:dyDescent="0.3">
      <c r="A637" s="1"/>
      <c r="B637" s="1"/>
      <c r="C637" s="26"/>
      <c r="D637" s="2"/>
      <c r="E637" s="3"/>
      <c r="F637" s="4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</row>
    <row r="638" spans="1:22" ht="9.75" customHeight="1" x14ac:dyDescent="0.3">
      <c r="A638" s="1"/>
      <c r="B638" s="1"/>
      <c r="C638" s="26"/>
      <c r="D638" s="2"/>
      <c r="E638" s="3"/>
      <c r="F638" s="4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</row>
    <row r="639" spans="1:22" ht="9.75" customHeight="1" x14ac:dyDescent="0.3">
      <c r="A639" s="1"/>
      <c r="B639" s="1"/>
      <c r="C639" s="26"/>
      <c r="D639" s="2"/>
      <c r="E639" s="3"/>
      <c r="F639" s="4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</row>
    <row r="640" spans="1:22" ht="9.75" customHeight="1" x14ac:dyDescent="0.3">
      <c r="A640" s="1"/>
      <c r="B640" s="1"/>
      <c r="C640" s="26"/>
      <c r="D640" s="2"/>
      <c r="E640" s="3"/>
      <c r="F640" s="4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</row>
    <row r="641" spans="1:22" ht="9.75" customHeight="1" x14ac:dyDescent="0.3">
      <c r="A641" s="1"/>
      <c r="B641" s="1"/>
      <c r="C641" s="26"/>
      <c r="D641" s="2"/>
      <c r="E641" s="3"/>
      <c r="F641" s="4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</row>
    <row r="642" spans="1:22" ht="9.75" customHeight="1" x14ac:dyDescent="0.3">
      <c r="A642" s="1"/>
      <c r="B642" s="1"/>
      <c r="C642" s="26"/>
      <c r="D642" s="2"/>
      <c r="E642" s="3"/>
      <c r="F642" s="4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</row>
    <row r="643" spans="1:22" ht="9.75" customHeight="1" x14ac:dyDescent="0.3">
      <c r="A643" s="1"/>
      <c r="B643" s="1"/>
      <c r="C643" s="26"/>
      <c r="D643" s="2"/>
      <c r="E643" s="3"/>
      <c r="F643" s="4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</row>
    <row r="644" spans="1:22" ht="9.75" customHeight="1" x14ac:dyDescent="0.3">
      <c r="A644" s="1"/>
      <c r="B644" s="1"/>
      <c r="C644" s="26"/>
      <c r="D644" s="2"/>
      <c r="E644" s="3"/>
      <c r="F644" s="4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</row>
    <row r="645" spans="1:22" ht="9.75" customHeight="1" x14ac:dyDescent="0.3">
      <c r="A645" s="1"/>
      <c r="B645" s="1"/>
      <c r="C645" s="26"/>
      <c r="D645" s="2"/>
      <c r="E645" s="3"/>
      <c r="F645" s="4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</row>
    <row r="646" spans="1:22" ht="9.75" customHeight="1" x14ac:dyDescent="0.3">
      <c r="A646" s="1"/>
      <c r="B646" s="1"/>
      <c r="C646" s="26"/>
      <c r="D646" s="2"/>
      <c r="E646" s="3"/>
      <c r="F646" s="4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</row>
    <row r="647" spans="1:22" ht="9.75" customHeight="1" x14ac:dyDescent="0.3">
      <c r="A647" s="1"/>
      <c r="B647" s="1"/>
      <c r="C647" s="26"/>
      <c r="D647" s="2"/>
      <c r="E647" s="3"/>
      <c r="F647" s="4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</row>
    <row r="648" spans="1:22" ht="9.75" customHeight="1" x14ac:dyDescent="0.3">
      <c r="A648" s="1"/>
      <c r="B648" s="1"/>
      <c r="C648" s="26"/>
      <c r="D648" s="2"/>
      <c r="E648" s="3"/>
      <c r="F648" s="4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</row>
    <row r="649" spans="1:22" ht="9.75" customHeight="1" x14ac:dyDescent="0.3">
      <c r="A649" s="1"/>
      <c r="B649" s="1"/>
      <c r="C649" s="26"/>
      <c r="D649" s="2"/>
      <c r="E649" s="3"/>
      <c r="F649" s="4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</row>
    <row r="650" spans="1:22" ht="9.75" customHeight="1" x14ac:dyDescent="0.3">
      <c r="A650" s="1"/>
      <c r="B650" s="1"/>
      <c r="C650" s="26"/>
      <c r="D650" s="2"/>
      <c r="E650" s="3"/>
      <c r="F650" s="4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</row>
    <row r="651" spans="1:22" ht="9.75" customHeight="1" x14ac:dyDescent="0.3">
      <c r="A651" s="1"/>
      <c r="B651" s="1"/>
      <c r="C651" s="26"/>
      <c r="D651" s="2"/>
      <c r="E651" s="3"/>
      <c r="F651" s="4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</row>
    <row r="652" spans="1:22" ht="9.75" customHeight="1" x14ac:dyDescent="0.3">
      <c r="A652" s="1"/>
      <c r="B652" s="1"/>
      <c r="C652" s="26"/>
      <c r="D652" s="2"/>
      <c r="E652" s="3"/>
      <c r="F652" s="4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</row>
    <row r="653" spans="1:22" ht="9.75" customHeight="1" x14ac:dyDescent="0.3">
      <c r="A653" s="1"/>
      <c r="B653" s="1"/>
      <c r="C653" s="26"/>
      <c r="D653" s="2"/>
      <c r="E653" s="3"/>
      <c r="F653" s="4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</row>
    <row r="654" spans="1:22" ht="9.75" customHeight="1" x14ac:dyDescent="0.3">
      <c r="A654" s="1"/>
      <c r="B654" s="1"/>
      <c r="C654" s="26"/>
      <c r="D654" s="2"/>
      <c r="E654" s="3"/>
      <c r="F654" s="4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</row>
    <row r="655" spans="1:22" ht="9.75" customHeight="1" x14ac:dyDescent="0.3">
      <c r="A655" s="1"/>
      <c r="B655" s="1"/>
      <c r="C655" s="26"/>
      <c r="D655" s="2"/>
      <c r="E655" s="3"/>
      <c r="F655" s="4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</row>
    <row r="656" spans="1:22" ht="9.75" customHeight="1" x14ac:dyDescent="0.3">
      <c r="A656" s="1"/>
      <c r="B656" s="1"/>
      <c r="C656" s="26"/>
      <c r="D656" s="2"/>
      <c r="E656" s="3"/>
      <c r="F656" s="4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</row>
    <row r="657" spans="1:22" ht="9.75" customHeight="1" x14ac:dyDescent="0.3">
      <c r="A657" s="1"/>
      <c r="B657" s="1"/>
      <c r="C657" s="26"/>
      <c r="D657" s="2"/>
      <c r="E657" s="3"/>
      <c r="F657" s="4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</row>
    <row r="658" spans="1:22" ht="9.75" customHeight="1" x14ac:dyDescent="0.3">
      <c r="A658" s="1"/>
      <c r="B658" s="1"/>
      <c r="C658" s="26"/>
      <c r="D658" s="2"/>
      <c r="E658" s="3"/>
      <c r="F658" s="4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</row>
    <row r="659" spans="1:22" ht="9.75" customHeight="1" x14ac:dyDescent="0.3">
      <c r="A659" s="1"/>
      <c r="B659" s="1"/>
      <c r="C659" s="26"/>
      <c r="D659" s="2"/>
      <c r="E659" s="3"/>
      <c r="F659" s="4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</row>
    <row r="660" spans="1:22" ht="9.75" customHeight="1" x14ac:dyDescent="0.3">
      <c r="A660" s="1"/>
      <c r="B660" s="1"/>
      <c r="C660" s="26"/>
      <c r="D660" s="2"/>
      <c r="E660" s="3"/>
      <c r="F660" s="4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</row>
    <row r="661" spans="1:22" ht="9.75" customHeight="1" x14ac:dyDescent="0.3">
      <c r="A661" s="1"/>
      <c r="B661" s="1"/>
      <c r="C661" s="26"/>
      <c r="D661" s="2"/>
      <c r="E661" s="3"/>
      <c r="F661" s="4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</row>
    <row r="662" spans="1:22" ht="9.75" customHeight="1" x14ac:dyDescent="0.3">
      <c r="A662" s="1"/>
      <c r="B662" s="1"/>
      <c r="C662" s="26"/>
      <c r="D662" s="2"/>
      <c r="E662" s="3"/>
      <c r="F662" s="4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</row>
    <row r="663" spans="1:22" ht="9.75" customHeight="1" x14ac:dyDescent="0.3">
      <c r="A663" s="1"/>
      <c r="B663" s="1"/>
      <c r="C663" s="26"/>
      <c r="D663" s="2"/>
      <c r="E663" s="3"/>
      <c r="F663" s="4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</row>
    <row r="664" spans="1:22" ht="9.75" customHeight="1" x14ac:dyDescent="0.3">
      <c r="A664" s="1"/>
      <c r="B664" s="1"/>
      <c r="C664" s="26"/>
      <c r="D664" s="2"/>
      <c r="E664" s="3"/>
      <c r="F664" s="4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</row>
    <row r="665" spans="1:22" ht="9.75" customHeight="1" x14ac:dyDescent="0.3">
      <c r="A665" s="1"/>
      <c r="B665" s="1"/>
      <c r="C665" s="26"/>
      <c r="D665" s="2"/>
      <c r="E665" s="3"/>
      <c r="F665" s="4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</row>
    <row r="666" spans="1:22" ht="9.75" customHeight="1" x14ac:dyDescent="0.3">
      <c r="A666" s="1"/>
      <c r="B666" s="1"/>
      <c r="C666" s="26"/>
      <c r="D666" s="2"/>
      <c r="E666" s="3"/>
      <c r="F666" s="4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</row>
    <row r="667" spans="1:22" ht="9.75" customHeight="1" x14ac:dyDescent="0.3">
      <c r="A667" s="1"/>
      <c r="B667" s="1"/>
      <c r="C667" s="26"/>
      <c r="D667" s="2"/>
      <c r="E667" s="3"/>
      <c r="F667" s="4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</row>
    <row r="668" spans="1:22" ht="9.75" customHeight="1" x14ac:dyDescent="0.3">
      <c r="A668" s="1"/>
      <c r="B668" s="1"/>
      <c r="C668" s="26"/>
      <c r="D668" s="2"/>
      <c r="E668" s="3"/>
      <c r="F668" s="4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</row>
    <row r="669" spans="1:22" ht="9.75" customHeight="1" x14ac:dyDescent="0.3">
      <c r="A669" s="1"/>
      <c r="B669" s="1"/>
      <c r="C669" s="26"/>
      <c r="D669" s="2"/>
      <c r="E669" s="3"/>
      <c r="F669" s="4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</row>
    <row r="670" spans="1:22" ht="9.75" customHeight="1" x14ac:dyDescent="0.3">
      <c r="A670" s="1"/>
      <c r="B670" s="1"/>
      <c r="C670" s="26"/>
      <c r="D670" s="2"/>
      <c r="E670" s="3"/>
      <c r="F670" s="4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</row>
    <row r="671" spans="1:22" ht="9.75" customHeight="1" x14ac:dyDescent="0.3">
      <c r="A671" s="1"/>
      <c r="B671" s="1"/>
      <c r="C671" s="26"/>
      <c r="D671" s="2"/>
      <c r="E671" s="3"/>
      <c r="F671" s="4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</row>
    <row r="672" spans="1:22" ht="9.75" customHeight="1" x14ac:dyDescent="0.3">
      <c r="A672" s="1"/>
      <c r="B672" s="1"/>
      <c r="C672" s="26"/>
      <c r="D672" s="2"/>
      <c r="E672" s="3"/>
      <c r="F672" s="4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</row>
    <row r="673" spans="1:22" ht="9.75" customHeight="1" x14ac:dyDescent="0.3">
      <c r="A673" s="1"/>
      <c r="B673" s="1"/>
      <c r="C673" s="26"/>
      <c r="D673" s="2"/>
      <c r="E673" s="3"/>
      <c r="F673" s="4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</row>
    <row r="674" spans="1:22" ht="9.75" customHeight="1" x14ac:dyDescent="0.3">
      <c r="A674" s="1"/>
      <c r="B674" s="1"/>
      <c r="C674" s="26"/>
      <c r="D674" s="2"/>
      <c r="E674" s="3"/>
      <c r="F674" s="4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</row>
    <row r="675" spans="1:22" ht="9.75" customHeight="1" x14ac:dyDescent="0.3">
      <c r="A675" s="1"/>
      <c r="B675" s="1"/>
      <c r="C675" s="26"/>
      <c r="D675" s="2"/>
      <c r="E675" s="3"/>
      <c r="F675" s="4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</row>
    <row r="676" spans="1:22" ht="9.75" customHeight="1" x14ac:dyDescent="0.3">
      <c r="A676" s="1"/>
      <c r="B676" s="1"/>
      <c r="C676" s="26"/>
      <c r="D676" s="2"/>
      <c r="E676" s="3"/>
      <c r="F676" s="4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</row>
    <row r="677" spans="1:22" ht="9.75" customHeight="1" x14ac:dyDescent="0.3">
      <c r="A677" s="1"/>
      <c r="B677" s="1"/>
      <c r="C677" s="26"/>
      <c r="D677" s="2"/>
      <c r="E677" s="3"/>
      <c r="F677" s="4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</row>
    <row r="678" spans="1:22" ht="9.75" customHeight="1" x14ac:dyDescent="0.3">
      <c r="A678" s="1"/>
      <c r="B678" s="1"/>
      <c r="C678" s="26"/>
      <c r="D678" s="2"/>
      <c r="E678" s="3"/>
      <c r="F678" s="4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</row>
    <row r="679" spans="1:22" ht="9.75" customHeight="1" x14ac:dyDescent="0.3">
      <c r="A679" s="1"/>
      <c r="B679" s="1"/>
      <c r="C679" s="26"/>
      <c r="D679" s="2"/>
      <c r="E679" s="3"/>
      <c r="F679" s="4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</row>
    <row r="680" spans="1:22" ht="9.75" customHeight="1" x14ac:dyDescent="0.3">
      <c r="A680" s="1"/>
      <c r="B680" s="1"/>
      <c r="C680" s="26"/>
      <c r="D680" s="2"/>
      <c r="E680" s="3"/>
      <c r="F680" s="4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</row>
    <row r="681" spans="1:22" ht="9.75" customHeight="1" x14ac:dyDescent="0.3">
      <c r="A681" s="1"/>
      <c r="B681" s="1"/>
      <c r="C681" s="26"/>
      <c r="D681" s="2"/>
      <c r="E681" s="3"/>
      <c r="F681" s="4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</row>
    <row r="682" spans="1:22" ht="9.75" customHeight="1" x14ac:dyDescent="0.3">
      <c r="A682" s="1"/>
      <c r="B682" s="1"/>
      <c r="C682" s="26"/>
      <c r="D682" s="2"/>
      <c r="E682" s="3"/>
      <c r="F682" s="4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</row>
    <row r="683" spans="1:22" ht="9.75" customHeight="1" x14ac:dyDescent="0.3">
      <c r="A683" s="1"/>
      <c r="B683" s="1"/>
      <c r="C683" s="26"/>
      <c r="D683" s="2"/>
      <c r="E683" s="3"/>
      <c r="F683" s="4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</row>
    <row r="684" spans="1:22" ht="9.75" customHeight="1" x14ac:dyDescent="0.3">
      <c r="A684" s="1"/>
      <c r="B684" s="1"/>
      <c r="C684" s="26"/>
      <c r="D684" s="2"/>
      <c r="E684" s="3"/>
      <c r="F684" s="4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</row>
    <row r="685" spans="1:22" ht="9.75" customHeight="1" x14ac:dyDescent="0.3">
      <c r="A685" s="1"/>
      <c r="B685" s="1"/>
      <c r="C685" s="26"/>
      <c r="D685" s="2"/>
      <c r="E685" s="3"/>
      <c r="F685" s="4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</row>
    <row r="686" spans="1:22" ht="9.75" customHeight="1" x14ac:dyDescent="0.3">
      <c r="A686" s="1"/>
      <c r="B686" s="1"/>
      <c r="C686" s="26"/>
      <c r="D686" s="2"/>
      <c r="E686" s="3"/>
      <c r="F686" s="4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</row>
    <row r="687" spans="1:22" ht="9.75" customHeight="1" x14ac:dyDescent="0.3">
      <c r="A687" s="1"/>
      <c r="B687" s="1"/>
      <c r="C687" s="26"/>
      <c r="D687" s="2"/>
      <c r="E687" s="3"/>
      <c r="F687" s="4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</row>
    <row r="688" spans="1:22" ht="9.75" customHeight="1" x14ac:dyDescent="0.3">
      <c r="A688" s="1"/>
      <c r="B688" s="1"/>
      <c r="C688" s="26"/>
      <c r="D688" s="2"/>
      <c r="E688" s="3"/>
      <c r="F688" s="4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</row>
    <row r="689" spans="1:22" ht="9.75" customHeight="1" x14ac:dyDescent="0.3">
      <c r="A689" s="1"/>
      <c r="B689" s="1"/>
      <c r="C689" s="26"/>
      <c r="D689" s="2"/>
      <c r="E689" s="3"/>
      <c r="F689" s="4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</row>
    <row r="690" spans="1:22" ht="9.75" customHeight="1" x14ac:dyDescent="0.3">
      <c r="A690" s="1"/>
      <c r="B690" s="1"/>
      <c r="C690" s="26"/>
      <c r="D690" s="2"/>
      <c r="E690" s="3"/>
      <c r="F690" s="4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</row>
    <row r="691" spans="1:22" ht="9.75" customHeight="1" x14ac:dyDescent="0.3">
      <c r="A691" s="1"/>
      <c r="B691" s="1"/>
      <c r="C691" s="26"/>
      <c r="D691" s="2"/>
      <c r="E691" s="3"/>
      <c r="F691" s="4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</row>
    <row r="692" spans="1:22" ht="9.75" customHeight="1" x14ac:dyDescent="0.3">
      <c r="A692" s="1"/>
      <c r="B692" s="1"/>
      <c r="C692" s="26"/>
      <c r="D692" s="2"/>
      <c r="E692" s="3"/>
      <c r="F692" s="4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</row>
    <row r="693" spans="1:22" ht="9.75" customHeight="1" x14ac:dyDescent="0.3">
      <c r="A693" s="1"/>
      <c r="B693" s="1"/>
      <c r="C693" s="26"/>
      <c r="D693" s="2"/>
      <c r="E693" s="3"/>
      <c r="F693" s="4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</row>
    <row r="694" spans="1:22" ht="9.75" customHeight="1" x14ac:dyDescent="0.3">
      <c r="A694" s="1"/>
      <c r="B694" s="1"/>
      <c r="C694" s="26"/>
      <c r="D694" s="2"/>
      <c r="E694" s="3"/>
      <c r="F694" s="4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</row>
    <row r="695" spans="1:22" ht="9.75" customHeight="1" x14ac:dyDescent="0.3">
      <c r="A695" s="1"/>
      <c r="B695" s="1"/>
      <c r="C695" s="26"/>
      <c r="D695" s="2"/>
      <c r="E695" s="3"/>
      <c r="F695" s="4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</row>
    <row r="696" spans="1:22" ht="9.75" customHeight="1" x14ac:dyDescent="0.3">
      <c r="A696" s="1"/>
      <c r="B696" s="1"/>
      <c r="C696" s="26"/>
      <c r="D696" s="2"/>
      <c r="E696" s="3"/>
      <c r="F696" s="4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</row>
    <row r="697" spans="1:22" ht="9.75" customHeight="1" x14ac:dyDescent="0.3">
      <c r="A697" s="1"/>
      <c r="B697" s="1"/>
      <c r="C697" s="26"/>
      <c r="D697" s="2"/>
      <c r="E697" s="3"/>
      <c r="F697" s="4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</row>
    <row r="698" spans="1:22" ht="9.75" customHeight="1" x14ac:dyDescent="0.3">
      <c r="A698" s="1"/>
      <c r="B698" s="1"/>
      <c r="C698" s="26"/>
      <c r="D698" s="2"/>
      <c r="E698" s="3"/>
      <c r="F698" s="4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</row>
    <row r="699" spans="1:22" ht="9.75" customHeight="1" x14ac:dyDescent="0.3">
      <c r="A699" s="1"/>
      <c r="B699" s="1"/>
      <c r="C699" s="26"/>
      <c r="D699" s="2"/>
      <c r="E699" s="3"/>
      <c r="F699" s="4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</row>
    <row r="700" spans="1:22" ht="9.75" customHeight="1" x14ac:dyDescent="0.3">
      <c r="A700" s="1"/>
      <c r="B700" s="1"/>
      <c r="C700" s="26"/>
      <c r="D700" s="2"/>
      <c r="E700" s="3"/>
      <c r="F700" s="4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</row>
    <row r="701" spans="1:22" ht="9.75" customHeight="1" x14ac:dyDescent="0.3">
      <c r="A701" s="1"/>
      <c r="B701" s="1"/>
      <c r="C701" s="26"/>
      <c r="D701" s="2"/>
      <c r="E701" s="3"/>
      <c r="F701" s="4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</row>
    <row r="702" spans="1:22" ht="9.75" customHeight="1" x14ac:dyDescent="0.3">
      <c r="A702" s="1"/>
      <c r="B702" s="1"/>
      <c r="C702" s="26"/>
      <c r="D702" s="2"/>
      <c r="E702" s="3"/>
      <c r="F702" s="4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</row>
    <row r="703" spans="1:22" ht="9.75" customHeight="1" x14ac:dyDescent="0.3">
      <c r="A703" s="1"/>
      <c r="B703" s="1"/>
      <c r="C703" s="26"/>
      <c r="D703" s="2"/>
      <c r="E703" s="3"/>
      <c r="F703" s="4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</row>
    <row r="704" spans="1:22" ht="9.75" customHeight="1" x14ac:dyDescent="0.3">
      <c r="A704" s="1"/>
      <c r="B704" s="1"/>
      <c r="C704" s="26"/>
      <c r="D704" s="2"/>
      <c r="E704" s="3"/>
      <c r="F704" s="4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</row>
    <row r="705" spans="1:22" ht="9.75" customHeight="1" x14ac:dyDescent="0.3">
      <c r="A705" s="1"/>
      <c r="B705" s="1"/>
      <c r="C705" s="26"/>
      <c r="D705" s="2"/>
      <c r="E705" s="3"/>
      <c r="F705" s="4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</row>
    <row r="706" spans="1:22" ht="9.75" customHeight="1" x14ac:dyDescent="0.3">
      <c r="A706" s="1"/>
      <c r="B706" s="1"/>
      <c r="C706" s="26"/>
      <c r="D706" s="2"/>
      <c r="E706" s="3"/>
      <c r="F706" s="4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</row>
    <row r="707" spans="1:22" ht="9.75" customHeight="1" x14ac:dyDescent="0.3">
      <c r="A707" s="1"/>
      <c r="B707" s="1"/>
      <c r="C707" s="26"/>
      <c r="D707" s="2"/>
      <c r="E707" s="3"/>
      <c r="F707" s="4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</row>
    <row r="708" spans="1:22" ht="9.75" customHeight="1" x14ac:dyDescent="0.3">
      <c r="A708" s="1"/>
      <c r="B708" s="1"/>
      <c r="C708" s="26"/>
      <c r="D708" s="2"/>
      <c r="E708" s="3"/>
      <c r="F708" s="4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</row>
    <row r="709" spans="1:22" ht="9.75" customHeight="1" x14ac:dyDescent="0.3">
      <c r="A709" s="1"/>
      <c r="B709" s="1"/>
      <c r="C709" s="26"/>
      <c r="D709" s="2"/>
      <c r="E709" s="3"/>
      <c r="F709" s="4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</row>
    <row r="710" spans="1:22" ht="9.75" customHeight="1" x14ac:dyDescent="0.3">
      <c r="A710" s="1"/>
      <c r="B710" s="1"/>
      <c r="C710" s="26"/>
      <c r="D710" s="2"/>
      <c r="E710" s="3"/>
      <c r="F710" s="4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</row>
    <row r="711" spans="1:22" ht="9.75" customHeight="1" x14ac:dyDescent="0.3">
      <c r="A711" s="1"/>
      <c r="B711" s="1"/>
      <c r="C711" s="26"/>
      <c r="D711" s="2"/>
      <c r="E711" s="3"/>
      <c r="F711" s="4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</row>
    <row r="712" spans="1:22" ht="9.75" customHeight="1" x14ac:dyDescent="0.3">
      <c r="A712" s="1"/>
      <c r="B712" s="1"/>
      <c r="C712" s="26"/>
      <c r="D712" s="2"/>
      <c r="E712" s="3"/>
      <c r="F712" s="4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</row>
    <row r="713" spans="1:22" ht="9.75" customHeight="1" x14ac:dyDescent="0.3">
      <c r="A713" s="1"/>
      <c r="B713" s="1"/>
      <c r="C713" s="26"/>
      <c r="D713" s="2"/>
      <c r="E713" s="3"/>
      <c r="F713" s="4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</row>
    <row r="714" spans="1:22" ht="9.75" customHeight="1" x14ac:dyDescent="0.3">
      <c r="A714" s="1"/>
      <c r="B714" s="1"/>
      <c r="C714" s="26"/>
      <c r="D714" s="2"/>
      <c r="E714" s="3"/>
      <c r="F714" s="4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</row>
    <row r="715" spans="1:22" ht="9.75" customHeight="1" x14ac:dyDescent="0.3">
      <c r="A715" s="1"/>
      <c r="B715" s="1"/>
      <c r="C715" s="26"/>
      <c r="D715" s="2"/>
      <c r="E715" s="3"/>
      <c r="F715" s="4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</row>
    <row r="716" spans="1:22" ht="9.75" customHeight="1" x14ac:dyDescent="0.3">
      <c r="A716" s="1"/>
      <c r="B716" s="1"/>
      <c r="C716" s="26"/>
      <c r="D716" s="2"/>
      <c r="E716" s="3"/>
      <c r="F716" s="4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</row>
    <row r="717" spans="1:22" ht="9.75" customHeight="1" x14ac:dyDescent="0.3">
      <c r="A717" s="1"/>
      <c r="B717" s="1"/>
      <c r="C717" s="26"/>
      <c r="D717" s="2"/>
      <c r="E717" s="3"/>
      <c r="F717" s="4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</row>
    <row r="718" spans="1:22" ht="9.75" customHeight="1" x14ac:dyDescent="0.3">
      <c r="A718" s="1"/>
      <c r="B718" s="1"/>
      <c r="C718" s="26"/>
      <c r="D718" s="2"/>
      <c r="E718" s="3"/>
      <c r="F718" s="4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</row>
    <row r="719" spans="1:22" ht="9.75" customHeight="1" x14ac:dyDescent="0.3">
      <c r="A719" s="1"/>
      <c r="B719" s="1"/>
      <c r="C719" s="26"/>
      <c r="D719" s="2"/>
      <c r="E719" s="3"/>
      <c r="F719" s="4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</row>
    <row r="720" spans="1:22" ht="9.75" customHeight="1" x14ac:dyDescent="0.3">
      <c r="A720" s="1"/>
      <c r="B720" s="1"/>
      <c r="C720" s="26"/>
      <c r="D720" s="2"/>
      <c r="E720" s="3"/>
      <c r="F720" s="4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</row>
    <row r="721" spans="1:22" ht="9.75" customHeight="1" x14ac:dyDescent="0.3">
      <c r="A721" s="1"/>
      <c r="B721" s="1"/>
      <c r="C721" s="26"/>
      <c r="D721" s="2"/>
      <c r="E721" s="3"/>
      <c r="F721" s="4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</row>
    <row r="722" spans="1:22" ht="9.75" customHeight="1" x14ac:dyDescent="0.3">
      <c r="A722" s="1"/>
      <c r="B722" s="1"/>
      <c r="C722" s="26"/>
      <c r="D722" s="2"/>
      <c r="E722" s="3"/>
      <c r="F722" s="4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</row>
    <row r="723" spans="1:22" ht="9.75" customHeight="1" x14ac:dyDescent="0.3">
      <c r="A723" s="1"/>
      <c r="B723" s="1"/>
      <c r="C723" s="26"/>
      <c r="D723" s="2"/>
      <c r="E723" s="3"/>
      <c r="F723" s="4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</row>
    <row r="724" spans="1:22" ht="9.75" customHeight="1" x14ac:dyDescent="0.3">
      <c r="A724" s="1"/>
      <c r="B724" s="1"/>
      <c r="C724" s="26"/>
      <c r="D724" s="2"/>
      <c r="E724" s="3"/>
      <c r="F724" s="4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</row>
    <row r="725" spans="1:22" ht="9.75" customHeight="1" x14ac:dyDescent="0.3">
      <c r="A725" s="1"/>
      <c r="B725" s="1"/>
      <c r="C725" s="26"/>
      <c r="D725" s="2"/>
      <c r="E725" s="3"/>
      <c r="F725" s="4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</row>
    <row r="726" spans="1:22" ht="9.75" customHeight="1" x14ac:dyDescent="0.3">
      <c r="A726" s="1"/>
      <c r="B726" s="1"/>
      <c r="C726" s="26"/>
      <c r="D726" s="2"/>
      <c r="E726" s="3"/>
      <c r="F726" s="4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</row>
    <row r="727" spans="1:22" ht="9.75" customHeight="1" x14ac:dyDescent="0.3">
      <c r="A727" s="1"/>
      <c r="B727" s="1"/>
      <c r="C727" s="26"/>
      <c r="D727" s="2"/>
      <c r="E727" s="3"/>
      <c r="F727" s="4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</row>
    <row r="728" spans="1:22" ht="9.75" customHeight="1" x14ac:dyDescent="0.3">
      <c r="A728" s="1"/>
      <c r="B728" s="1"/>
      <c r="C728" s="26"/>
      <c r="D728" s="2"/>
      <c r="E728" s="3"/>
      <c r="F728" s="4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</row>
    <row r="729" spans="1:22" ht="9.75" customHeight="1" x14ac:dyDescent="0.3">
      <c r="A729" s="1"/>
      <c r="B729" s="1"/>
      <c r="C729" s="26"/>
      <c r="D729" s="2"/>
      <c r="E729" s="3"/>
      <c r="F729" s="4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</row>
    <row r="730" spans="1:22" ht="9.75" customHeight="1" x14ac:dyDescent="0.3">
      <c r="A730" s="1"/>
      <c r="B730" s="1"/>
      <c r="C730" s="26"/>
      <c r="D730" s="2"/>
      <c r="E730" s="3"/>
      <c r="F730" s="4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</row>
    <row r="731" spans="1:22" ht="9.75" customHeight="1" x14ac:dyDescent="0.3">
      <c r="A731" s="1"/>
      <c r="B731" s="1"/>
      <c r="C731" s="26"/>
      <c r="D731" s="2"/>
      <c r="E731" s="3"/>
      <c r="F731" s="4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</row>
    <row r="732" spans="1:22" ht="9.75" customHeight="1" x14ac:dyDescent="0.3">
      <c r="A732" s="1"/>
      <c r="B732" s="1"/>
      <c r="C732" s="26"/>
      <c r="D732" s="2"/>
      <c r="E732" s="3"/>
      <c r="F732" s="4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</row>
    <row r="733" spans="1:22" ht="9.75" customHeight="1" x14ac:dyDescent="0.3">
      <c r="A733" s="1"/>
      <c r="B733" s="1"/>
      <c r="C733" s="26"/>
      <c r="D733" s="2"/>
      <c r="E733" s="3"/>
      <c r="F733" s="4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</row>
    <row r="734" spans="1:22" ht="9.75" customHeight="1" x14ac:dyDescent="0.3">
      <c r="A734" s="1"/>
      <c r="B734" s="1"/>
      <c r="C734" s="26"/>
      <c r="D734" s="2"/>
      <c r="E734" s="3"/>
      <c r="F734" s="4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</row>
    <row r="735" spans="1:22" ht="9.75" customHeight="1" x14ac:dyDescent="0.3">
      <c r="A735" s="1"/>
      <c r="B735" s="1"/>
      <c r="C735" s="26"/>
      <c r="D735" s="2"/>
      <c r="E735" s="3"/>
      <c r="F735" s="4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</row>
    <row r="736" spans="1:22" ht="9.75" customHeight="1" x14ac:dyDescent="0.3">
      <c r="A736" s="1"/>
      <c r="B736" s="1"/>
      <c r="C736" s="26"/>
      <c r="D736" s="2"/>
      <c r="E736" s="3"/>
      <c r="F736" s="4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</row>
    <row r="737" spans="1:22" ht="9.75" customHeight="1" x14ac:dyDescent="0.3">
      <c r="A737" s="1"/>
      <c r="B737" s="1"/>
      <c r="C737" s="26"/>
      <c r="D737" s="2"/>
      <c r="E737" s="3"/>
      <c r="F737" s="4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</row>
    <row r="738" spans="1:22" ht="9.75" customHeight="1" x14ac:dyDescent="0.3">
      <c r="A738" s="1"/>
      <c r="B738" s="1"/>
      <c r="C738" s="26"/>
      <c r="D738" s="2"/>
      <c r="E738" s="3"/>
      <c r="F738" s="4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</row>
    <row r="739" spans="1:22" ht="9.75" customHeight="1" x14ac:dyDescent="0.3">
      <c r="A739" s="1"/>
      <c r="B739" s="1"/>
      <c r="C739" s="26"/>
      <c r="D739" s="2"/>
      <c r="E739" s="3"/>
      <c r="F739" s="4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</row>
    <row r="740" spans="1:22" ht="9.75" customHeight="1" x14ac:dyDescent="0.3">
      <c r="A740" s="1"/>
      <c r="B740" s="1"/>
      <c r="C740" s="26"/>
      <c r="D740" s="2"/>
      <c r="E740" s="3"/>
      <c r="F740" s="4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</row>
    <row r="741" spans="1:22" ht="9.75" customHeight="1" x14ac:dyDescent="0.3">
      <c r="A741" s="1"/>
      <c r="B741" s="1"/>
      <c r="C741" s="26"/>
      <c r="D741" s="2"/>
      <c r="E741" s="3"/>
      <c r="F741" s="4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</row>
    <row r="742" spans="1:22" ht="9.75" customHeight="1" x14ac:dyDescent="0.3">
      <c r="A742" s="1"/>
      <c r="B742" s="1"/>
      <c r="C742" s="26"/>
      <c r="D742" s="2"/>
      <c r="E742" s="3"/>
      <c r="F742" s="4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</row>
    <row r="743" spans="1:22" ht="9.75" customHeight="1" x14ac:dyDescent="0.3">
      <c r="A743" s="1"/>
      <c r="B743" s="1"/>
      <c r="C743" s="26"/>
      <c r="D743" s="2"/>
      <c r="E743" s="3"/>
      <c r="F743" s="4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</row>
    <row r="744" spans="1:22" ht="9.75" customHeight="1" x14ac:dyDescent="0.3">
      <c r="A744" s="1"/>
      <c r="B744" s="1"/>
      <c r="C744" s="26"/>
      <c r="D744" s="2"/>
      <c r="E744" s="3"/>
      <c r="F744" s="4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</row>
    <row r="745" spans="1:22" ht="9.75" customHeight="1" x14ac:dyDescent="0.3">
      <c r="A745" s="1"/>
      <c r="B745" s="1"/>
      <c r="C745" s="26"/>
      <c r="D745" s="2"/>
      <c r="E745" s="3"/>
      <c r="F745" s="4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</row>
    <row r="746" spans="1:22" ht="9.75" customHeight="1" x14ac:dyDescent="0.3">
      <c r="A746" s="1"/>
      <c r="B746" s="1"/>
      <c r="C746" s="26"/>
      <c r="D746" s="2"/>
      <c r="E746" s="3"/>
      <c r="F746" s="4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</row>
    <row r="747" spans="1:22" ht="9.75" customHeight="1" x14ac:dyDescent="0.3">
      <c r="A747" s="1"/>
      <c r="B747" s="1"/>
      <c r="C747" s="26"/>
      <c r="D747" s="2"/>
      <c r="E747" s="3"/>
      <c r="F747" s="4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</row>
    <row r="748" spans="1:22" ht="9.75" customHeight="1" x14ac:dyDescent="0.3">
      <c r="A748" s="1"/>
      <c r="B748" s="1"/>
      <c r="C748" s="26"/>
      <c r="D748" s="2"/>
      <c r="E748" s="3"/>
      <c r="F748" s="4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</row>
    <row r="749" spans="1:22" ht="9.75" customHeight="1" x14ac:dyDescent="0.3">
      <c r="A749" s="1"/>
      <c r="B749" s="1"/>
      <c r="C749" s="26"/>
      <c r="D749" s="2"/>
      <c r="E749" s="3"/>
      <c r="F749" s="4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</row>
    <row r="750" spans="1:22" ht="9.75" customHeight="1" x14ac:dyDescent="0.3">
      <c r="A750" s="1"/>
      <c r="B750" s="1"/>
      <c r="C750" s="26"/>
      <c r="D750" s="2"/>
      <c r="E750" s="3"/>
      <c r="F750" s="4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</row>
    <row r="751" spans="1:22" ht="9.75" customHeight="1" x14ac:dyDescent="0.3">
      <c r="A751" s="1"/>
      <c r="B751" s="1"/>
      <c r="C751" s="26"/>
      <c r="D751" s="2"/>
      <c r="E751" s="3"/>
      <c r="F751" s="4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</row>
    <row r="752" spans="1:22" ht="9.75" customHeight="1" x14ac:dyDescent="0.3">
      <c r="A752" s="1"/>
      <c r="B752" s="1"/>
      <c r="C752" s="26"/>
      <c r="D752" s="2"/>
      <c r="E752" s="3"/>
      <c r="F752" s="4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</row>
    <row r="753" spans="1:22" ht="9.75" customHeight="1" x14ac:dyDescent="0.3">
      <c r="A753" s="1"/>
      <c r="B753" s="1"/>
      <c r="C753" s="26"/>
      <c r="D753" s="2"/>
      <c r="E753" s="3"/>
      <c r="F753" s="4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</row>
    <row r="754" spans="1:22" ht="9.75" customHeight="1" x14ac:dyDescent="0.3">
      <c r="A754" s="1"/>
      <c r="B754" s="1"/>
      <c r="C754" s="26"/>
      <c r="D754" s="2"/>
      <c r="E754" s="3"/>
      <c r="F754" s="4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</row>
    <row r="755" spans="1:22" ht="9.75" customHeight="1" x14ac:dyDescent="0.3">
      <c r="A755" s="1"/>
      <c r="B755" s="1"/>
      <c r="C755" s="26"/>
      <c r="D755" s="2"/>
      <c r="E755" s="3"/>
      <c r="F755" s="4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</row>
    <row r="756" spans="1:22" ht="9.75" customHeight="1" x14ac:dyDescent="0.3">
      <c r="A756" s="1"/>
      <c r="B756" s="1"/>
      <c r="C756" s="26"/>
      <c r="D756" s="2"/>
      <c r="E756" s="3"/>
      <c r="F756" s="4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</row>
    <row r="757" spans="1:22" ht="9.75" customHeight="1" x14ac:dyDescent="0.3">
      <c r="A757" s="1"/>
      <c r="B757" s="1"/>
      <c r="C757" s="26"/>
      <c r="D757" s="2"/>
      <c r="E757" s="3"/>
      <c r="F757" s="4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</row>
    <row r="758" spans="1:22" ht="9.75" customHeight="1" x14ac:dyDescent="0.3">
      <c r="A758" s="1"/>
      <c r="B758" s="1"/>
      <c r="C758" s="26"/>
      <c r="D758" s="2"/>
      <c r="E758" s="3"/>
      <c r="F758" s="4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</row>
    <row r="759" spans="1:22" ht="9.75" customHeight="1" x14ac:dyDescent="0.3">
      <c r="A759" s="1"/>
      <c r="B759" s="1"/>
      <c r="C759" s="26"/>
      <c r="D759" s="2"/>
      <c r="E759" s="3"/>
      <c r="F759" s="4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</row>
    <row r="760" spans="1:22" ht="9.75" customHeight="1" x14ac:dyDescent="0.3">
      <c r="A760" s="1"/>
      <c r="B760" s="1"/>
      <c r="C760" s="26"/>
      <c r="D760" s="2"/>
      <c r="E760" s="3"/>
      <c r="F760" s="4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</row>
    <row r="761" spans="1:22" ht="9.75" customHeight="1" x14ac:dyDescent="0.3">
      <c r="A761" s="1"/>
      <c r="B761" s="1"/>
      <c r="C761" s="26"/>
      <c r="D761" s="2"/>
      <c r="E761" s="3"/>
      <c r="F761" s="4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</row>
    <row r="762" spans="1:22" ht="9.75" customHeight="1" x14ac:dyDescent="0.3">
      <c r="A762" s="1"/>
      <c r="B762" s="1"/>
      <c r="C762" s="26"/>
      <c r="D762" s="2"/>
      <c r="E762" s="3"/>
      <c r="F762" s="4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</row>
    <row r="763" spans="1:22" ht="9.75" customHeight="1" x14ac:dyDescent="0.3">
      <c r="A763" s="1"/>
      <c r="B763" s="1"/>
      <c r="C763" s="26"/>
      <c r="D763" s="2"/>
      <c r="E763" s="3"/>
      <c r="F763" s="4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</row>
    <row r="764" spans="1:22" ht="9.75" customHeight="1" x14ac:dyDescent="0.3">
      <c r="A764" s="1"/>
      <c r="B764" s="1"/>
      <c r="C764" s="26"/>
      <c r="D764" s="2"/>
      <c r="E764" s="3"/>
      <c r="F764" s="4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</row>
    <row r="765" spans="1:22" ht="9.75" customHeight="1" x14ac:dyDescent="0.3">
      <c r="A765" s="1"/>
      <c r="B765" s="1"/>
      <c r="C765" s="26"/>
      <c r="D765" s="2"/>
      <c r="E765" s="3"/>
      <c r="F765" s="4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</row>
    <row r="766" spans="1:22" ht="9.75" customHeight="1" x14ac:dyDescent="0.3">
      <c r="A766" s="1"/>
      <c r="B766" s="1"/>
      <c r="C766" s="26"/>
      <c r="D766" s="2"/>
      <c r="E766" s="3"/>
      <c r="F766" s="4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</row>
    <row r="767" spans="1:22" ht="9.75" customHeight="1" x14ac:dyDescent="0.3">
      <c r="A767" s="1"/>
      <c r="B767" s="1"/>
      <c r="C767" s="26"/>
      <c r="D767" s="2"/>
      <c r="E767" s="3"/>
      <c r="F767" s="4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</row>
    <row r="768" spans="1:22" ht="9.75" customHeight="1" x14ac:dyDescent="0.3">
      <c r="A768" s="1"/>
      <c r="B768" s="1"/>
      <c r="C768" s="26"/>
      <c r="D768" s="2"/>
      <c r="E768" s="3"/>
      <c r="F768" s="4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</row>
    <row r="769" spans="1:22" ht="9.75" customHeight="1" x14ac:dyDescent="0.3">
      <c r="A769" s="1"/>
      <c r="B769" s="1"/>
      <c r="C769" s="26"/>
      <c r="D769" s="2"/>
      <c r="E769" s="3"/>
      <c r="F769" s="4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</row>
    <row r="770" spans="1:22" ht="9.75" customHeight="1" x14ac:dyDescent="0.3">
      <c r="A770" s="1"/>
      <c r="B770" s="1"/>
      <c r="C770" s="26"/>
      <c r="D770" s="2"/>
      <c r="E770" s="3"/>
      <c r="F770" s="4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</row>
    <row r="771" spans="1:22" ht="9.75" customHeight="1" x14ac:dyDescent="0.3">
      <c r="A771" s="1"/>
      <c r="B771" s="1"/>
      <c r="C771" s="26"/>
      <c r="D771" s="2"/>
      <c r="E771" s="3"/>
      <c r="F771" s="4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</row>
    <row r="772" spans="1:22" ht="9.75" customHeight="1" x14ac:dyDescent="0.3">
      <c r="A772" s="1"/>
      <c r="B772" s="1"/>
      <c r="C772" s="26"/>
      <c r="D772" s="2"/>
      <c r="E772" s="3"/>
      <c r="F772" s="4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</row>
    <row r="773" spans="1:22" ht="9.75" customHeight="1" x14ac:dyDescent="0.3">
      <c r="A773" s="1"/>
      <c r="B773" s="1"/>
      <c r="C773" s="26"/>
      <c r="D773" s="2"/>
      <c r="E773" s="3"/>
      <c r="F773" s="4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</row>
    <row r="774" spans="1:22" ht="9.75" customHeight="1" x14ac:dyDescent="0.3">
      <c r="A774" s="1"/>
      <c r="B774" s="1"/>
      <c r="C774" s="26"/>
      <c r="D774" s="2"/>
      <c r="E774" s="3"/>
      <c r="F774" s="4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</row>
    <row r="775" spans="1:22" ht="9.75" customHeight="1" x14ac:dyDescent="0.3">
      <c r="A775" s="1"/>
      <c r="B775" s="1"/>
      <c r="C775" s="26"/>
      <c r="D775" s="2"/>
      <c r="E775" s="3"/>
      <c r="F775" s="4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</row>
    <row r="776" spans="1:22" ht="9.75" customHeight="1" x14ac:dyDescent="0.3">
      <c r="A776" s="1"/>
      <c r="B776" s="1"/>
      <c r="C776" s="26"/>
      <c r="D776" s="2"/>
      <c r="E776" s="3"/>
      <c r="F776" s="4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</row>
    <row r="777" spans="1:22" ht="9.75" customHeight="1" x14ac:dyDescent="0.3">
      <c r="A777" s="1"/>
      <c r="B777" s="1"/>
      <c r="C777" s="26"/>
      <c r="D777" s="2"/>
      <c r="E777" s="3"/>
      <c r="F777" s="4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</row>
    <row r="778" spans="1:22" ht="9.75" customHeight="1" x14ac:dyDescent="0.3">
      <c r="A778" s="1"/>
      <c r="B778" s="1"/>
      <c r="C778" s="26"/>
      <c r="D778" s="2"/>
      <c r="E778" s="3"/>
      <c r="F778" s="4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</row>
    <row r="779" spans="1:22" ht="9.75" customHeight="1" x14ac:dyDescent="0.3">
      <c r="A779" s="1"/>
      <c r="B779" s="1"/>
      <c r="C779" s="26"/>
      <c r="D779" s="2"/>
      <c r="E779" s="3"/>
      <c r="F779" s="4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</row>
    <row r="780" spans="1:22" ht="9.75" customHeight="1" x14ac:dyDescent="0.3">
      <c r="A780" s="1"/>
      <c r="B780" s="1"/>
      <c r="C780" s="26"/>
      <c r="D780" s="2"/>
      <c r="E780" s="3"/>
      <c r="F780" s="4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</row>
    <row r="781" spans="1:22" ht="9.75" customHeight="1" x14ac:dyDescent="0.3">
      <c r="A781" s="1"/>
      <c r="B781" s="1"/>
      <c r="C781" s="26"/>
      <c r="D781" s="2"/>
      <c r="E781" s="3"/>
      <c r="F781" s="4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</row>
    <row r="782" spans="1:22" ht="9.75" customHeight="1" x14ac:dyDescent="0.3">
      <c r="A782" s="1"/>
      <c r="B782" s="1"/>
      <c r="C782" s="26"/>
      <c r="D782" s="2"/>
      <c r="E782" s="3"/>
      <c r="F782" s="4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</row>
    <row r="783" spans="1:22" ht="9.75" customHeight="1" x14ac:dyDescent="0.3">
      <c r="A783" s="1"/>
      <c r="B783" s="1"/>
      <c r="C783" s="26"/>
      <c r="D783" s="2"/>
      <c r="E783" s="3"/>
      <c r="F783" s="4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</row>
    <row r="784" spans="1:22" ht="9.75" customHeight="1" x14ac:dyDescent="0.3">
      <c r="A784" s="1"/>
      <c r="B784" s="1"/>
      <c r="C784" s="26"/>
      <c r="D784" s="2"/>
      <c r="E784" s="3"/>
      <c r="F784" s="4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</row>
    <row r="785" spans="1:22" ht="9.75" customHeight="1" x14ac:dyDescent="0.3">
      <c r="A785" s="1"/>
      <c r="B785" s="1"/>
      <c r="C785" s="26"/>
      <c r="D785" s="2"/>
      <c r="E785" s="3"/>
      <c r="F785" s="4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</row>
    <row r="786" spans="1:22" ht="9.75" customHeight="1" x14ac:dyDescent="0.3">
      <c r="A786" s="1"/>
      <c r="B786" s="1"/>
      <c r="C786" s="26"/>
      <c r="D786" s="2"/>
      <c r="E786" s="3"/>
      <c r="F786" s="4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</row>
    <row r="787" spans="1:22" ht="9.75" customHeight="1" x14ac:dyDescent="0.3">
      <c r="A787" s="1"/>
      <c r="B787" s="1"/>
      <c r="C787" s="26"/>
      <c r="D787" s="2"/>
      <c r="E787" s="3"/>
      <c r="F787" s="4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</row>
    <row r="788" spans="1:22" ht="9.75" customHeight="1" x14ac:dyDescent="0.3">
      <c r="A788" s="1"/>
      <c r="B788" s="1"/>
      <c r="C788" s="26"/>
      <c r="D788" s="2"/>
      <c r="E788" s="3"/>
      <c r="F788" s="4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</row>
    <row r="789" spans="1:22" ht="9.75" customHeight="1" x14ac:dyDescent="0.3">
      <c r="A789" s="1"/>
      <c r="B789" s="1"/>
      <c r="C789" s="26"/>
      <c r="D789" s="2"/>
      <c r="E789" s="3"/>
      <c r="F789" s="4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</row>
    <row r="790" spans="1:22" ht="9.75" customHeight="1" x14ac:dyDescent="0.3">
      <c r="A790" s="1"/>
      <c r="B790" s="1"/>
      <c r="C790" s="26"/>
      <c r="D790" s="2"/>
      <c r="E790" s="3"/>
      <c r="F790" s="4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</row>
    <row r="791" spans="1:22" ht="9.75" customHeight="1" x14ac:dyDescent="0.3">
      <c r="A791" s="1"/>
      <c r="B791" s="1"/>
      <c r="C791" s="26"/>
      <c r="D791" s="2"/>
      <c r="E791" s="3"/>
      <c r="F791" s="4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</row>
    <row r="792" spans="1:22" ht="9.75" customHeight="1" x14ac:dyDescent="0.3">
      <c r="A792" s="1"/>
      <c r="B792" s="1"/>
      <c r="C792" s="26"/>
      <c r="D792" s="2"/>
      <c r="E792" s="3"/>
      <c r="F792" s="4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</row>
    <row r="793" spans="1:22" ht="9.75" customHeight="1" x14ac:dyDescent="0.3">
      <c r="A793" s="1"/>
      <c r="B793" s="1"/>
      <c r="C793" s="26"/>
      <c r="D793" s="2"/>
      <c r="E793" s="3"/>
      <c r="F793" s="4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</row>
    <row r="794" spans="1:22" ht="9.75" customHeight="1" x14ac:dyDescent="0.3">
      <c r="A794" s="1"/>
      <c r="B794" s="1"/>
      <c r="C794" s="26"/>
      <c r="D794" s="2"/>
      <c r="E794" s="3"/>
      <c r="F794" s="4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</row>
    <row r="795" spans="1:22" ht="9.75" customHeight="1" x14ac:dyDescent="0.3">
      <c r="A795" s="1"/>
      <c r="B795" s="1"/>
      <c r="C795" s="26"/>
      <c r="D795" s="2"/>
      <c r="E795" s="3"/>
      <c r="F795" s="4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</row>
    <row r="796" spans="1:22" ht="9.75" customHeight="1" x14ac:dyDescent="0.3">
      <c r="A796" s="1"/>
      <c r="B796" s="1"/>
      <c r="C796" s="26"/>
      <c r="D796" s="2"/>
      <c r="E796" s="3"/>
      <c r="F796" s="4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</row>
    <row r="797" spans="1:22" ht="9.75" customHeight="1" x14ac:dyDescent="0.3">
      <c r="A797" s="1"/>
      <c r="B797" s="1"/>
      <c r="C797" s="26"/>
      <c r="D797" s="2"/>
      <c r="E797" s="3"/>
      <c r="F797" s="4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</row>
    <row r="798" spans="1:22" ht="9.75" customHeight="1" x14ac:dyDescent="0.3">
      <c r="A798" s="1"/>
      <c r="B798" s="1"/>
      <c r="C798" s="26"/>
      <c r="D798" s="2"/>
      <c r="E798" s="3"/>
      <c r="F798" s="4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</row>
    <row r="799" spans="1:22" ht="9.75" customHeight="1" x14ac:dyDescent="0.3">
      <c r="A799" s="1"/>
      <c r="B799" s="1"/>
      <c r="C799" s="26"/>
      <c r="D799" s="2"/>
      <c r="E799" s="3"/>
      <c r="F799" s="4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</row>
    <row r="800" spans="1:22" ht="9.75" customHeight="1" x14ac:dyDescent="0.3">
      <c r="A800" s="1"/>
      <c r="B800" s="1"/>
      <c r="C800" s="26"/>
      <c r="D800" s="2"/>
      <c r="E800" s="3"/>
      <c r="F800" s="4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</row>
    <row r="801" spans="1:22" ht="9.75" customHeight="1" x14ac:dyDescent="0.3">
      <c r="A801" s="1"/>
      <c r="B801" s="1"/>
      <c r="C801" s="26"/>
      <c r="D801" s="2"/>
      <c r="E801" s="3"/>
      <c r="F801" s="4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</row>
    <row r="802" spans="1:22" ht="9.75" customHeight="1" x14ac:dyDescent="0.3">
      <c r="A802" s="1"/>
      <c r="B802" s="1"/>
      <c r="C802" s="26"/>
      <c r="D802" s="2"/>
      <c r="E802" s="3"/>
      <c r="F802" s="4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</row>
    <row r="803" spans="1:22" ht="9.75" customHeight="1" x14ac:dyDescent="0.3">
      <c r="A803" s="1"/>
      <c r="B803" s="1"/>
      <c r="C803" s="26"/>
      <c r="D803" s="2"/>
      <c r="E803" s="3"/>
      <c r="F803" s="4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</row>
    <row r="804" spans="1:22" ht="9.75" customHeight="1" x14ac:dyDescent="0.3">
      <c r="A804" s="1"/>
      <c r="B804" s="1"/>
      <c r="C804" s="26"/>
      <c r="D804" s="2"/>
      <c r="E804" s="3"/>
      <c r="F804" s="4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</row>
    <row r="805" spans="1:22" ht="9.75" customHeight="1" x14ac:dyDescent="0.3">
      <c r="A805" s="1"/>
      <c r="B805" s="1"/>
      <c r="C805" s="26"/>
      <c r="D805" s="2"/>
      <c r="E805" s="3"/>
      <c r="F805" s="4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</row>
    <row r="806" spans="1:22" ht="9.75" customHeight="1" x14ac:dyDescent="0.3">
      <c r="A806" s="1"/>
      <c r="B806" s="1"/>
      <c r="C806" s="26"/>
      <c r="D806" s="2"/>
      <c r="E806" s="3"/>
      <c r="F806" s="4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</row>
    <row r="807" spans="1:22" ht="9.75" customHeight="1" x14ac:dyDescent="0.3">
      <c r="A807" s="1"/>
      <c r="B807" s="1"/>
      <c r="C807" s="26"/>
      <c r="D807" s="2"/>
      <c r="E807" s="3"/>
      <c r="F807" s="4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</row>
    <row r="808" spans="1:22" ht="9.75" customHeight="1" x14ac:dyDescent="0.3">
      <c r="A808" s="1"/>
      <c r="B808" s="1"/>
      <c r="C808" s="26"/>
      <c r="D808" s="2"/>
      <c r="E808" s="3"/>
      <c r="F808" s="4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</row>
    <row r="809" spans="1:22" ht="9.75" customHeight="1" x14ac:dyDescent="0.3">
      <c r="A809" s="1"/>
      <c r="B809" s="1"/>
      <c r="C809" s="26"/>
      <c r="D809" s="2"/>
      <c r="E809" s="3"/>
      <c r="F809" s="4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</row>
    <row r="810" spans="1:22" ht="9.75" customHeight="1" x14ac:dyDescent="0.3">
      <c r="A810" s="1"/>
      <c r="B810" s="1"/>
      <c r="C810" s="26"/>
      <c r="D810" s="2"/>
      <c r="E810" s="3"/>
      <c r="F810" s="4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</row>
    <row r="811" spans="1:22" ht="9.75" customHeight="1" x14ac:dyDescent="0.3">
      <c r="A811" s="1"/>
      <c r="B811" s="1"/>
      <c r="C811" s="26"/>
      <c r="D811" s="2"/>
      <c r="E811" s="3"/>
      <c r="F811" s="4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</row>
    <row r="812" spans="1:22" ht="9.75" customHeight="1" x14ac:dyDescent="0.3">
      <c r="A812" s="1"/>
      <c r="B812" s="1"/>
      <c r="C812" s="26"/>
      <c r="D812" s="2"/>
      <c r="E812" s="3"/>
      <c r="F812" s="4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</row>
    <row r="813" spans="1:22" ht="9.75" customHeight="1" x14ac:dyDescent="0.3">
      <c r="A813" s="1"/>
      <c r="B813" s="1"/>
      <c r="C813" s="26"/>
      <c r="D813" s="2"/>
      <c r="E813" s="3"/>
      <c r="F813" s="4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</row>
    <row r="814" spans="1:22" ht="9.75" customHeight="1" x14ac:dyDescent="0.3">
      <c r="A814" s="1"/>
      <c r="B814" s="1"/>
      <c r="C814" s="26"/>
      <c r="D814" s="2"/>
      <c r="E814" s="3"/>
      <c r="F814" s="4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</row>
    <row r="815" spans="1:22" ht="9.75" customHeight="1" x14ac:dyDescent="0.3">
      <c r="A815" s="1"/>
      <c r="B815" s="1"/>
      <c r="C815" s="26"/>
      <c r="D815" s="2"/>
      <c r="E815" s="3"/>
      <c r="F815" s="4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</row>
    <row r="816" spans="1:22" ht="9.75" customHeight="1" x14ac:dyDescent="0.3">
      <c r="A816" s="1"/>
      <c r="B816" s="1"/>
      <c r="C816" s="26"/>
      <c r="D816" s="2"/>
      <c r="E816" s="3"/>
      <c r="F816" s="4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</row>
    <row r="817" spans="1:22" ht="9.75" customHeight="1" x14ac:dyDescent="0.3">
      <c r="A817" s="1"/>
      <c r="B817" s="1"/>
      <c r="C817" s="26"/>
      <c r="D817" s="2"/>
      <c r="E817" s="3"/>
      <c r="F817" s="4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</row>
    <row r="818" spans="1:22" ht="9.75" customHeight="1" x14ac:dyDescent="0.3">
      <c r="A818" s="1"/>
      <c r="B818" s="1"/>
      <c r="C818" s="26"/>
      <c r="D818" s="2"/>
      <c r="E818" s="3"/>
      <c r="F818" s="4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</row>
    <row r="819" spans="1:22" ht="9.75" customHeight="1" x14ac:dyDescent="0.3">
      <c r="A819" s="1"/>
      <c r="B819" s="1"/>
      <c r="C819" s="26"/>
      <c r="D819" s="2"/>
      <c r="E819" s="3"/>
      <c r="F819" s="4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</row>
    <row r="820" spans="1:22" ht="9.75" customHeight="1" x14ac:dyDescent="0.3">
      <c r="A820" s="1"/>
      <c r="B820" s="1"/>
      <c r="C820" s="26"/>
      <c r="D820" s="2"/>
      <c r="E820" s="3"/>
      <c r="F820" s="4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</row>
    <row r="821" spans="1:22" ht="9.75" customHeight="1" x14ac:dyDescent="0.3">
      <c r="A821" s="1"/>
      <c r="B821" s="1"/>
      <c r="C821" s="26"/>
      <c r="D821" s="2"/>
      <c r="E821" s="3"/>
      <c r="F821" s="4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</row>
    <row r="822" spans="1:22" ht="9.75" customHeight="1" x14ac:dyDescent="0.3">
      <c r="A822" s="1"/>
      <c r="B822" s="1"/>
      <c r="C822" s="26"/>
      <c r="D822" s="2"/>
      <c r="E822" s="3"/>
      <c r="F822" s="4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</row>
    <row r="823" spans="1:22" ht="9.75" customHeight="1" x14ac:dyDescent="0.3">
      <c r="A823" s="1"/>
      <c r="B823" s="1"/>
      <c r="C823" s="26"/>
      <c r="D823" s="2"/>
      <c r="E823" s="3"/>
      <c r="F823" s="4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</row>
    <row r="824" spans="1:22" ht="9.75" customHeight="1" x14ac:dyDescent="0.3">
      <c r="A824" s="1"/>
      <c r="B824" s="1"/>
      <c r="C824" s="26"/>
      <c r="D824" s="2"/>
      <c r="E824" s="3"/>
      <c r="F824" s="4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</row>
    <row r="825" spans="1:22" ht="9.75" customHeight="1" x14ac:dyDescent="0.3">
      <c r="A825" s="1"/>
      <c r="B825" s="1"/>
      <c r="C825" s="26"/>
      <c r="D825" s="2"/>
      <c r="E825" s="3"/>
      <c r="F825" s="4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</row>
    <row r="826" spans="1:22" ht="9.75" customHeight="1" x14ac:dyDescent="0.3">
      <c r="A826" s="1"/>
      <c r="B826" s="1"/>
      <c r="C826" s="26"/>
      <c r="D826" s="2"/>
      <c r="E826" s="3"/>
      <c r="F826" s="4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</row>
    <row r="827" spans="1:22" ht="9.75" customHeight="1" x14ac:dyDescent="0.3">
      <c r="A827" s="1"/>
      <c r="B827" s="1"/>
      <c r="C827" s="26"/>
      <c r="D827" s="2"/>
      <c r="E827" s="3"/>
      <c r="F827" s="4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</row>
    <row r="828" spans="1:22" ht="9.75" customHeight="1" x14ac:dyDescent="0.3">
      <c r="A828" s="1"/>
      <c r="B828" s="1"/>
      <c r="C828" s="26"/>
      <c r="D828" s="2"/>
      <c r="E828" s="3"/>
      <c r="F828" s="4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</row>
    <row r="829" spans="1:22" ht="9.75" customHeight="1" x14ac:dyDescent="0.3">
      <c r="A829" s="1"/>
      <c r="B829" s="1"/>
      <c r="C829" s="26"/>
      <c r="D829" s="2"/>
      <c r="E829" s="3"/>
      <c r="F829" s="4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</row>
    <row r="830" spans="1:22" ht="9.75" customHeight="1" x14ac:dyDescent="0.3">
      <c r="A830" s="1"/>
      <c r="B830" s="1"/>
      <c r="C830" s="26"/>
      <c r="D830" s="2"/>
      <c r="E830" s="3"/>
      <c r="F830" s="4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</row>
    <row r="831" spans="1:22" ht="9.75" customHeight="1" x14ac:dyDescent="0.3">
      <c r="A831" s="1"/>
      <c r="B831" s="1"/>
      <c r="C831" s="26"/>
      <c r="D831" s="2"/>
      <c r="E831" s="3"/>
      <c r="F831" s="4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</row>
    <row r="832" spans="1:22" ht="9.75" customHeight="1" x14ac:dyDescent="0.3">
      <c r="A832" s="1"/>
      <c r="B832" s="1"/>
      <c r="C832" s="26"/>
      <c r="D832" s="2"/>
      <c r="E832" s="3"/>
      <c r="F832" s="4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</row>
    <row r="833" spans="1:22" ht="9.75" customHeight="1" x14ac:dyDescent="0.3">
      <c r="A833" s="1"/>
      <c r="B833" s="1"/>
      <c r="C833" s="26"/>
      <c r="D833" s="2"/>
      <c r="E833" s="3"/>
      <c r="F833" s="4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</row>
    <row r="834" spans="1:22" ht="9.75" customHeight="1" x14ac:dyDescent="0.3">
      <c r="A834" s="1"/>
      <c r="B834" s="1"/>
      <c r="C834" s="26"/>
      <c r="D834" s="2"/>
      <c r="E834" s="3"/>
      <c r="F834" s="4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</row>
    <row r="835" spans="1:22" ht="9.75" customHeight="1" x14ac:dyDescent="0.3">
      <c r="A835" s="1"/>
      <c r="B835" s="1"/>
      <c r="C835" s="26"/>
      <c r="D835" s="2"/>
      <c r="E835" s="3"/>
      <c r="F835" s="4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</row>
    <row r="836" spans="1:22" ht="9.75" customHeight="1" x14ac:dyDescent="0.3">
      <c r="A836" s="1"/>
      <c r="B836" s="1"/>
      <c r="C836" s="26"/>
      <c r="D836" s="2"/>
      <c r="E836" s="3"/>
      <c r="F836" s="4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</row>
    <row r="837" spans="1:22" ht="9.75" customHeight="1" x14ac:dyDescent="0.3">
      <c r="A837" s="1"/>
      <c r="B837" s="1"/>
      <c r="C837" s="26"/>
      <c r="D837" s="2"/>
      <c r="E837" s="3"/>
      <c r="F837" s="4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</row>
    <row r="838" spans="1:22" ht="9.75" customHeight="1" x14ac:dyDescent="0.3">
      <c r="A838" s="1"/>
      <c r="B838" s="1"/>
      <c r="C838" s="26"/>
      <c r="D838" s="2"/>
      <c r="E838" s="3"/>
      <c r="F838" s="4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</row>
    <row r="839" spans="1:22" ht="9.75" customHeight="1" x14ac:dyDescent="0.3">
      <c r="A839" s="1"/>
      <c r="B839" s="1"/>
      <c r="C839" s="26"/>
      <c r="D839" s="2"/>
      <c r="E839" s="3"/>
      <c r="F839" s="4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</row>
    <row r="840" spans="1:22" ht="9.75" customHeight="1" x14ac:dyDescent="0.3">
      <c r="A840" s="1"/>
      <c r="B840" s="1"/>
      <c r="C840" s="26"/>
      <c r="D840" s="2"/>
      <c r="E840" s="3"/>
      <c r="F840" s="4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</row>
    <row r="841" spans="1:22" ht="9.75" customHeight="1" x14ac:dyDescent="0.3">
      <c r="A841" s="1"/>
      <c r="B841" s="1"/>
      <c r="C841" s="26"/>
      <c r="D841" s="2"/>
      <c r="E841" s="3"/>
      <c r="F841" s="4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</row>
    <row r="842" spans="1:22" ht="9.75" customHeight="1" x14ac:dyDescent="0.3">
      <c r="A842" s="1"/>
      <c r="B842" s="1"/>
      <c r="C842" s="26"/>
      <c r="D842" s="2"/>
      <c r="E842" s="3"/>
      <c r="F842" s="4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</row>
    <row r="843" spans="1:22" ht="9.75" customHeight="1" x14ac:dyDescent="0.3">
      <c r="A843" s="1"/>
      <c r="B843" s="1"/>
      <c r="C843" s="26"/>
      <c r="D843" s="2"/>
      <c r="E843" s="3"/>
      <c r="F843" s="4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</row>
    <row r="844" spans="1:22" ht="9.75" customHeight="1" x14ac:dyDescent="0.3">
      <c r="A844" s="1"/>
      <c r="B844" s="1"/>
      <c r="C844" s="26"/>
      <c r="D844" s="2"/>
      <c r="E844" s="3"/>
      <c r="F844" s="4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</row>
    <row r="845" spans="1:22" ht="9.75" customHeight="1" x14ac:dyDescent="0.3">
      <c r="A845" s="1"/>
      <c r="B845" s="1"/>
      <c r="C845" s="26"/>
      <c r="D845" s="2"/>
      <c r="E845" s="3"/>
      <c r="F845" s="4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</row>
    <row r="846" spans="1:22" ht="9.75" customHeight="1" x14ac:dyDescent="0.3">
      <c r="A846" s="1"/>
      <c r="B846" s="1"/>
      <c r="C846" s="26"/>
      <c r="D846" s="2"/>
      <c r="E846" s="3"/>
      <c r="F846" s="4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</row>
    <row r="847" spans="1:22" ht="9.75" customHeight="1" x14ac:dyDescent="0.3">
      <c r="A847" s="1"/>
      <c r="B847" s="1"/>
      <c r="C847" s="26"/>
      <c r="D847" s="2"/>
      <c r="E847" s="3"/>
      <c r="F847" s="4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</row>
    <row r="848" spans="1:22" ht="9.75" customHeight="1" x14ac:dyDescent="0.3">
      <c r="A848" s="1"/>
      <c r="B848" s="1"/>
      <c r="C848" s="26"/>
      <c r="D848" s="2"/>
      <c r="E848" s="3"/>
      <c r="F848" s="4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</row>
    <row r="849" spans="1:22" ht="9.75" customHeight="1" x14ac:dyDescent="0.3">
      <c r="A849" s="1"/>
      <c r="B849" s="1"/>
      <c r="C849" s="26"/>
      <c r="D849" s="2"/>
      <c r="E849" s="3"/>
      <c r="F849" s="4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</row>
    <row r="850" spans="1:22" ht="9.75" customHeight="1" x14ac:dyDescent="0.3">
      <c r="A850" s="1"/>
      <c r="B850" s="1"/>
      <c r="C850" s="26"/>
      <c r="D850" s="2"/>
      <c r="E850" s="3"/>
      <c r="F850" s="4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</row>
    <row r="851" spans="1:22" ht="9.75" customHeight="1" x14ac:dyDescent="0.3">
      <c r="A851" s="1"/>
      <c r="B851" s="1"/>
      <c r="C851" s="26"/>
      <c r="D851" s="2"/>
      <c r="E851" s="3"/>
      <c r="F851" s="4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</row>
    <row r="852" spans="1:22" ht="9.75" customHeight="1" x14ac:dyDescent="0.3">
      <c r="A852" s="1"/>
      <c r="B852" s="1"/>
      <c r="C852" s="26"/>
      <c r="D852" s="2"/>
      <c r="E852" s="3"/>
      <c r="F852" s="4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</row>
    <row r="853" spans="1:22" ht="9.75" customHeight="1" x14ac:dyDescent="0.3">
      <c r="A853" s="1"/>
      <c r="B853" s="1"/>
      <c r="C853" s="26"/>
      <c r="D853" s="2"/>
      <c r="E853" s="3"/>
      <c r="F853" s="4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</row>
    <row r="854" spans="1:22" ht="9.75" customHeight="1" x14ac:dyDescent="0.3">
      <c r="A854" s="1"/>
      <c r="B854" s="1"/>
      <c r="C854" s="26"/>
      <c r="D854" s="2"/>
      <c r="E854" s="3"/>
      <c r="F854" s="4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</row>
    <row r="855" spans="1:22" ht="9.75" customHeight="1" x14ac:dyDescent="0.3">
      <c r="A855" s="1"/>
      <c r="B855" s="1"/>
      <c r="C855" s="26"/>
      <c r="D855" s="2"/>
      <c r="E855" s="3"/>
      <c r="F855" s="4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</row>
    <row r="856" spans="1:22" ht="9.75" customHeight="1" x14ac:dyDescent="0.3">
      <c r="A856" s="1"/>
      <c r="B856" s="1"/>
      <c r="C856" s="26"/>
      <c r="D856" s="2"/>
      <c r="E856" s="3"/>
      <c r="F856" s="4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</row>
    <row r="857" spans="1:22" ht="9.75" customHeight="1" x14ac:dyDescent="0.3">
      <c r="A857" s="1"/>
      <c r="B857" s="1"/>
      <c r="C857" s="26"/>
      <c r="D857" s="2"/>
      <c r="E857" s="3"/>
      <c r="F857" s="4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</row>
    <row r="858" spans="1:22" ht="9.75" customHeight="1" x14ac:dyDescent="0.3">
      <c r="A858" s="1"/>
      <c r="B858" s="1"/>
      <c r="C858" s="26"/>
      <c r="D858" s="2"/>
      <c r="E858" s="3"/>
      <c r="F858" s="4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</row>
    <row r="859" spans="1:22" ht="9.75" customHeight="1" x14ac:dyDescent="0.3">
      <c r="A859" s="1"/>
      <c r="B859" s="1"/>
      <c r="C859" s="26"/>
      <c r="D859" s="2"/>
      <c r="E859" s="3"/>
      <c r="F859" s="4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</row>
    <row r="860" spans="1:22" ht="9.75" customHeight="1" x14ac:dyDescent="0.3">
      <c r="A860" s="1"/>
      <c r="B860" s="1"/>
      <c r="C860" s="26"/>
      <c r="D860" s="2"/>
      <c r="E860" s="3"/>
      <c r="F860" s="4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</row>
    <row r="861" spans="1:22" ht="9.75" customHeight="1" x14ac:dyDescent="0.3">
      <c r="A861" s="1"/>
      <c r="B861" s="1"/>
      <c r="C861" s="26"/>
      <c r="D861" s="2"/>
      <c r="E861" s="3"/>
      <c r="F861" s="4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</row>
    <row r="862" spans="1:22" ht="9.75" customHeight="1" x14ac:dyDescent="0.3">
      <c r="A862" s="1"/>
      <c r="B862" s="1"/>
      <c r="C862" s="26"/>
      <c r="D862" s="2"/>
      <c r="E862" s="3"/>
      <c r="F862" s="4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</row>
    <row r="863" spans="1:22" ht="9.75" customHeight="1" x14ac:dyDescent="0.3">
      <c r="A863" s="1"/>
      <c r="B863" s="1"/>
      <c r="C863" s="26"/>
      <c r="D863" s="2"/>
      <c r="E863" s="3"/>
      <c r="F863" s="4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</row>
    <row r="864" spans="1:22" ht="9.75" customHeight="1" x14ac:dyDescent="0.3">
      <c r="A864" s="1"/>
      <c r="B864" s="1"/>
      <c r="C864" s="26"/>
      <c r="D864" s="2"/>
      <c r="E864" s="3"/>
      <c r="F864" s="4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</row>
    <row r="865" spans="1:22" ht="9.75" customHeight="1" x14ac:dyDescent="0.3">
      <c r="A865" s="1"/>
      <c r="B865" s="1"/>
      <c r="C865" s="26"/>
      <c r="D865" s="2"/>
      <c r="E865" s="3"/>
      <c r="F865" s="4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</row>
    <row r="866" spans="1:22" ht="9.75" customHeight="1" x14ac:dyDescent="0.3">
      <c r="A866" s="1"/>
      <c r="B866" s="1"/>
      <c r="C866" s="26"/>
      <c r="D866" s="2"/>
      <c r="E866" s="3"/>
      <c r="F866" s="4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</row>
    <row r="867" spans="1:22" ht="9.75" customHeight="1" x14ac:dyDescent="0.3">
      <c r="A867" s="1"/>
      <c r="B867" s="1"/>
      <c r="C867" s="26"/>
      <c r="D867" s="2"/>
      <c r="E867" s="3"/>
      <c r="F867" s="4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</row>
    <row r="868" spans="1:22" ht="9.75" customHeight="1" x14ac:dyDescent="0.3">
      <c r="A868" s="1"/>
      <c r="B868" s="1"/>
      <c r="C868" s="26"/>
      <c r="D868" s="2"/>
      <c r="E868" s="3"/>
      <c r="F868" s="4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</row>
    <row r="869" spans="1:22" ht="9.75" customHeight="1" x14ac:dyDescent="0.3">
      <c r="A869" s="1"/>
      <c r="B869" s="1"/>
      <c r="C869" s="26"/>
      <c r="D869" s="2"/>
      <c r="E869" s="3"/>
      <c r="F869" s="4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</row>
    <row r="870" spans="1:22" ht="9.75" customHeight="1" x14ac:dyDescent="0.3">
      <c r="A870" s="1"/>
      <c r="B870" s="1"/>
      <c r="C870" s="26"/>
      <c r="D870" s="2"/>
      <c r="E870" s="3"/>
      <c r="F870" s="4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</row>
    <row r="871" spans="1:22" ht="9.75" customHeight="1" x14ac:dyDescent="0.3">
      <c r="A871" s="1"/>
      <c r="B871" s="1"/>
      <c r="C871" s="26"/>
      <c r="D871" s="2"/>
      <c r="E871" s="3"/>
      <c r="F871" s="4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</row>
    <row r="872" spans="1:22" ht="9.75" customHeight="1" x14ac:dyDescent="0.3">
      <c r="A872" s="1"/>
      <c r="B872" s="1"/>
      <c r="C872" s="26"/>
      <c r="D872" s="2"/>
      <c r="E872" s="3"/>
      <c r="F872" s="4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</row>
  </sheetData>
  <mergeCells count="4">
    <mergeCell ref="B71:E71"/>
    <mergeCell ref="B39:E39"/>
    <mergeCell ref="B15:E15"/>
    <mergeCell ref="F6:G6"/>
  </mergeCells>
  <pageMargins left="0.70866141732283472" right="0.70866141732283472" top="0.78740157480314965" bottom="0.78740157480314965" header="0" footer="0"/>
  <pageSetup paperSize="9" scale="8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6E6E7-761B-47B0-9229-ACA3951DCA96}">
  <sheetPr>
    <pageSetUpPr fitToPage="1"/>
  </sheetPr>
  <dimension ref="A1:V828"/>
  <sheetViews>
    <sheetView zoomScale="130" zoomScaleNormal="130" workbookViewId="0">
      <selection activeCell="E62" sqref="E62"/>
    </sheetView>
  </sheetViews>
  <sheetFormatPr defaultColWidth="14.44140625" defaultRowHeight="15" customHeight="1" x14ac:dyDescent="0.3"/>
  <cols>
    <col min="1" max="1" width="5.88671875" customWidth="1"/>
    <col min="2" max="2" width="15.5546875" customWidth="1"/>
    <col min="3" max="3" width="45.6640625" style="39" customWidth="1"/>
    <col min="4" max="4" width="3.6640625" bestFit="1" customWidth="1"/>
    <col min="5" max="5" width="6.33203125" bestFit="1" customWidth="1"/>
    <col min="6" max="6" width="11.44140625" customWidth="1"/>
    <col min="7" max="7" width="14.6640625" customWidth="1"/>
    <col min="8" max="8" width="33" customWidth="1"/>
    <col min="9" max="22" width="8.6640625" customWidth="1"/>
  </cols>
  <sheetData>
    <row r="1" spans="1:22" ht="12.9" customHeight="1" x14ac:dyDescent="0.3">
      <c r="A1" s="1"/>
      <c r="B1" s="1"/>
      <c r="C1" s="26"/>
      <c r="D1" s="2"/>
      <c r="E1" s="3"/>
      <c r="F1" s="4"/>
      <c r="G1" s="5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2.9" customHeight="1" x14ac:dyDescent="0.3">
      <c r="A2" s="1"/>
      <c r="B2" s="1"/>
      <c r="C2" s="26"/>
      <c r="D2" s="2"/>
      <c r="E2" s="3"/>
      <c r="F2" s="4"/>
      <c r="G2" s="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12.9" customHeight="1" x14ac:dyDescent="0.3">
      <c r="A3" s="1"/>
      <c r="B3" s="1"/>
      <c r="C3" s="26"/>
      <c r="D3" s="2"/>
      <c r="E3" s="3"/>
      <c r="F3" s="4"/>
      <c r="G3" s="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12.9" customHeight="1" x14ac:dyDescent="0.3">
      <c r="A4" s="1"/>
      <c r="B4" s="1"/>
      <c r="C4" s="26"/>
      <c r="D4" s="2"/>
      <c r="E4" s="3"/>
      <c r="F4" s="4"/>
      <c r="G4" s="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2.9" customHeight="1" x14ac:dyDescent="0.3">
      <c r="A5" s="6"/>
      <c r="B5" s="6"/>
      <c r="C5" s="27"/>
      <c r="D5" s="7"/>
      <c r="E5" s="8"/>
      <c r="F5" s="9"/>
      <c r="G5" s="8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2.9" customHeight="1" x14ac:dyDescent="0.3">
      <c r="A6" s="10"/>
      <c r="B6" s="10" t="s">
        <v>0</v>
      </c>
      <c r="C6" s="10" t="s">
        <v>1</v>
      </c>
      <c r="D6" s="12"/>
      <c r="E6" s="11"/>
      <c r="F6" s="113" t="s">
        <v>559</v>
      </c>
      <c r="G6" s="114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</row>
    <row r="7" spans="1:22" ht="12.9" customHeight="1" x14ac:dyDescent="0.3">
      <c r="A7" s="10"/>
      <c r="B7" s="10"/>
      <c r="C7" s="13" t="s">
        <v>778</v>
      </c>
      <c r="D7" s="15"/>
      <c r="E7" s="16"/>
      <c r="F7" s="17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</row>
    <row r="8" spans="1:22" ht="12.9" customHeight="1" x14ac:dyDescent="0.3">
      <c r="A8" s="10"/>
      <c r="B8" s="10"/>
      <c r="C8" s="13" t="s">
        <v>779</v>
      </c>
      <c r="D8" s="15"/>
      <c r="E8" s="16"/>
      <c r="F8" s="17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</row>
    <row r="9" spans="1:22" ht="12.9" customHeight="1" x14ac:dyDescent="0.3">
      <c r="A9" s="10"/>
      <c r="B9" s="10"/>
      <c r="C9" s="13"/>
      <c r="D9" s="15"/>
      <c r="E9" s="16"/>
      <c r="F9" s="17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</row>
    <row r="10" spans="1:22" ht="12.9" customHeight="1" x14ac:dyDescent="0.3">
      <c r="A10" s="10"/>
      <c r="B10" s="10" t="s">
        <v>2</v>
      </c>
      <c r="C10" s="18" t="s">
        <v>3</v>
      </c>
      <c r="D10" s="15"/>
      <c r="E10" s="16"/>
      <c r="F10" s="17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2" ht="12.9" customHeight="1" x14ac:dyDescent="0.3">
      <c r="A11" s="14"/>
      <c r="B11" s="13"/>
      <c r="C11" s="13" t="s">
        <v>4</v>
      </c>
      <c r="D11" s="15"/>
      <c r="E11" s="16"/>
      <c r="F11" s="17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ht="12.9" customHeight="1" x14ac:dyDescent="0.3">
      <c r="A12" s="13"/>
      <c r="B12" s="13"/>
      <c r="C12" s="28"/>
      <c r="D12" s="2"/>
      <c r="E12" s="19"/>
      <c r="F12" s="20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</row>
    <row r="13" spans="1:22" s="46" customFormat="1" ht="9.75" customHeight="1" x14ac:dyDescent="0.2">
      <c r="A13" s="43" t="s">
        <v>5</v>
      </c>
      <c r="B13" s="43" t="s">
        <v>6</v>
      </c>
      <c r="C13" s="40" t="s">
        <v>7</v>
      </c>
      <c r="D13" s="40" t="s">
        <v>558</v>
      </c>
      <c r="E13" s="43" t="s">
        <v>8</v>
      </c>
      <c r="F13" s="44" t="s">
        <v>9</v>
      </c>
      <c r="G13" s="43" t="s">
        <v>10</v>
      </c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</row>
    <row r="14" spans="1:22" s="46" customFormat="1" ht="9.75" customHeight="1" x14ac:dyDescent="0.2">
      <c r="A14" s="47"/>
      <c r="B14" s="47"/>
      <c r="C14" s="29"/>
      <c r="D14" s="48"/>
      <c r="E14" s="49"/>
      <c r="F14" s="50"/>
      <c r="G14" s="47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</row>
    <row r="15" spans="1:22" s="56" customFormat="1" ht="10.199999999999999" x14ac:dyDescent="0.3">
      <c r="A15" s="82" t="s">
        <v>278</v>
      </c>
      <c r="B15" s="117" t="s">
        <v>786</v>
      </c>
      <c r="C15" s="118"/>
      <c r="D15" s="118"/>
      <c r="E15" s="118"/>
      <c r="F15" s="79"/>
      <c r="G15" s="80">
        <f>SUM(G16:G40)</f>
        <v>0</v>
      </c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</row>
    <row r="16" spans="1:22" s="56" customFormat="1" ht="30.6" x14ac:dyDescent="0.3">
      <c r="A16" s="60" t="s">
        <v>279</v>
      </c>
      <c r="B16" s="61" t="s">
        <v>280</v>
      </c>
      <c r="C16" s="31" t="s">
        <v>281</v>
      </c>
      <c r="D16" s="62" t="s">
        <v>13</v>
      </c>
      <c r="E16" s="63">
        <v>1</v>
      </c>
      <c r="F16" s="64"/>
      <c r="G16" s="65">
        <f t="shared" ref="G16:G39" si="0">F16*E16</f>
        <v>0</v>
      </c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</row>
    <row r="17" spans="1:22" s="56" customFormat="1" ht="10.199999999999999" x14ac:dyDescent="0.3">
      <c r="A17" s="66" t="s">
        <v>282</v>
      </c>
      <c r="B17" s="67" t="s">
        <v>283</v>
      </c>
      <c r="C17" s="32" t="s">
        <v>284</v>
      </c>
      <c r="D17" s="68" t="s">
        <v>13</v>
      </c>
      <c r="E17" s="69">
        <v>2</v>
      </c>
      <c r="F17" s="70"/>
      <c r="G17" s="71">
        <f t="shared" si="0"/>
        <v>0</v>
      </c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</row>
    <row r="18" spans="1:22" s="56" customFormat="1" ht="20.399999999999999" x14ac:dyDescent="0.3">
      <c r="A18" s="66" t="s">
        <v>285</v>
      </c>
      <c r="B18" s="67" t="s">
        <v>286</v>
      </c>
      <c r="C18" s="32" t="s">
        <v>287</v>
      </c>
      <c r="D18" s="68" t="s">
        <v>13</v>
      </c>
      <c r="E18" s="69">
        <v>1</v>
      </c>
      <c r="F18" s="70"/>
      <c r="G18" s="71">
        <f t="shared" si="0"/>
        <v>0</v>
      </c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</row>
    <row r="19" spans="1:22" s="56" customFormat="1" ht="20.399999999999999" x14ac:dyDescent="0.3">
      <c r="A19" s="66" t="s">
        <v>288</v>
      </c>
      <c r="B19" s="67" t="s">
        <v>289</v>
      </c>
      <c r="C19" s="32" t="s">
        <v>290</v>
      </c>
      <c r="D19" s="68" t="s">
        <v>13</v>
      </c>
      <c r="E19" s="69">
        <v>2</v>
      </c>
      <c r="F19" s="70"/>
      <c r="G19" s="71">
        <f t="shared" si="0"/>
        <v>0</v>
      </c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</row>
    <row r="20" spans="1:22" s="56" customFormat="1" ht="10.199999999999999" x14ac:dyDescent="0.3">
      <c r="A20" s="66" t="s">
        <v>291</v>
      </c>
      <c r="B20" s="67" t="s">
        <v>292</v>
      </c>
      <c r="C20" s="32" t="s">
        <v>293</v>
      </c>
      <c r="D20" s="68" t="s">
        <v>13</v>
      </c>
      <c r="E20" s="69">
        <v>2</v>
      </c>
      <c r="F20" s="70"/>
      <c r="G20" s="71">
        <f t="shared" si="0"/>
        <v>0</v>
      </c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</row>
    <row r="21" spans="1:22" s="56" customFormat="1" ht="30.6" x14ac:dyDescent="0.3">
      <c r="A21" s="66" t="s">
        <v>294</v>
      </c>
      <c r="B21" s="67" t="s">
        <v>295</v>
      </c>
      <c r="C21" s="32" t="s">
        <v>296</v>
      </c>
      <c r="D21" s="68" t="s">
        <v>13</v>
      </c>
      <c r="E21" s="69">
        <v>1</v>
      </c>
      <c r="F21" s="70"/>
      <c r="G21" s="71">
        <f t="shared" si="0"/>
        <v>0</v>
      </c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</row>
    <row r="22" spans="1:22" s="56" customFormat="1" ht="20.399999999999999" x14ac:dyDescent="0.3">
      <c r="A22" s="66" t="s">
        <v>297</v>
      </c>
      <c r="B22" s="67" t="s">
        <v>298</v>
      </c>
      <c r="C22" s="32" t="s">
        <v>299</v>
      </c>
      <c r="D22" s="68" t="s">
        <v>13</v>
      </c>
      <c r="E22" s="69">
        <v>2</v>
      </c>
      <c r="F22" s="70"/>
      <c r="G22" s="71">
        <f t="shared" si="0"/>
        <v>0</v>
      </c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</row>
    <row r="23" spans="1:22" s="56" customFormat="1" ht="20.399999999999999" x14ac:dyDescent="0.3">
      <c r="A23" s="66" t="s">
        <v>300</v>
      </c>
      <c r="B23" s="67" t="s">
        <v>301</v>
      </c>
      <c r="C23" s="32" t="s">
        <v>302</v>
      </c>
      <c r="D23" s="68" t="s">
        <v>13</v>
      </c>
      <c r="E23" s="69">
        <v>1</v>
      </c>
      <c r="F23" s="70"/>
      <c r="G23" s="71">
        <f t="shared" si="0"/>
        <v>0</v>
      </c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</row>
    <row r="24" spans="1:22" s="56" customFormat="1" ht="20.399999999999999" x14ac:dyDescent="0.3">
      <c r="A24" s="66" t="s">
        <v>303</v>
      </c>
      <c r="B24" s="67" t="s">
        <v>304</v>
      </c>
      <c r="C24" s="32" t="s">
        <v>305</v>
      </c>
      <c r="D24" s="68" t="s">
        <v>13</v>
      </c>
      <c r="E24" s="69">
        <v>1</v>
      </c>
      <c r="F24" s="70"/>
      <c r="G24" s="71">
        <f t="shared" si="0"/>
        <v>0</v>
      </c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</row>
    <row r="25" spans="1:22" s="56" customFormat="1" ht="142.80000000000001" x14ac:dyDescent="0.3">
      <c r="A25" s="66" t="s">
        <v>306</v>
      </c>
      <c r="B25" s="67" t="s">
        <v>307</v>
      </c>
      <c r="C25" s="32" t="s">
        <v>308</v>
      </c>
      <c r="D25" s="68" t="s">
        <v>13</v>
      </c>
      <c r="E25" s="69">
        <v>6</v>
      </c>
      <c r="F25" s="70"/>
      <c r="G25" s="71">
        <f t="shared" si="0"/>
        <v>0</v>
      </c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</row>
    <row r="26" spans="1:22" s="56" customFormat="1" ht="51" x14ac:dyDescent="0.3">
      <c r="A26" s="66" t="s">
        <v>309</v>
      </c>
      <c r="B26" s="67" t="s">
        <v>307</v>
      </c>
      <c r="C26" s="32" t="s">
        <v>310</v>
      </c>
      <c r="D26" s="68" t="s">
        <v>13</v>
      </c>
      <c r="E26" s="69">
        <v>6</v>
      </c>
      <c r="F26" s="70"/>
      <c r="G26" s="71">
        <f t="shared" si="0"/>
        <v>0</v>
      </c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</row>
    <row r="27" spans="1:22" s="56" customFormat="1" ht="71.400000000000006" x14ac:dyDescent="0.3">
      <c r="A27" s="66" t="s">
        <v>311</v>
      </c>
      <c r="B27" s="67" t="s">
        <v>312</v>
      </c>
      <c r="C27" s="32" t="s">
        <v>313</v>
      </c>
      <c r="D27" s="68" t="s">
        <v>13</v>
      </c>
      <c r="E27" s="69">
        <v>20</v>
      </c>
      <c r="F27" s="70"/>
      <c r="G27" s="71">
        <f t="shared" si="0"/>
        <v>0</v>
      </c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</row>
    <row r="28" spans="1:22" s="56" customFormat="1" ht="20.399999999999999" x14ac:dyDescent="0.3">
      <c r="A28" s="66" t="s">
        <v>314</v>
      </c>
      <c r="B28" s="67" t="s">
        <v>315</v>
      </c>
      <c r="C28" s="32" t="s">
        <v>316</v>
      </c>
      <c r="D28" s="68" t="s">
        <v>13</v>
      </c>
      <c r="E28" s="69">
        <v>12</v>
      </c>
      <c r="F28" s="70"/>
      <c r="G28" s="71">
        <f t="shared" si="0"/>
        <v>0</v>
      </c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</row>
    <row r="29" spans="1:22" s="56" customFormat="1" ht="30.6" x14ac:dyDescent="0.3">
      <c r="A29" s="66" t="s">
        <v>317</v>
      </c>
      <c r="B29" s="67" t="s">
        <v>315</v>
      </c>
      <c r="C29" s="32" t="s">
        <v>318</v>
      </c>
      <c r="D29" s="68" t="s">
        <v>13</v>
      </c>
      <c r="E29" s="69">
        <v>12</v>
      </c>
      <c r="F29" s="70"/>
      <c r="G29" s="71">
        <f t="shared" si="0"/>
        <v>0</v>
      </c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</row>
    <row r="30" spans="1:22" s="56" customFormat="1" ht="10.199999999999999" x14ac:dyDescent="0.3">
      <c r="A30" s="66" t="s">
        <v>319</v>
      </c>
      <c r="B30" s="67" t="s">
        <v>320</v>
      </c>
      <c r="C30" s="32" t="s">
        <v>321</v>
      </c>
      <c r="D30" s="68" t="s">
        <v>13</v>
      </c>
      <c r="E30" s="69">
        <v>12</v>
      </c>
      <c r="F30" s="70"/>
      <c r="G30" s="71">
        <f t="shared" si="0"/>
        <v>0</v>
      </c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</row>
    <row r="31" spans="1:22" s="56" customFormat="1" ht="10.199999999999999" x14ac:dyDescent="0.3">
      <c r="A31" s="66" t="s">
        <v>322</v>
      </c>
      <c r="B31" s="67" t="s">
        <v>320</v>
      </c>
      <c r="C31" s="32" t="s">
        <v>323</v>
      </c>
      <c r="D31" s="68" t="s">
        <v>13</v>
      </c>
      <c r="E31" s="69">
        <v>12</v>
      </c>
      <c r="F31" s="70"/>
      <c r="G31" s="71">
        <f t="shared" si="0"/>
        <v>0</v>
      </c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</row>
    <row r="32" spans="1:22" s="56" customFormat="1" ht="10.199999999999999" x14ac:dyDescent="0.3">
      <c r="A32" s="66" t="s">
        <v>324</v>
      </c>
      <c r="B32" s="67" t="s">
        <v>325</v>
      </c>
      <c r="C32" s="32" t="s">
        <v>326</v>
      </c>
      <c r="D32" s="68" t="s">
        <v>13</v>
      </c>
      <c r="E32" s="69">
        <v>24</v>
      </c>
      <c r="F32" s="70"/>
      <c r="G32" s="71">
        <f t="shared" si="0"/>
        <v>0</v>
      </c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</row>
    <row r="33" spans="1:22" s="56" customFormat="1" ht="10.199999999999999" x14ac:dyDescent="0.3">
      <c r="A33" s="66" t="s">
        <v>327</v>
      </c>
      <c r="B33" s="67" t="s">
        <v>328</v>
      </c>
      <c r="C33" s="32" t="s">
        <v>329</v>
      </c>
      <c r="D33" s="68" t="s">
        <v>13</v>
      </c>
      <c r="E33" s="69">
        <v>64</v>
      </c>
      <c r="F33" s="70"/>
      <c r="G33" s="71">
        <f t="shared" si="0"/>
        <v>0</v>
      </c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</row>
    <row r="34" spans="1:22" s="56" customFormat="1" ht="20.399999999999999" x14ac:dyDescent="0.3">
      <c r="A34" s="66" t="s">
        <v>330</v>
      </c>
      <c r="B34" s="67" t="s">
        <v>331</v>
      </c>
      <c r="C34" s="32" t="s">
        <v>332</v>
      </c>
      <c r="D34" s="68" t="s">
        <v>13</v>
      </c>
      <c r="E34" s="69">
        <v>6</v>
      </c>
      <c r="F34" s="70"/>
      <c r="G34" s="71">
        <f t="shared" si="0"/>
        <v>0</v>
      </c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</row>
    <row r="35" spans="1:22" s="56" customFormat="1" ht="10.199999999999999" x14ac:dyDescent="0.3">
      <c r="A35" s="66" t="s">
        <v>333</v>
      </c>
      <c r="B35" s="67" t="s">
        <v>214</v>
      </c>
      <c r="C35" s="32" t="s">
        <v>334</v>
      </c>
      <c r="D35" s="68" t="s">
        <v>13</v>
      </c>
      <c r="E35" s="69">
        <v>4</v>
      </c>
      <c r="F35" s="70"/>
      <c r="G35" s="71">
        <f t="shared" si="0"/>
        <v>0</v>
      </c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</row>
    <row r="36" spans="1:22" s="56" customFormat="1" ht="10.199999999999999" x14ac:dyDescent="0.3">
      <c r="A36" s="66" t="s">
        <v>335</v>
      </c>
      <c r="B36" s="67" t="s">
        <v>214</v>
      </c>
      <c r="C36" s="32" t="s">
        <v>336</v>
      </c>
      <c r="D36" s="68" t="s">
        <v>13</v>
      </c>
      <c r="E36" s="69">
        <v>4</v>
      </c>
      <c r="F36" s="70"/>
      <c r="G36" s="71">
        <f t="shared" si="0"/>
        <v>0</v>
      </c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</row>
    <row r="37" spans="1:22" s="56" customFormat="1" ht="20.399999999999999" x14ac:dyDescent="0.3">
      <c r="A37" s="66" t="s">
        <v>337</v>
      </c>
      <c r="B37" s="67" t="s">
        <v>273</v>
      </c>
      <c r="C37" s="33" t="s">
        <v>242</v>
      </c>
      <c r="D37" s="68" t="s">
        <v>32</v>
      </c>
      <c r="E37" s="69">
        <v>1</v>
      </c>
      <c r="F37" s="70"/>
      <c r="G37" s="71">
        <f t="shared" si="0"/>
        <v>0</v>
      </c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</row>
    <row r="38" spans="1:22" s="56" customFormat="1" ht="10.199999999999999" x14ac:dyDescent="0.3">
      <c r="A38" s="66" t="s">
        <v>338</v>
      </c>
      <c r="B38" s="72" t="s">
        <v>30</v>
      </c>
      <c r="C38" s="83"/>
      <c r="D38" s="68" t="s">
        <v>32</v>
      </c>
      <c r="E38" s="69">
        <v>1</v>
      </c>
      <c r="F38" s="73"/>
      <c r="G38" s="71">
        <f t="shared" si="0"/>
        <v>0</v>
      </c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</row>
    <row r="39" spans="1:22" s="56" customFormat="1" ht="10.199999999999999" x14ac:dyDescent="0.3">
      <c r="A39" s="66" t="s">
        <v>339</v>
      </c>
      <c r="B39" s="67" t="s">
        <v>34</v>
      </c>
      <c r="C39" s="33" t="s">
        <v>168</v>
      </c>
      <c r="D39" s="68" t="s">
        <v>32</v>
      </c>
      <c r="E39" s="69">
        <v>1</v>
      </c>
      <c r="F39" s="70"/>
      <c r="G39" s="71">
        <f t="shared" si="0"/>
        <v>0</v>
      </c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</row>
    <row r="40" spans="1:22" s="56" customFormat="1" ht="10.199999999999999" x14ac:dyDescent="0.3">
      <c r="A40" s="66" t="s">
        <v>340</v>
      </c>
      <c r="B40" s="67" t="s">
        <v>170</v>
      </c>
      <c r="C40" s="32" t="s">
        <v>171</v>
      </c>
      <c r="D40" s="68" t="s">
        <v>32</v>
      </c>
      <c r="E40" s="69">
        <v>1</v>
      </c>
      <c r="F40" s="70"/>
      <c r="G40" s="71">
        <f t="shared" ref="G40" si="1">E40*F40</f>
        <v>0</v>
      </c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</row>
    <row r="41" spans="1:22" s="56" customFormat="1" ht="10.199999999999999" x14ac:dyDescent="0.3">
      <c r="A41" s="42"/>
      <c r="B41" s="42"/>
      <c r="C41" s="30"/>
      <c r="D41" s="41"/>
      <c r="E41" s="54"/>
      <c r="F41" s="55"/>
      <c r="G41" s="10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</row>
    <row r="42" spans="1:22" s="56" customFormat="1" ht="10.199999999999999" x14ac:dyDescent="0.3">
      <c r="A42" s="42"/>
      <c r="B42" s="111" t="s">
        <v>789</v>
      </c>
      <c r="C42" s="112"/>
      <c r="D42" s="104"/>
      <c r="E42" s="105"/>
      <c r="F42" s="106"/>
      <c r="G42" s="107">
        <f>G15</f>
        <v>0</v>
      </c>
      <c r="H42" s="110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</row>
    <row r="43" spans="1:22" s="56" customFormat="1" ht="10.199999999999999" x14ac:dyDescent="0.3">
      <c r="A43" s="42"/>
      <c r="B43" s="111" t="s">
        <v>790</v>
      </c>
      <c r="C43" s="112"/>
      <c r="D43" s="104"/>
      <c r="E43" s="105"/>
      <c r="F43" s="106"/>
      <c r="G43" s="107">
        <f>G42*0.21</f>
        <v>0</v>
      </c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</row>
    <row r="44" spans="1:22" s="56" customFormat="1" ht="10.199999999999999" x14ac:dyDescent="0.3">
      <c r="A44" s="42"/>
      <c r="B44" s="111" t="s">
        <v>791</v>
      </c>
      <c r="C44" s="112"/>
      <c r="D44" s="104"/>
      <c r="E44" s="105"/>
      <c r="F44" s="106"/>
      <c r="G44" s="107">
        <f>SUM(G42:G43)</f>
        <v>0</v>
      </c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</row>
    <row r="45" spans="1:22" s="56" customFormat="1" ht="10.199999999999999" x14ac:dyDescent="0.3">
      <c r="A45" s="42"/>
      <c r="B45" s="103"/>
      <c r="C45" s="38"/>
      <c r="D45" s="104"/>
      <c r="E45" s="105"/>
      <c r="F45" s="106"/>
      <c r="G45" s="103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</row>
    <row r="46" spans="1:22" s="56" customFormat="1" ht="10.199999999999999" x14ac:dyDescent="0.3">
      <c r="A46" s="42"/>
      <c r="B46" s="42"/>
      <c r="C46" s="30"/>
      <c r="D46" s="41"/>
      <c r="E46" s="54"/>
      <c r="F46" s="55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</row>
    <row r="47" spans="1:22" s="56" customFormat="1" ht="10.199999999999999" x14ac:dyDescent="0.3">
      <c r="A47" s="42"/>
      <c r="B47" s="42"/>
      <c r="C47" s="30"/>
      <c r="D47" s="41"/>
      <c r="E47" s="54"/>
      <c r="F47" s="55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</row>
    <row r="48" spans="1:22" s="56" customFormat="1" ht="10.199999999999999" x14ac:dyDescent="0.3">
      <c r="A48" s="42"/>
      <c r="B48" s="42"/>
      <c r="C48" s="30"/>
      <c r="D48" s="41"/>
      <c r="E48" s="54"/>
      <c r="F48" s="55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</row>
    <row r="49" spans="1:22" s="56" customFormat="1" ht="10.199999999999999" x14ac:dyDescent="0.3">
      <c r="A49" s="42"/>
      <c r="B49" s="42"/>
      <c r="C49" s="30"/>
      <c r="D49" s="41"/>
      <c r="E49" s="54"/>
      <c r="F49" s="55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</row>
    <row r="50" spans="1:22" s="56" customFormat="1" ht="10.199999999999999" x14ac:dyDescent="0.3">
      <c r="A50" s="42"/>
      <c r="B50" s="42"/>
      <c r="C50" s="30"/>
      <c r="D50" s="41"/>
      <c r="E50" s="54"/>
      <c r="F50" s="55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</row>
    <row r="51" spans="1:22" s="56" customFormat="1" ht="10.199999999999999" x14ac:dyDescent="0.3">
      <c r="A51" s="42"/>
      <c r="B51" s="42"/>
      <c r="C51" s="30"/>
      <c r="D51" s="41"/>
      <c r="E51" s="54"/>
      <c r="F51" s="55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</row>
    <row r="52" spans="1:22" s="56" customFormat="1" ht="10.199999999999999" x14ac:dyDescent="0.3">
      <c r="A52" s="42"/>
      <c r="B52" s="42"/>
      <c r="C52" s="30"/>
      <c r="D52" s="41"/>
      <c r="E52" s="54"/>
      <c r="F52" s="55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</row>
    <row r="53" spans="1:22" s="56" customFormat="1" ht="10.199999999999999" x14ac:dyDescent="0.3">
      <c r="A53" s="42"/>
      <c r="B53" s="42"/>
      <c r="C53" s="30"/>
      <c r="D53" s="41"/>
      <c r="E53" s="54"/>
      <c r="F53" s="55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</row>
    <row r="54" spans="1:22" s="56" customFormat="1" ht="10.199999999999999" x14ac:dyDescent="0.3">
      <c r="A54" s="42"/>
      <c r="B54" s="42"/>
      <c r="C54" s="30"/>
      <c r="D54" s="41"/>
      <c r="E54" s="54"/>
      <c r="F54" s="55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</row>
    <row r="55" spans="1:22" s="56" customFormat="1" ht="10.199999999999999" x14ac:dyDescent="0.3">
      <c r="A55" s="42"/>
      <c r="B55" s="42"/>
      <c r="C55" s="30"/>
      <c r="D55" s="41"/>
      <c r="E55" s="54"/>
      <c r="F55" s="55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</row>
    <row r="56" spans="1:22" s="56" customFormat="1" ht="10.199999999999999" x14ac:dyDescent="0.3">
      <c r="A56" s="42"/>
      <c r="B56" s="42"/>
      <c r="C56" s="30"/>
      <c r="D56" s="41"/>
      <c r="E56" s="54"/>
      <c r="F56" s="55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</row>
    <row r="57" spans="1:22" s="56" customFormat="1" ht="10.199999999999999" x14ac:dyDescent="0.3">
      <c r="A57" s="42"/>
      <c r="B57" s="42"/>
      <c r="C57" s="30"/>
      <c r="D57" s="41"/>
      <c r="E57" s="54"/>
      <c r="F57" s="55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</row>
    <row r="58" spans="1:22" s="56" customFormat="1" ht="10.199999999999999" x14ac:dyDescent="0.3">
      <c r="A58" s="42"/>
      <c r="B58" s="42"/>
      <c r="C58" s="30"/>
      <c r="D58" s="41"/>
      <c r="E58" s="54"/>
      <c r="F58" s="55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</row>
    <row r="59" spans="1:22" s="56" customFormat="1" ht="10.199999999999999" x14ac:dyDescent="0.3">
      <c r="A59" s="42"/>
      <c r="B59" s="42"/>
      <c r="C59" s="30"/>
      <c r="D59" s="41"/>
      <c r="E59" s="54"/>
      <c r="F59" s="55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</row>
    <row r="60" spans="1:22" s="56" customFormat="1" ht="10.199999999999999" x14ac:dyDescent="0.3">
      <c r="A60" s="42"/>
      <c r="B60" s="42"/>
      <c r="C60" s="30"/>
      <c r="D60" s="41"/>
      <c r="E60" s="54"/>
      <c r="F60" s="55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</row>
    <row r="61" spans="1:22" s="56" customFormat="1" ht="10.199999999999999" x14ac:dyDescent="0.3">
      <c r="A61" s="42"/>
      <c r="B61" s="42"/>
      <c r="C61" s="30"/>
      <c r="D61" s="41"/>
      <c r="E61" s="54"/>
      <c r="F61" s="55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</row>
    <row r="62" spans="1:22" s="56" customFormat="1" ht="10.199999999999999" x14ac:dyDescent="0.3">
      <c r="A62" s="42"/>
      <c r="B62" s="42"/>
      <c r="C62" s="30"/>
      <c r="D62" s="41"/>
      <c r="E62" s="54"/>
      <c r="F62" s="55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</row>
    <row r="63" spans="1:22" s="56" customFormat="1" ht="10.199999999999999" x14ac:dyDescent="0.3">
      <c r="A63" s="42"/>
      <c r="B63" s="42"/>
      <c r="C63" s="30"/>
      <c r="D63" s="41"/>
      <c r="E63" s="54"/>
      <c r="F63" s="55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</row>
    <row r="64" spans="1:22" s="56" customFormat="1" ht="10.199999999999999" x14ac:dyDescent="0.3">
      <c r="A64" s="42"/>
      <c r="B64" s="42"/>
      <c r="C64" s="30"/>
      <c r="D64" s="41"/>
      <c r="E64" s="54"/>
      <c r="F64" s="55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</row>
    <row r="65" spans="1:22" s="56" customFormat="1" ht="10.199999999999999" x14ac:dyDescent="0.3">
      <c r="A65" s="42"/>
      <c r="B65" s="42"/>
      <c r="C65" s="30"/>
      <c r="D65" s="41"/>
      <c r="E65" s="54"/>
      <c r="F65" s="55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</row>
    <row r="66" spans="1:22" s="56" customFormat="1" ht="10.199999999999999" x14ac:dyDescent="0.3">
      <c r="A66" s="42"/>
      <c r="B66" s="42"/>
      <c r="C66" s="30"/>
      <c r="D66" s="41"/>
      <c r="E66" s="54"/>
      <c r="F66" s="55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</row>
    <row r="67" spans="1:22" s="56" customFormat="1" ht="10.199999999999999" x14ac:dyDescent="0.3">
      <c r="A67" s="42"/>
      <c r="B67" s="42"/>
      <c r="C67" s="30"/>
      <c r="D67" s="41"/>
      <c r="E67" s="54"/>
      <c r="F67" s="55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</row>
    <row r="68" spans="1:22" s="56" customFormat="1" ht="10.199999999999999" x14ac:dyDescent="0.3">
      <c r="A68" s="42"/>
      <c r="B68" s="42"/>
      <c r="C68" s="30"/>
      <c r="D68" s="41"/>
      <c r="E68" s="54"/>
      <c r="F68" s="55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</row>
    <row r="69" spans="1:22" s="56" customFormat="1" ht="10.199999999999999" x14ac:dyDescent="0.3">
      <c r="A69" s="42"/>
      <c r="B69" s="42"/>
      <c r="C69" s="30"/>
      <c r="D69" s="41"/>
      <c r="E69" s="54"/>
      <c r="F69" s="55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</row>
    <row r="70" spans="1:22" s="56" customFormat="1" ht="10.199999999999999" x14ac:dyDescent="0.3">
      <c r="A70" s="42"/>
      <c r="B70" s="42"/>
      <c r="C70" s="30"/>
      <c r="D70" s="41"/>
      <c r="E70" s="54"/>
      <c r="F70" s="55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</row>
    <row r="71" spans="1:22" s="56" customFormat="1" ht="10.199999999999999" x14ac:dyDescent="0.3">
      <c r="A71" s="42"/>
      <c r="B71" s="42"/>
      <c r="C71" s="30"/>
      <c r="D71" s="41"/>
      <c r="E71" s="54"/>
      <c r="F71" s="55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</row>
    <row r="72" spans="1:22" s="56" customFormat="1" ht="10.199999999999999" x14ac:dyDescent="0.3">
      <c r="A72" s="42"/>
      <c r="B72" s="42"/>
      <c r="C72" s="30"/>
      <c r="D72" s="41"/>
      <c r="E72" s="54"/>
      <c r="F72" s="55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</row>
    <row r="73" spans="1:22" s="56" customFormat="1" ht="10.199999999999999" x14ac:dyDescent="0.3">
      <c r="A73" s="42"/>
      <c r="B73" s="42"/>
      <c r="C73" s="30"/>
      <c r="D73" s="41"/>
      <c r="E73" s="54"/>
      <c r="F73" s="55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</row>
    <row r="74" spans="1:22" s="56" customFormat="1" ht="10.199999999999999" x14ac:dyDescent="0.3">
      <c r="A74" s="42"/>
      <c r="B74" s="42"/>
      <c r="C74" s="30"/>
      <c r="D74" s="41"/>
      <c r="E74" s="54"/>
      <c r="F74" s="55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</row>
    <row r="75" spans="1:22" s="56" customFormat="1" ht="10.199999999999999" x14ac:dyDescent="0.3">
      <c r="A75" s="42"/>
      <c r="B75" s="42"/>
      <c r="C75" s="30"/>
      <c r="D75" s="41"/>
      <c r="E75" s="54"/>
      <c r="F75" s="55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</row>
    <row r="76" spans="1:22" s="56" customFormat="1" ht="10.199999999999999" x14ac:dyDescent="0.3">
      <c r="A76" s="42"/>
      <c r="B76" s="42"/>
      <c r="C76" s="30"/>
      <c r="D76" s="41"/>
      <c r="E76" s="54"/>
      <c r="F76" s="55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</row>
    <row r="77" spans="1:22" s="56" customFormat="1" ht="10.199999999999999" x14ac:dyDescent="0.3">
      <c r="A77" s="42"/>
      <c r="B77" s="42"/>
      <c r="C77" s="30"/>
      <c r="D77" s="41"/>
      <c r="E77" s="54"/>
      <c r="F77" s="55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</row>
    <row r="78" spans="1:22" s="56" customFormat="1" ht="10.199999999999999" x14ac:dyDescent="0.3">
      <c r="A78" s="42"/>
      <c r="B78" s="42"/>
      <c r="C78" s="30"/>
      <c r="D78" s="41"/>
      <c r="E78" s="54"/>
      <c r="F78" s="55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</row>
    <row r="79" spans="1:22" s="56" customFormat="1" ht="10.199999999999999" x14ac:dyDescent="0.3">
      <c r="A79" s="42"/>
      <c r="B79" s="42"/>
      <c r="C79" s="30"/>
      <c r="D79" s="41"/>
      <c r="E79" s="54"/>
      <c r="F79" s="55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</row>
    <row r="80" spans="1:22" s="56" customFormat="1" ht="10.199999999999999" x14ac:dyDescent="0.3">
      <c r="A80" s="42"/>
      <c r="B80" s="42"/>
      <c r="C80" s="30"/>
      <c r="D80" s="41"/>
      <c r="E80" s="54"/>
      <c r="F80" s="55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</row>
    <row r="81" spans="1:22" s="56" customFormat="1" ht="10.199999999999999" x14ac:dyDescent="0.3">
      <c r="A81" s="42"/>
      <c r="B81" s="42"/>
      <c r="C81" s="30"/>
      <c r="D81" s="41"/>
      <c r="E81" s="54"/>
      <c r="F81" s="55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</row>
    <row r="82" spans="1:22" s="56" customFormat="1" ht="10.199999999999999" x14ac:dyDescent="0.3">
      <c r="A82" s="42"/>
      <c r="B82" s="42"/>
      <c r="C82" s="30"/>
      <c r="D82" s="41"/>
      <c r="E82" s="54"/>
      <c r="F82" s="55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</row>
    <row r="83" spans="1:22" s="56" customFormat="1" ht="10.199999999999999" x14ac:dyDescent="0.3">
      <c r="A83" s="42"/>
      <c r="B83" s="42"/>
      <c r="C83" s="30"/>
      <c r="D83" s="41"/>
      <c r="E83" s="54"/>
      <c r="F83" s="55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</row>
    <row r="84" spans="1:22" s="56" customFormat="1" ht="10.199999999999999" x14ac:dyDescent="0.3">
      <c r="A84" s="42"/>
      <c r="B84" s="42"/>
      <c r="C84" s="30"/>
      <c r="D84" s="41"/>
      <c r="E84" s="54"/>
      <c r="F84" s="55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</row>
    <row r="85" spans="1:22" s="56" customFormat="1" ht="10.199999999999999" x14ac:dyDescent="0.3">
      <c r="A85" s="42"/>
      <c r="B85" s="42"/>
      <c r="C85" s="30"/>
      <c r="D85" s="41"/>
      <c r="E85" s="54"/>
      <c r="F85" s="55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</row>
    <row r="86" spans="1:22" s="56" customFormat="1" ht="10.199999999999999" x14ac:dyDescent="0.3">
      <c r="A86" s="42"/>
      <c r="B86" s="42"/>
      <c r="C86" s="30"/>
      <c r="D86" s="41"/>
      <c r="E86" s="54"/>
      <c r="F86" s="55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</row>
    <row r="87" spans="1:22" s="56" customFormat="1" ht="10.199999999999999" x14ac:dyDescent="0.3">
      <c r="A87" s="42"/>
      <c r="B87" s="42"/>
      <c r="C87" s="30"/>
      <c r="D87" s="41"/>
      <c r="E87" s="54"/>
      <c r="F87" s="55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</row>
    <row r="88" spans="1:22" s="56" customFormat="1" ht="10.199999999999999" x14ac:dyDescent="0.3">
      <c r="A88" s="42"/>
      <c r="B88" s="42"/>
      <c r="C88" s="30"/>
      <c r="D88" s="41"/>
      <c r="E88" s="54"/>
      <c r="F88" s="55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</row>
    <row r="89" spans="1:22" s="56" customFormat="1" ht="10.199999999999999" x14ac:dyDescent="0.3">
      <c r="A89" s="42"/>
      <c r="B89" s="42"/>
      <c r="C89" s="30"/>
      <c r="D89" s="41"/>
      <c r="E89" s="54"/>
      <c r="F89" s="55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</row>
    <row r="90" spans="1:22" s="56" customFormat="1" ht="10.199999999999999" x14ac:dyDescent="0.3">
      <c r="A90" s="42"/>
      <c r="B90" s="42"/>
      <c r="C90" s="30"/>
      <c r="D90" s="41"/>
      <c r="E90" s="54"/>
      <c r="F90" s="55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</row>
    <row r="91" spans="1:22" s="56" customFormat="1" ht="10.199999999999999" x14ac:dyDescent="0.3">
      <c r="A91" s="42"/>
      <c r="B91" s="42"/>
      <c r="C91" s="30"/>
      <c r="D91" s="41"/>
      <c r="E91" s="54"/>
      <c r="F91" s="55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</row>
    <row r="92" spans="1:22" s="56" customFormat="1" ht="10.199999999999999" x14ac:dyDescent="0.3">
      <c r="A92" s="42"/>
      <c r="B92" s="42"/>
      <c r="C92" s="30"/>
      <c r="D92" s="41"/>
      <c r="E92" s="54"/>
      <c r="F92" s="55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</row>
    <row r="93" spans="1:22" s="56" customFormat="1" ht="10.199999999999999" x14ac:dyDescent="0.3">
      <c r="A93" s="42"/>
      <c r="B93" s="42"/>
      <c r="C93" s="30"/>
      <c r="D93" s="41"/>
      <c r="E93" s="54"/>
      <c r="F93" s="55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</row>
    <row r="94" spans="1:22" s="56" customFormat="1" ht="10.199999999999999" x14ac:dyDescent="0.3">
      <c r="A94" s="42"/>
      <c r="B94" s="42"/>
      <c r="C94" s="30"/>
      <c r="D94" s="41"/>
      <c r="E94" s="54"/>
      <c r="F94" s="55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</row>
    <row r="95" spans="1:22" s="56" customFormat="1" ht="10.199999999999999" x14ac:dyDescent="0.3">
      <c r="A95" s="42"/>
      <c r="B95" s="42"/>
      <c r="C95" s="30"/>
      <c r="D95" s="41"/>
      <c r="E95" s="54"/>
      <c r="F95" s="55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</row>
    <row r="96" spans="1:22" s="56" customFormat="1" ht="10.199999999999999" x14ac:dyDescent="0.3">
      <c r="A96" s="42"/>
      <c r="B96" s="42"/>
      <c r="C96" s="30"/>
      <c r="D96" s="41"/>
      <c r="E96" s="54"/>
      <c r="F96" s="55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</row>
    <row r="97" spans="1:22" s="56" customFormat="1" ht="10.199999999999999" x14ac:dyDescent="0.3">
      <c r="A97" s="42"/>
      <c r="B97" s="42"/>
      <c r="C97" s="30"/>
      <c r="D97" s="41"/>
      <c r="E97" s="54"/>
      <c r="F97" s="55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</row>
    <row r="98" spans="1:22" s="56" customFormat="1" ht="10.199999999999999" x14ac:dyDescent="0.3">
      <c r="A98" s="42"/>
      <c r="B98" s="42"/>
      <c r="C98" s="30"/>
      <c r="D98" s="41"/>
      <c r="E98" s="54"/>
      <c r="F98" s="55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</row>
    <row r="99" spans="1:22" s="56" customFormat="1" ht="10.199999999999999" x14ac:dyDescent="0.3">
      <c r="A99" s="42"/>
      <c r="B99" s="42"/>
      <c r="C99" s="30"/>
      <c r="D99" s="41"/>
      <c r="E99" s="54"/>
      <c r="F99" s="55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</row>
    <row r="100" spans="1:22" s="56" customFormat="1" ht="10.199999999999999" x14ac:dyDescent="0.3">
      <c r="A100" s="42"/>
      <c r="B100" s="42"/>
      <c r="C100" s="30"/>
      <c r="D100" s="41"/>
      <c r="E100" s="54"/>
      <c r="F100" s="55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</row>
    <row r="101" spans="1:22" s="56" customFormat="1" ht="10.199999999999999" x14ac:dyDescent="0.3">
      <c r="A101" s="42"/>
      <c r="B101" s="42"/>
      <c r="C101" s="30"/>
      <c r="D101" s="41"/>
      <c r="E101" s="54"/>
      <c r="F101" s="55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</row>
    <row r="102" spans="1:22" s="56" customFormat="1" ht="10.199999999999999" x14ac:dyDescent="0.3">
      <c r="A102" s="42"/>
      <c r="B102" s="42"/>
      <c r="C102" s="30"/>
      <c r="D102" s="41"/>
      <c r="E102" s="54"/>
      <c r="F102" s="55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</row>
    <row r="103" spans="1:22" s="56" customFormat="1" ht="10.199999999999999" x14ac:dyDescent="0.3">
      <c r="A103" s="42"/>
      <c r="B103" s="42"/>
      <c r="C103" s="30"/>
      <c r="D103" s="41"/>
      <c r="E103" s="54"/>
      <c r="F103" s="55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</row>
    <row r="104" spans="1:22" s="56" customFormat="1" ht="10.199999999999999" x14ac:dyDescent="0.3">
      <c r="A104" s="42"/>
      <c r="B104" s="42"/>
      <c r="C104" s="30"/>
      <c r="D104" s="41"/>
      <c r="E104" s="54"/>
      <c r="F104" s="55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</row>
    <row r="105" spans="1:22" s="56" customFormat="1" ht="10.199999999999999" x14ac:dyDescent="0.3">
      <c r="A105" s="42"/>
      <c r="B105" s="42"/>
      <c r="C105" s="30"/>
      <c r="D105" s="41"/>
      <c r="E105" s="54"/>
      <c r="F105" s="55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</row>
    <row r="106" spans="1:22" s="56" customFormat="1" ht="10.199999999999999" x14ac:dyDescent="0.3">
      <c r="A106" s="42"/>
      <c r="B106" s="42"/>
      <c r="C106" s="30"/>
      <c r="D106" s="41"/>
      <c r="E106" s="54"/>
      <c r="F106" s="55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</row>
    <row r="107" spans="1:22" s="56" customFormat="1" ht="10.199999999999999" x14ac:dyDescent="0.3">
      <c r="A107" s="42"/>
      <c r="B107" s="42"/>
      <c r="C107" s="30"/>
      <c r="D107" s="41"/>
      <c r="E107" s="54"/>
      <c r="F107" s="55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</row>
    <row r="108" spans="1:22" s="56" customFormat="1" ht="10.199999999999999" x14ac:dyDescent="0.3">
      <c r="A108" s="42"/>
      <c r="B108" s="42"/>
      <c r="C108" s="30"/>
      <c r="D108" s="41"/>
      <c r="E108" s="54"/>
      <c r="F108" s="55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</row>
    <row r="109" spans="1:22" s="56" customFormat="1" ht="10.199999999999999" x14ac:dyDescent="0.3">
      <c r="A109" s="42"/>
      <c r="B109" s="42"/>
      <c r="C109" s="30"/>
      <c r="D109" s="41"/>
      <c r="E109" s="54"/>
      <c r="F109" s="55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</row>
    <row r="110" spans="1:22" s="56" customFormat="1" ht="10.199999999999999" x14ac:dyDescent="0.3">
      <c r="A110" s="42"/>
      <c r="B110" s="42"/>
      <c r="C110" s="30"/>
      <c r="D110" s="41"/>
      <c r="E110" s="54"/>
      <c r="F110" s="55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</row>
    <row r="111" spans="1:22" s="56" customFormat="1" ht="10.199999999999999" x14ac:dyDescent="0.3">
      <c r="A111" s="42"/>
      <c r="B111" s="42"/>
      <c r="C111" s="30"/>
      <c r="D111" s="41"/>
      <c r="E111" s="54"/>
      <c r="F111" s="55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</row>
    <row r="112" spans="1:22" s="56" customFormat="1" ht="10.199999999999999" x14ac:dyDescent="0.3">
      <c r="A112" s="42"/>
      <c r="B112" s="42"/>
      <c r="C112" s="30"/>
      <c r="D112" s="41"/>
      <c r="E112" s="54"/>
      <c r="F112" s="55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</row>
    <row r="113" spans="1:22" s="56" customFormat="1" ht="10.199999999999999" x14ac:dyDescent="0.3">
      <c r="A113" s="42"/>
      <c r="B113" s="42"/>
      <c r="C113" s="30"/>
      <c r="D113" s="41"/>
      <c r="E113" s="54"/>
      <c r="F113" s="55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</row>
    <row r="114" spans="1:22" s="56" customFormat="1" ht="10.199999999999999" x14ac:dyDescent="0.3">
      <c r="A114" s="42"/>
      <c r="B114" s="42"/>
      <c r="C114" s="30"/>
      <c r="D114" s="41"/>
      <c r="E114" s="54"/>
      <c r="F114" s="55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</row>
    <row r="115" spans="1:22" s="56" customFormat="1" ht="10.199999999999999" x14ac:dyDescent="0.3">
      <c r="A115" s="42"/>
      <c r="B115" s="42"/>
      <c r="C115" s="30"/>
      <c r="D115" s="41"/>
      <c r="E115" s="54"/>
      <c r="F115" s="55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</row>
    <row r="116" spans="1:22" s="56" customFormat="1" ht="10.199999999999999" x14ac:dyDescent="0.3">
      <c r="A116" s="42"/>
      <c r="B116" s="42"/>
      <c r="C116" s="30"/>
      <c r="D116" s="41"/>
      <c r="E116" s="54"/>
      <c r="F116" s="55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</row>
    <row r="117" spans="1:22" s="56" customFormat="1" ht="10.199999999999999" x14ac:dyDescent="0.3">
      <c r="A117" s="42"/>
      <c r="B117" s="42"/>
      <c r="C117" s="30"/>
      <c r="D117" s="41"/>
      <c r="E117" s="54"/>
      <c r="F117" s="55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</row>
    <row r="118" spans="1:22" s="56" customFormat="1" ht="10.199999999999999" x14ac:dyDescent="0.3">
      <c r="A118" s="42"/>
      <c r="B118" s="42"/>
      <c r="C118" s="30"/>
      <c r="D118" s="41"/>
      <c r="E118" s="54"/>
      <c r="F118" s="55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</row>
    <row r="119" spans="1:22" s="56" customFormat="1" ht="10.199999999999999" x14ac:dyDescent="0.3">
      <c r="A119" s="42"/>
      <c r="B119" s="42"/>
      <c r="C119" s="30"/>
      <c r="D119" s="41"/>
      <c r="E119" s="54"/>
      <c r="F119" s="55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</row>
    <row r="120" spans="1:22" s="56" customFormat="1" ht="10.199999999999999" x14ac:dyDescent="0.3">
      <c r="A120" s="42"/>
      <c r="B120" s="42"/>
      <c r="C120" s="30"/>
      <c r="D120" s="41"/>
      <c r="E120" s="54"/>
      <c r="F120" s="55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</row>
    <row r="121" spans="1:22" s="56" customFormat="1" ht="10.199999999999999" x14ac:dyDescent="0.3">
      <c r="A121" s="42"/>
      <c r="B121" s="42"/>
      <c r="C121" s="30"/>
      <c r="D121" s="41"/>
      <c r="E121" s="54"/>
      <c r="F121" s="55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</row>
    <row r="122" spans="1:22" s="56" customFormat="1" ht="10.199999999999999" x14ac:dyDescent="0.3">
      <c r="A122" s="42"/>
      <c r="B122" s="42"/>
      <c r="C122" s="30"/>
      <c r="D122" s="41"/>
      <c r="E122" s="54"/>
      <c r="F122" s="55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</row>
    <row r="123" spans="1:22" s="56" customFormat="1" ht="10.199999999999999" x14ac:dyDescent="0.3">
      <c r="A123" s="42"/>
      <c r="B123" s="42"/>
      <c r="C123" s="30"/>
      <c r="D123" s="41"/>
      <c r="E123" s="54"/>
      <c r="F123" s="55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</row>
    <row r="124" spans="1:22" s="56" customFormat="1" ht="10.199999999999999" x14ac:dyDescent="0.3">
      <c r="A124" s="42"/>
      <c r="B124" s="42"/>
      <c r="C124" s="30"/>
      <c r="D124" s="41"/>
      <c r="E124" s="54"/>
      <c r="F124" s="55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</row>
    <row r="125" spans="1:22" s="56" customFormat="1" ht="10.199999999999999" x14ac:dyDescent="0.3">
      <c r="A125" s="42"/>
      <c r="B125" s="42"/>
      <c r="C125" s="30"/>
      <c r="D125" s="41"/>
      <c r="E125" s="54"/>
      <c r="F125" s="55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</row>
    <row r="126" spans="1:22" s="56" customFormat="1" ht="10.199999999999999" x14ac:dyDescent="0.3">
      <c r="A126" s="42"/>
      <c r="B126" s="42"/>
      <c r="C126" s="30"/>
      <c r="D126" s="41"/>
      <c r="E126" s="54"/>
      <c r="F126" s="55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</row>
    <row r="127" spans="1:22" s="56" customFormat="1" ht="10.199999999999999" x14ac:dyDescent="0.3">
      <c r="A127" s="42"/>
      <c r="B127" s="42"/>
      <c r="C127" s="30"/>
      <c r="D127" s="41"/>
      <c r="E127" s="54"/>
      <c r="F127" s="55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</row>
    <row r="128" spans="1:22" s="56" customFormat="1" ht="10.199999999999999" x14ac:dyDescent="0.3">
      <c r="A128" s="42"/>
      <c r="B128" s="42"/>
      <c r="C128" s="30"/>
      <c r="D128" s="41"/>
      <c r="E128" s="54"/>
      <c r="F128" s="55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</row>
    <row r="129" spans="1:22" s="56" customFormat="1" ht="10.199999999999999" x14ac:dyDescent="0.3">
      <c r="A129" s="42"/>
      <c r="B129" s="42"/>
      <c r="C129" s="30"/>
      <c r="D129" s="41"/>
      <c r="E129" s="54"/>
      <c r="F129" s="55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</row>
    <row r="130" spans="1:22" s="56" customFormat="1" ht="10.199999999999999" x14ac:dyDescent="0.3">
      <c r="A130" s="42"/>
      <c r="B130" s="42"/>
      <c r="C130" s="30"/>
      <c r="D130" s="41"/>
      <c r="E130" s="54"/>
      <c r="F130" s="55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</row>
    <row r="131" spans="1:22" s="56" customFormat="1" ht="10.199999999999999" x14ac:dyDescent="0.3">
      <c r="A131" s="42"/>
      <c r="B131" s="42"/>
      <c r="C131" s="30"/>
      <c r="D131" s="41"/>
      <c r="E131" s="54"/>
      <c r="F131" s="55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</row>
    <row r="132" spans="1:22" s="56" customFormat="1" ht="10.199999999999999" x14ac:dyDescent="0.3">
      <c r="A132" s="42"/>
      <c r="B132" s="42"/>
      <c r="C132" s="30"/>
      <c r="D132" s="41"/>
      <c r="E132" s="54"/>
      <c r="F132" s="55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</row>
    <row r="133" spans="1:22" s="56" customFormat="1" ht="10.199999999999999" x14ac:dyDescent="0.3">
      <c r="A133" s="42"/>
      <c r="B133" s="42"/>
      <c r="C133" s="30"/>
      <c r="D133" s="41"/>
      <c r="E133" s="54"/>
      <c r="F133" s="55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</row>
    <row r="134" spans="1:22" s="56" customFormat="1" ht="10.199999999999999" x14ac:dyDescent="0.3">
      <c r="A134" s="42"/>
      <c r="B134" s="42"/>
      <c r="C134" s="30"/>
      <c r="D134" s="41"/>
      <c r="E134" s="54"/>
      <c r="F134" s="55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</row>
    <row r="135" spans="1:22" s="56" customFormat="1" ht="10.199999999999999" x14ac:dyDescent="0.3">
      <c r="A135" s="42"/>
      <c r="B135" s="42"/>
      <c r="C135" s="30"/>
      <c r="D135" s="41"/>
      <c r="E135" s="54"/>
      <c r="F135" s="55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</row>
    <row r="136" spans="1:22" s="56" customFormat="1" ht="10.199999999999999" x14ac:dyDescent="0.3">
      <c r="A136" s="42"/>
      <c r="B136" s="42"/>
      <c r="C136" s="30"/>
      <c r="D136" s="41"/>
      <c r="E136" s="54"/>
      <c r="F136" s="55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</row>
    <row r="137" spans="1:22" s="56" customFormat="1" ht="10.199999999999999" x14ac:dyDescent="0.3">
      <c r="A137" s="42"/>
      <c r="B137" s="42"/>
      <c r="C137" s="30"/>
      <c r="D137" s="41"/>
      <c r="E137" s="54"/>
      <c r="F137" s="55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</row>
    <row r="138" spans="1:22" s="56" customFormat="1" ht="10.199999999999999" x14ac:dyDescent="0.3">
      <c r="A138" s="42"/>
      <c r="B138" s="42"/>
      <c r="C138" s="30"/>
      <c r="D138" s="41"/>
      <c r="E138" s="54"/>
      <c r="F138" s="55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</row>
    <row r="139" spans="1:22" s="56" customFormat="1" ht="10.199999999999999" x14ac:dyDescent="0.3">
      <c r="A139" s="42"/>
      <c r="B139" s="42"/>
      <c r="C139" s="30"/>
      <c r="D139" s="41"/>
      <c r="E139" s="54"/>
      <c r="F139" s="55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</row>
    <row r="140" spans="1:22" s="56" customFormat="1" ht="10.199999999999999" x14ac:dyDescent="0.3">
      <c r="A140" s="42"/>
      <c r="B140" s="42"/>
      <c r="C140" s="30"/>
      <c r="D140" s="41"/>
      <c r="E140" s="54"/>
      <c r="F140" s="55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</row>
    <row r="141" spans="1:22" s="56" customFormat="1" ht="10.199999999999999" x14ac:dyDescent="0.3">
      <c r="A141" s="42"/>
      <c r="B141" s="42"/>
      <c r="C141" s="30"/>
      <c r="D141" s="41"/>
      <c r="E141" s="54"/>
      <c r="F141" s="55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</row>
    <row r="142" spans="1:22" s="56" customFormat="1" ht="10.199999999999999" x14ac:dyDescent="0.3">
      <c r="A142" s="42"/>
      <c r="B142" s="42"/>
      <c r="C142" s="30"/>
      <c r="D142" s="41"/>
      <c r="E142" s="54"/>
      <c r="F142" s="55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</row>
    <row r="143" spans="1:22" s="56" customFormat="1" ht="10.199999999999999" x14ac:dyDescent="0.3">
      <c r="A143" s="42"/>
      <c r="B143" s="42"/>
      <c r="C143" s="30"/>
      <c r="D143" s="41"/>
      <c r="E143" s="54"/>
      <c r="F143" s="55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</row>
    <row r="144" spans="1:22" s="56" customFormat="1" ht="10.199999999999999" x14ac:dyDescent="0.3">
      <c r="A144" s="42"/>
      <c r="B144" s="42"/>
      <c r="C144" s="30"/>
      <c r="D144" s="41"/>
      <c r="E144" s="54"/>
      <c r="F144" s="55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</row>
    <row r="145" spans="1:22" s="56" customFormat="1" ht="10.199999999999999" x14ac:dyDescent="0.3">
      <c r="A145" s="42"/>
      <c r="B145" s="42"/>
      <c r="C145" s="30"/>
      <c r="D145" s="41"/>
      <c r="E145" s="54"/>
      <c r="F145" s="55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</row>
    <row r="146" spans="1:22" s="56" customFormat="1" ht="10.199999999999999" x14ac:dyDescent="0.3">
      <c r="A146" s="42"/>
      <c r="B146" s="42"/>
      <c r="C146" s="30"/>
      <c r="D146" s="41"/>
      <c r="E146" s="54"/>
      <c r="F146" s="55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</row>
    <row r="147" spans="1:22" s="56" customFormat="1" ht="10.199999999999999" x14ac:dyDescent="0.3">
      <c r="A147" s="42"/>
      <c r="B147" s="42"/>
      <c r="C147" s="30"/>
      <c r="D147" s="41"/>
      <c r="E147" s="54"/>
      <c r="F147" s="55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</row>
    <row r="148" spans="1:22" s="56" customFormat="1" ht="10.199999999999999" x14ac:dyDescent="0.3">
      <c r="A148" s="42"/>
      <c r="B148" s="42"/>
      <c r="C148" s="30"/>
      <c r="D148" s="41"/>
      <c r="E148" s="54"/>
      <c r="F148" s="55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</row>
    <row r="149" spans="1:22" s="56" customFormat="1" ht="10.199999999999999" x14ac:dyDescent="0.3">
      <c r="A149" s="42"/>
      <c r="B149" s="42"/>
      <c r="C149" s="30"/>
      <c r="D149" s="41"/>
      <c r="E149" s="54"/>
      <c r="F149" s="55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</row>
    <row r="150" spans="1:22" s="56" customFormat="1" ht="10.199999999999999" x14ac:dyDescent="0.3">
      <c r="A150" s="42"/>
      <c r="B150" s="42"/>
      <c r="C150" s="30"/>
      <c r="D150" s="41"/>
      <c r="E150" s="54"/>
      <c r="F150" s="55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</row>
    <row r="151" spans="1:22" s="56" customFormat="1" ht="10.199999999999999" x14ac:dyDescent="0.3">
      <c r="A151" s="42"/>
      <c r="B151" s="42"/>
      <c r="C151" s="30"/>
      <c r="D151" s="41"/>
      <c r="E151" s="54"/>
      <c r="F151" s="55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</row>
    <row r="152" spans="1:22" s="56" customFormat="1" ht="10.199999999999999" x14ac:dyDescent="0.3">
      <c r="A152" s="42"/>
      <c r="B152" s="42"/>
      <c r="C152" s="30"/>
      <c r="D152" s="41"/>
      <c r="E152" s="54"/>
      <c r="F152" s="55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</row>
    <row r="153" spans="1:22" s="56" customFormat="1" ht="10.199999999999999" x14ac:dyDescent="0.3">
      <c r="A153" s="42"/>
      <c r="B153" s="42"/>
      <c r="C153" s="30"/>
      <c r="D153" s="41"/>
      <c r="E153" s="54"/>
      <c r="F153" s="55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</row>
    <row r="154" spans="1:22" s="56" customFormat="1" ht="10.199999999999999" x14ac:dyDescent="0.3">
      <c r="A154" s="42"/>
      <c r="B154" s="42"/>
      <c r="C154" s="30"/>
      <c r="D154" s="41"/>
      <c r="E154" s="54"/>
      <c r="F154" s="55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</row>
    <row r="155" spans="1:22" s="56" customFormat="1" ht="10.199999999999999" x14ac:dyDescent="0.3">
      <c r="A155" s="42"/>
      <c r="B155" s="42"/>
      <c r="C155" s="30"/>
      <c r="D155" s="41"/>
      <c r="E155" s="54"/>
      <c r="F155" s="55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</row>
    <row r="156" spans="1:22" s="56" customFormat="1" ht="10.199999999999999" x14ac:dyDescent="0.3">
      <c r="A156" s="42"/>
      <c r="B156" s="42"/>
      <c r="C156" s="30"/>
      <c r="D156" s="41"/>
      <c r="E156" s="54"/>
      <c r="F156" s="55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</row>
    <row r="157" spans="1:22" s="56" customFormat="1" ht="10.199999999999999" x14ac:dyDescent="0.3">
      <c r="A157" s="42"/>
      <c r="B157" s="42"/>
      <c r="C157" s="30"/>
      <c r="D157" s="41"/>
      <c r="E157" s="54"/>
      <c r="F157" s="55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</row>
    <row r="158" spans="1:22" s="56" customFormat="1" ht="10.199999999999999" x14ac:dyDescent="0.3">
      <c r="A158" s="42"/>
      <c r="B158" s="42"/>
      <c r="C158" s="30"/>
      <c r="D158" s="41"/>
      <c r="E158" s="54"/>
      <c r="F158" s="55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</row>
    <row r="159" spans="1:22" s="56" customFormat="1" ht="10.199999999999999" x14ac:dyDescent="0.3">
      <c r="A159" s="42"/>
      <c r="B159" s="42"/>
      <c r="C159" s="30"/>
      <c r="D159" s="41"/>
      <c r="E159" s="54"/>
      <c r="F159" s="55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</row>
    <row r="160" spans="1:22" s="56" customFormat="1" ht="10.199999999999999" x14ac:dyDescent="0.3">
      <c r="A160" s="42"/>
      <c r="B160" s="42"/>
      <c r="C160" s="30"/>
      <c r="D160" s="41"/>
      <c r="E160" s="54"/>
      <c r="F160" s="55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</row>
    <row r="161" spans="1:22" s="56" customFormat="1" ht="10.199999999999999" x14ac:dyDescent="0.3">
      <c r="A161" s="42"/>
      <c r="B161" s="42"/>
      <c r="C161" s="30"/>
      <c r="D161" s="41"/>
      <c r="E161" s="54"/>
      <c r="F161" s="55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</row>
    <row r="162" spans="1:22" s="56" customFormat="1" ht="10.199999999999999" x14ac:dyDescent="0.3">
      <c r="A162" s="42"/>
      <c r="B162" s="42"/>
      <c r="C162" s="30"/>
      <c r="D162" s="41"/>
      <c r="E162" s="54"/>
      <c r="F162" s="55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</row>
    <row r="163" spans="1:22" s="56" customFormat="1" ht="10.199999999999999" x14ac:dyDescent="0.3">
      <c r="A163" s="42"/>
      <c r="B163" s="42"/>
      <c r="C163" s="30"/>
      <c r="D163" s="41"/>
      <c r="E163" s="54"/>
      <c r="F163" s="55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</row>
    <row r="164" spans="1:22" s="56" customFormat="1" ht="10.199999999999999" x14ac:dyDescent="0.3">
      <c r="A164" s="42"/>
      <c r="B164" s="42"/>
      <c r="C164" s="30"/>
      <c r="D164" s="41"/>
      <c r="E164" s="54"/>
      <c r="F164" s="55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</row>
    <row r="165" spans="1:22" s="56" customFormat="1" ht="10.199999999999999" x14ac:dyDescent="0.3">
      <c r="A165" s="42"/>
      <c r="B165" s="42"/>
      <c r="C165" s="30"/>
      <c r="D165" s="41"/>
      <c r="E165" s="54"/>
      <c r="F165" s="55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</row>
    <row r="166" spans="1:22" s="56" customFormat="1" ht="10.199999999999999" x14ac:dyDescent="0.3">
      <c r="A166" s="42"/>
      <c r="B166" s="42"/>
      <c r="C166" s="30"/>
      <c r="D166" s="41"/>
      <c r="E166" s="54"/>
      <c r="F166" s="55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</row>
    <row r="167" spans="1:22" s="56" customFormat="1" ht="10.199999999999999" x14ac:dyDescent="0.3">
      <c r="A167" s="42"/>
      <c r="B167" s="42"/>
      <c r="C167" s="30"/>
      <c r="D167" s="41"/>
      <c r="E167" s="54"/>
      <c r="F167" s="55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</row>
    <row r="168" spans="1:22" s="56" customFormat="1" ht="10.199999999999999" x14ac:dyDescent="0.3">
      <c r="A168" s="42"/>
      <c r="B168" s="42"/>
      <c r="C168" s="30"/>
      <c r="D168" s="41"/>
      <c r="E168" s="54"/>
      <c r="F168" s="55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</row>
    <row r="169" spans="1:22" s="56" customFormat="1" ht="10.199999999999999" x14ac:dyDescent="0.3">
      <c r="A169" s="42"/>
      <c r="B169" s="42"/>
      <c r="C169" s="30"/>
      <c r="D169" s="41"/>
      <c r="E169" s="54"/>
      <c r="F169" s="55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</row>
    <row r="170" spans="1:22" s="56" customFormat="1" ht="10.199999999999999" x14ac:dyDescent="0.3">
      <c r="A170" s="42"/>
      <c r="B170" s="42"/>
      <c r="C170" s="30"/>
      <c r="D170" s="41"/>
      <c r="E170" s="54"/>
      <c r="F170" s="55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</row>
    <row r="171" spans="1:22" s="56" customFormat="1" ht="10.199999999999999" x14ac:dyDescent="0.3">
      <c r="A171" s="42"/>
      <c r="B171" s="42"/>
      <c r="C171" s="30"/>
      <c r="D171" s="41"/>
      <c r="E171" s="54"/>
      <c r="F171" s="55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</row>
    <row r="172" spans="1:22" s="56" customFormat="1" ht="10.199999999999999" x14ac:dyDescent="0.3">
      <c r="A172" s="42"/>
      <c r="B172" s="42"/>
      <c r="C172" s="30"/>
      <c r="D172" s="41"/>
      <c r="E172" s="54"/>
      <c r="F172" s="55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</row>
    <row r="173" spans="1:22" s="56" customFormat="1" ht="10.199999999999999" x14ac:dyDescent="0.3">
      <c r="A173" s="42"/>
      <c r="B173" s="42"/>
      <c r="C173" s="30"/>
      <c r="D173" s="41"/>
      <c r="E173" s="54"/>
      <c r="F173" s="55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</row>
    <row r="174" spans="1:22" s="56" customFormat="1" ht="10.199999999999999" x14ac:dyDescent="0.3">
      <c r="A174" s="42"/>
      <c r="B174" s="42"/>
      <c r="C174" s="30"/>
      <c r="D174" s="41"/>
      <c r="E174" s="54"/>
      <c r="F174" s="55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</row>
    <row r="175" spans="1:22" s="56" customFormat="1" ht="10.199999999999999" x14ac:dyDescent="0.3">
      <c r="A175" s="42"/>
      <c r="B175" s="42"/>
      <c r="C175" s="30"/>
      <c r="D175" s="41"/>
      <c r="E175" s="54"/>
      <c r="F175" s="55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</row>
    <row r="176" spans="1:22" s="56" customFormat="1" ht="10.199999999999999" x14ac:dyDescent="0.3">
      <c r="A176" s="42"/>
      <c r="B176" s="42"/>
      <c r="C176" s="30"/>
      <c r="D176" s="41"/>
      <c r="E176" s="54"/>
      <c r="F176" s="55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</row>
    <row r="177" spans="1:22" s="56" customFormat="1" ht="10.199999999999999" x14ac:dyDescent="0.3">
      <c r="A177" s="42"/>
      <c r="B177" s="42"/>
      <c r="C177" s="30"/>
      <c r="D177" s="41"/>
      <c r="E177" s="54"/>
      <c r="F177" s="55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</row>
    <row r="178" spans="1:22" s="56" customFormat="1" ht="10.199999999999999" x14ac:dyDescent="0.3">
      <c r="A178" s="42"/>
      <c r="B178" s="42"/>
      <c r="C178" s="30"/>
      <c r="D178" s="41"/>
      <c r="E178" s="54"/>
      <c r="F178" s="55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</row>
    <row r="179" spans="1:22" s="56" customFormat="1" ht="10.199999999999999" x14ac:dyDescent="0.3">
      <c r="A179" s="42"/>
      <c r="B179" s="42"/>
      <c r="C179" s="30"/>
      <c r="D179" s="41"/>
      <c r="E179" s="54"/>
      <c r="F179" s="55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</row>
    <row r="180" spans="1:22" s="56" customFormat="1" ht="10.199999999999999" x14ac:dyDescent="0.3">
      <c r="A180" s="42"/>
      <c r="B180" s="42"/>
      <c r="C180" s="30"/>
      <c r="D180" s="41"/>
      <c r="E180" s="54"/>
      <c r="F180" s="55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</row>
    <row r="181" spans="1:22" s="56" customFormat="1" ht="10.199999999999999" x14ac:dyDescent="0.3">
      <c r="A181" s="42"/>
      <c r="B181" s="42"/>
      <c r="C181" s="30"/>
      <c r="D181" s="41"/>
      <c r="E181" s="54"/>
      <c r="F181" s="55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</row>
    <row r="182" spans="1:22" s="56" customFormat="1" ht="10.199999999999999" x14ac:dyDescent="0.3">
      <c r="A182" s="42"/>
      <c r="B182" s="42"/>
      <c r="C182" s="30"/>
      <c r="D182" s="41"/>
      <c r="E182" s="54"/>
      <c r="F182" s="55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</row>
    <row r="183" spans="1:22" s="56" customFormat="1" ht="10.199999999999999" x14ac:dyDescent="0.3">
      <c r="A183" s="42"/>
      <c r="B183" s="42"/>
      <c r="C183" s="30"/>
      <c r="D183" s="41"/>
      <c r="E183" s="54"/>
      <c r="F183" s="55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</row>
    <row r="184" spans="1:22" s="56" customFormat="1" ht="10.199999999999999" x14ac:dyDescent="0.3">
      <c r="A184" s="42"/>
      <c r="B184" s="42"/>
      <c r="C184" s="30"/>
      <c r="D184" s="41"/>
      <c r="E184" s="54"/>
      <c r="F184" s="55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</row>
    <row r="185" spans="1:22" s="56" customFormat="1" ht="10.199999999999999" x14ac:dyDescent="0.3">
      <c r="A185" s="42"/>
      <c r="B185" s="42"/>
      <c r="C185" s="30"/>
      <c r="D185" s="41"/>
      <c r="E185" s="54"/>
      <c r="F185" s="55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</row>
    <row r="186" spans="1:22" s="56" customFormat="1" ht="10.199999999999999" x14ac:dyDescent="0.3">
      <c r="A186" s="42"/>
      <c r="B186" s="42"/>
      <c r="C186" s="30"/>
      <c r="D186" s="41"/>
      <c r="E186" s="54"/>
      <c r="F186" s="55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</row>
    <row r="187" spans="1:22" s="56" customFormat="1" ht="10.199999999999999" x14ac:dyDescent="0.3">
      <c r="A187" s="42"/>
      <c r="B187" s="42"/>
      <c r="C187" s="30"/>
      <c r="D187" s="41"/>
      <c r="E187" s="54"/>
      <c r="F187" s="55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</row>
    <row r="188" spans="1:22" s="56" customFormat="1" ht="10.199999999999999" x14ac:dyDescent="0.3">
      <c r="A188" s="42"/>
      <c r="B188" s="42"/>
      <c r="C188" s="30"/>
      <c r="D188" s="41"/>
      <c r="E188" s="54"/>
      <c r="F188" s="55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</row>
    <row r="189" spans="1:22" s="56" customFormat="1" ht="10.199999999999999" x14ac:dyDescent="0.3">
      <c r="A189" s="42"/>
      <c r="B189" s="42"/>
      <c r="C189" s="30"/>
      <c r="D189" s="41"/>
      <c r="E189" s="54"/>
      <c r="F189" s="55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</row>
    <row r="190" spans="1:22" s="56" customFormat="1" ht="10.199999999999999" x14ac:dyDescent="0.3">
      <c r="A190" s="42"/>
      <c r="B190" s="42"/>
      <c r="C190" s="30"/>
      <c r="D190" s="41"/>
      <c r="E190" s="54"/>
      <c r="F190" s="55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</row>
    <row r="191" spans="1:22" s="56" customFormat="1" ht="10.199999999999999" x14ac:dyDescent="0.3">
      <c r="A191" s="42"/>
      <c r="B191" s="42"/>
      <c r="C191" s="30"/>
      <c r="D191" s="41"/>
      <c r="E191" s="54"/>
      <c r="F191" s="55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</row>
    <row r="192" spans="1:22" s="56" customFormat="1" ht="10.199999999999999" x14ac:dyDescent="0.3">
      <c r="A192" s="42"/>
      <c r="B192" s="42"/>
      <c r="C192" s="30"/>
      <c r="D192" s="41"/>
      <c r="E192" s="54"/>
      <c r="F192" s="55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</row>
    <row r="193" spans="1:22" s="56" customFormat="1" ht="10.199999999999999" x14ac:dyDescent="0.3">
      <c r="A193" s="42"/>
      <c r="B193" s="42"/>
      <c r="C193" s="30"/>
      <c r="D193" s="41"/>
      <c r="E193" s="54"/>
      <c r="F193" s="55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</row>
    <row r="194" spans="1:22" s="56" customFormat="1" ht="10.199999999999999" x14ac:dyDescent="0.3">
      <c r="A194" s="42"/>
      <c r="B194" s="42"/>
      <c r="C194" s="30"/>
      <c r="D194" s="41"/>
      <c r="E194" s="54"/>
      <c r="F194" s="55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</row>
    <row r="195" spans="1:22" s="56" customFormat="1" ht="10.199999999999999" x14ac:dyDescent="0.3">
      <c r="A195" s="42"/>
      <c r="B195" s="42"/>
      <c r="C195" s="30"/>
      <c r="D195" s="41"/>
      <c r="E195" s="54"/>
      <c r="F195" s="55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</row>
    <row r="196" spans="1:22" s="56" customFormat="1" ht="10.199999999999999" x14ac:dyDescent="0.3">
      <c r="A196" s="42"/>
      <c r="B196" s="42"/>
      <c r="C196" s="30"/>
      <c r="D196" s="41"/>
      <c r="E196" s="54"/>
      <c r="F196" s="55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</row>
    <row r="197" spans="1:22" s="56" customFormat="1" ht="10.199999999999999" x14ac:dyDescent="0.3">
      <c r="A197" s="42"/>
      <c r="B197" s="42"/>
      <c r="C197" s="30"/>
      <c r="D197" s="41"/>
      <c r="E197" s="54"/>
      <c r="F197" s="55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</row>
    <row r="198" spans="1:22" s="56" customFormat="1" ht="10.199999999999999" x14ac:dyDescent="0.3">
      <c r="A198" s="42"/>
      <c r="B198" s="42"/>
      <c r="C198" s="30"/>
      <c r="D198" s="41"/>
      <c r="E198" s="54"/>
      <c r="F198" s="55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</row>
    <row r="199" spans="1:22" s="56" customFormat="1" ht="10.199999999999999" x14ac:dyDescent="0.3">
      <c r="A199" s="42"/>
      <c r="B199" s="42"/>
      <c r="C199" s="30"/>
      <c r="D199" s="41"/>
      <c r="E199" s="54"/>
      <c r="F199" s="55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</row>
    <row r="200" spans="1:22" s="56" customFormat="1" ht="10.199999999999999" x14ac:dyDescent="0.3">
      <c r="A200" s="42"/>
      <c r="B200" s="42"/>
      <c r="C200" s="30"/>
      <c r="D200" s="41"/>
      <c r="E200" s="54"/>
      <c r="F200" s="55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</row>
    <row r="201" spans="1:22" s="56" customFormat="1" ht="10.199999999999999" x14ac:dyDescent="0.3">
      <c r="A201" s="42"/>
      <c r="B201" s="42"/>
      <c r="C201" s="30"/>
      <c r="D201" s="41"/>
      <c r="E201" s="54"/>
      <c r="F201" s="55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</row>
    <row r="202" spans="1:22" s="56" customFormat="1" ht="10.199999999999999" x14ac:dyDescent="0.3">
      <c r="A202" s="42"/>
      <c r="B202" s="42"/>
      <c r="C202" s="30"/>
      <c r="D202" s="41"/>
      <c r="E202" s="54"/>
      <c r="F202" s="55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</row>
    <row r="203" spans="1:22" s="56" customFormat="1" ht="10.199999999999999" x14ac:dyDescent="0.3">
      <c r="A203" s="42"/>
      <c r="B203" s="42"/>
      <c r="C203" s="30"/>
      <c r="D203" s="41"/>
      <c r="E203" s="54"/>
      <c r="F203" s="55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</row>
    <row r="204" spans="1:22" s="56" customFormat="1" ht="10.199999999999999" x14ac:dyDescent="0.3">
      <c r="A204" s="42"/>
      <c r="B204" s="42"/>
      <c r="C204" s="30"/>
      <c r="D204" s="41"/>
      <c r="E204" s="54"/>
      <c r="F204" s="55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</row>
    <row r="205" spans="1:22" s="56" customFormat="1" ht="10.199999999999999" x14ac:dyDescent="0.3">
      <c r="A205" s="42"/>
      <c r="B205" s="42"/>
      <c r="C205" s="30"/>
      <c r="D205" s="41"/>
      <c r="E205" s="54"/>
      <c r="F205" s="55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</row>
    <row r="206" spans="1:22" s="56" customFormat="1" ht="10.199999999999999" x14ac:dyDescent="0.3">
      <c r="A206" s="42"/>
      <c r="B206" s="42"/>
      <c r="C206" s="30"/>
      <c r="D206" s="41"/>
      <c r="E206" s="54"/>
      <c r="F206" s="55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</row>
    <row r="207" spans="1:22" s="56" customFormat="1" ht="10.199999999999999" x14ac:dyDescent="0.3">
      <c r="A207" s="42"/>
      <c r="B207" s="42"/>
      <c r="C207" s="30"/>
      <c r="D207" s="41"/>
      <c r="E207" s="54"/>
      <c r="F207" s="55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</row>
    <row r="208" spans="1:22" s="24" customFormat="1" ht="14.4" x14ac:dyDescent="0.3">
      <c r="A208" s="22"/>
      <c r="B208" s="22"/>
      <c r="C208" s="30"/>
      <c r="D208" s="23"/>
      <c r="E208" s="21"/>
      <c r="F208" s="25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</row>
    <row r="209" spans="1:22" s="24" customFormat="1" ht="14.4" x14ac:dyDescent="0.3">
      <c r="A209" s="22"/>
      <c r="B209" s="22"/>
      <c r="C209" s="30"/>
      <c r="D209" s="23"/>
      <c r="E209" s="21"/>
      <c r="F209" s="25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22"/>
    </row>
    <row r="210" spans="1:22" s="24" customFormat="1" ht="14.4" x14ac:dyDescent="0.3">
      <c r="A210" s="22"/>
      <c r="B210" s="22"/>
      <c r="C210" s="30"/>
      <c r="D210" s="23"/>
      <c r="E210" s="21"/>
      <c r="F210" s="25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</row>
    <row r="211" spans="1:22" s="24" customFormat="1" ht="14.4" x14ac:dyDescent="0.3">
      <c r="A211" s="22"/>
      <c r="B211" s="22"/>
      <c r="C211" s="30"/>
      <c r="D211" s="23"/>
      <c r="E211" s="21"/>
      <c r="F211" s="25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</row>
    <row r="212" spans="1:22" s="24" customFormat="1" ht="14.4" x14ac:dyDescent="0.3">
      <c r="A212" s="22"/>
      <c r="B212" s="22"/>
      <c r="C212" s="30"/>
      <c r="D212" s="23"/>
      <c r="E212" s="21"/>
      <c r="F212" s="25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  <c r="V212" s="22"/>
    </row>
    <row r="213" spans="1:22" ht="14.4" x14ac:dyDescent="0.3">
      <c r="A213" s="1"/>
      <c r="B213" s="1"/>
      <c r="C213" s="26"/>
      <c r="D213" s="2"/>
      <c r="E213" s="3"/>
      <c r="F213" s="4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</row>
    <row r="214" spans="1:22" ht="14.4" x14ac:dyDescent="0.3">
      <c r="A214" s="1"/>
      <c r="B214" s="1"/>
      <c r="C214" s="26"/>
      <c r="D214" s="2"/>
      <c r="E214" s="3"/>
      <c r="F214" s="4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</row>
    <row r="215" spans="1:22" ht="14.4" x14ac:dyDescent="0.3">
      <c r="A215" s="1"/>
      <c r="B215" s="1"/>
      <c r="C215" s="26"/>
      <c r="D215" s="2"/>
      <c r="E215" s="3"/>
      <c r="F215" s="4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</row>
    <row r="216" spans="1:22" ht="14.4" x14ac:dyDescent="0.3">
      <c r="A216" s="1"/>
      <c r="B216" s="1"/>
      <c r="C216" s="26"/>
      <c r="D216" s="2"/>
      <c r="E216" s="3"/>
      <c r="F216" s="4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</row>
    <row r="217" spans="1:22" ht="14.4" x14ac:dyDescent="0.3">
      <c r="A217" s="1"/>
      <c r="B217" s="1"/>
      <c r="C217" s="26"/>
      <c r="D217" s="2"/>
      <c r="E217" s="3"/>
      <c r="F217" s="4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</row>
    <row r="218" spans="1:22" ht="14.4" x14ac:dyDescent="0.3">
      <c r="A218" s="1"/>
      <c r="B218" s="1"/>
      <c r="C218" s="26"/>
      <c r="D218" s="2"/>
      <c r="E218" s="3"/>
      <c r="F218" s="4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</row>
    <row r="219" spans="1:22" ht="14.4" x14ac:dyDescent="0.3">
      <c r="A219" s="1"/>
      <c r="B219" s="1"/>
      <c r="C219" s="26"/>
      <c r="D219" s="2"/>
      <c r="E219" s="3"/>
      <c r="F219" s="4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</row>
    <row r="220" spans="1:22" ht="14.4" x14ac:dyDescent="0.3">
      <c r="A220" s="1"/>
      <c r="B220" s="1"/>
      <c r="C220" s="26"/>
      <c r="D220" s="2"/>
      <c r="E220" s="3"/>
      <c r="F220" s="4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</row>
    <row r="221" spans="1:22" ht="14.4" x14ac:dyDescent="0.3">
      <c r="A221" s="1"/>
      <c r="B221" s="1"/>
      <c r="C221" s="26"/>
      <c r="D221" s="2"/>
      <c r="E221" s="3"/>
      <c r="F221" s="4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</row>
    <row r="222" spans="1:22" ht="14.4" x14ac:dyDescent="0.3">
      <c r="A222" s="1"/>
      <c r="B222" s="1"/>
      <c r="C222" s="26"/>
      <c r="D222" s="2"/>
      <c r="E222" s="3"/>
      <c r="F222" s="4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</row>
    <row r="223" spans="1:22" ht="14.4" x14ac:dyDescent="0.3">
      <c r="A223" s="1"/>
      <c r="B223" s="1"/>
      <c r="C223" s="26"/>
      <c r="D223" s="2"/>
      <c r="E223" s="3"/>
      <c r="F223" s="4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</row>
    <row r="224" spans="1:22" ht="14.4" x14ac:dyDescent="0.3">
      <c r="A224" s="1"/>
      <c r="B224" s="1"/>
      <c r="C224" s="26"/>
      <c r="D224" s="2"/>
      <c r="E224" s="3"/>
      <c r="F224" s="4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</row>
    <row r="225" spans="1:22" ht="14.4" x14ac:dyDescent="0.3">
      <c r="A225" s="1"/>
      <c r="B225" s="1"/>
      <c r="C225" s="26"/>
      <c r="D225" s="2"/>
      <c r="E225" s="3"/>
      <c r="F225" s="4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</row>
    <row r="226" spans="1:22" ht="14.4" x14ac:dyDescent="0.3">
      <c r="A226" s="1"/>
      <c r="B226" s="1"/>
      <c r="C226" s="26"/>
      <c r="D226" s="2"/>
      <c r="E226" s="3"/>
      <c r="F226" s="4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</row>
    <row r="227" spans="1:22" ht="14.4" x14ac:dyDescent="0.3">
      <c r="A227" s="1"/>
      <c r="B227" s="1"/>
      <c r="C227" s="26"/>
      <c r="D227" s="2"/>
      <c r="E227" s="3"/>
      <c r="F227" s="4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</row>
    <row r="228" spans="1:22" ht="14.4" x14ac:dyDescent="0.3">
      <c r="A228" s="1"/>
      <c r="B228" s="1"/>
      <c r="C228" s="26"/>
      <c r="D228" s="2"/>
      <c r="E228" s="3"/>
      <c r="F228" s="4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</row>
    <row r="229" spans="1:22" ht="14.4" x14ac:dyDescent="0.3">
      <c r="A229" s="1"/>
      <c r="B229" s="1"/>
      <c r="C229" s="26"/>
      <c r="D229" s="2"/>
      <c r="E229" s="3"/>
      <c r="F229" s="4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</row>
    <row r="230" spans="1:22" ht="14.4" x14ac:dyDescent="0.3">
      <c r="A230" s="1"/>
      <c r="B230" s="1"/>
      <c r="C230" s="26"/>
      <c r="D230" s="2"/>
      <c r="E230" s="3"/>
      <c r="F230" s="4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</row>
    <row r="231" spans="1:22" ht="14.4" x14ac:dyDescent="0.3">
      <c r="A231" s="1"/>
      <c r="B231" s="1"/>
      <c r="C231" s="26"/>
      <c r="D231" s="2"/>
      <c r="E231" s="3"/>
      <c r="F231" s="4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</row>
    <row r="232" spans="1:22" ht="14.4" x14ac:dyDescent="0.3">
      <c r="A232" s="1"/>
      <c r="B232" s="1"/>
      <c r="C232" s="26"/>
      <c r="D232" s="2"/>
      <c r="E232" s="3"/>
      <c r="F232" s="4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</row>
    <row r="233" spans="1:22" ht="14.4" x14ac:dyDescent="0.3">
      <c r="A233" s="1"/>
      <c r="B233" s="1"/>
      <c r="C233" s="26"/>
      <c r="D233" s="2"/>
      <c r="E233" s="3"/>
      <c r="F233" s="4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</row>
    <row r="234" spans="1:22" ht="14.4" x14ac:dyDescent="0.3">
      <c r="A234" s="1"/>
      <c r="B234" s="1"/>
      <c r="C234" s="26"/>
      <c r="D234" s="2"/>
      <c r="E234" s="3"/>
      <c r="F234" s="4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</row>
    <row r="235" spans="1:22" ht="14.4" x14ac:dyDescent="0.3">
      <c r="A235" s="1"/>
      <c r="B235" s="1"/>
      <c r="C235" s="26"/>
      <c r="D235" s="2"/>
      <c r="E235" s="3"/>
      <c r="F235" s="4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</row>
    <row r="236" spans="1:22" ht="14.4" x14ac:dyDescent="0.3">
      <c r="A236" s="1"/>
      <c r="B236" s="1"/>
      <c r="C236" s="26"/>
      <c r="D236" s="2"/>
      <c r="E236" s="3"/>
      <c r="F236" s="4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</row>
    <row r="237" spans="1:22" ht="14.4" x14ac:dyDescent="0.3">
      <c r="A237" s="1"/>
      <c r="B237" s="1"/>
      <c r="C237" s="26"/>
      <c r="D237" s="2"/>
      <c r="E237" s="3"/>
      <c r="F237" s="4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</row>
    <row r="238" spans="1:22" ht="14.4" x14ac:dyDescent="0.3">
      <c r="A238" s="1"/>
      <c r="B238" s="1"/>
      <c r="C238" s="26"/>
      <c r="D238" s="2"/>
      <c r="E238" s="3"/>
      <c r="F238" s="4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</row>
    <row r="239" spans="1:22" ht="14.4" x14ac:dyDescent="0.3">
      <c r="A239" s="1"/>
      <c r="B239" s="1"/>
      <c r="C239" s="26"/>
      <c r="D239" s="2"/>
      <c r="E239" s="3"/>
      <c r="F239" s="4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</row>
    <row r="240" spans="1:22" ht="14.4" x14ac:dyDescent="0.3">
      <c r="A240" s="1"/>
      <c r="B240" s="1"/>
      <c r="C240" s="26"/>
      <c r="D240" s="2"/>
      <c r="E240" s="3"/>
      <c r="F240" s="4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</row>
    <row r="241" spans="1:22" ht="14.4" x14ac:dyDescent="0.3">
      <c r="A241" s="1"/>
      <c r="B241" s="1"/>
      <c r="C241" s="26"/>
      <c r="D241" s="2"/>
      <c r="E241" s="3"/>
      <c r="F241" s="4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</row>
    <row r="242" spans="1:22" ht="14.4" x14ac:dyDescent="0.3">
      <c r="A242" s="1"/>
      <c r="B242" s="1"/>
      <c r="C242" s="26"/>
      <c r="D242" s="2"/>
      <c r="E242" s="3"/>
      <c r="F242" s="4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</row>
    <row r="243" spans="1:22" ht="14.4" x14ac:dyDescent="0.3">
      <c r="A243" s="1"/>
      <c r="B243" s="1"/>
      <c r="C243" s="26"/>
      <c r="D243" s="2"/>
      <c r="E243" s="3"/>
      <c r="F243" s="4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</row>
    <row r="244" spans="1:22" ht="14.4" x14ac:dyDescent="0.3">
      <c r="A244" s="1"/>
      <c r="B244" s="1"/>
      <c r="C244" s="26"/>
      <c r="D244" s="2"/>
      <c r="E244" s="3"/>
      <c r="F244" s="4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</row>
    <row r="245" spans="1:22" ht="14.4" x14ac:dyDescent="0.3">
      <c r="A245" s="1"/>
      <c r="B245" s="1"/>
      <c r="C245" s="26"/>
      <c r="D245" s="2"/>
      <c r="E245" s="3"/>
      <c r="F245" s="4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</row>
    <row r="246" spans="1:22" ht="14.4" x14ac:dyDescent="0.3">
      <c r="A246" s="1"/>
      <c r="B246" s="1"/>
      <c r="C246" s="26"/>
      <c r="D246" s="2"/>
      <c r="E246" s="3"/>
      <c r="F246" s="4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</row>
    <row r="247" spans="1:22" ht="14.4" x14ac:dyDescent="0.3">
      <c r="A247" s="1"/>
      <c r="B247" s="1"/>
      <c r="C247" s="26"/>
      <c r="D247" s="2"/>
      <c r="E247" s="3"/>
      <c r="F247" s="4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</row>
    <row r="248" spans="1:22" ht="14.4" x14ac:dyDescent="0.3">
      <c r="A248" s="1"/>
      <c r="B248" s="1"/>
      <c r="C248" s="26"/>
      <c r="D248" s="2"/>
      <c r="E248" s="3"/>
      <c r="F248" s="4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</row>
    <row r="249" spans="1:22" ht="14.4" x14ac:dyDescent="0.3">
      <c r="A249" s="1"/>
      <c r="B249" s="1"/>
      <c r="C249" s="26"/>
      <c r="D249" s="2"/>
      <c r="E249" s="3"/>
      <c r="F249" s="4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</row>
    <row r="250" spans="1:22" ht="14.4" x14ac:dyDescent="0.3">
      <c r="A250" s="1"/>
      <c r="B250" s="1"/>
      <c r="C250" s="26"/>
      <c r="D250" s="2"/>
      <c r="E250" s="3"/>
      <c r="F250" s="4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</row>
    <row r="251" spans="1:22" ht="14.4" x14ac:dyDescent="0.3">
      <c r="A251" s="1"/>
      <c r="B251" s="1"/>
      <c r="C251" s="26"/>
      <c r="D251" s="2"/>
      <c r="E251" s="3"/>
      <c r="F251" s="4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</row>
    <row r="252" spans="1:22" ht="14.4" x14ac:dyDescent="0.3">
      <c r="A252" s="1"/>
      <c r="B252" s="1"/>
      <c r="C252" s="26"/>
      <c r="D252" s="2"/>
      <c r="E252" s="3"/>
      <c r="F252" s="4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</row>
    <row r="253" spans="1:22" ht="14.4" x14ac:dyDescent="0.3">
      <c r="A253" s="1"/>
      <c r="B253" s="1"/>
      <c r="C253" s="26"/>
      <c r="D253" s="2"/>
      <c r="E253" s="3"/>
      <c r="F253" s="4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</row>
    <row r="254" spans="1:22" ht="14.4" x14ac:dyDescent="0.3">
      <c r="A254" s="1"/>
      <c r="B254" s="1"/>
      <c r="C254" s="26"/>
      <c r="D254" s="2"/>
      <c r="E254" s="3"/>
      <c r="F254" s="4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</row>
    <row r="255" spans="1:22" ht="14.4" x14ac:dyDescent="0.3">
      <c r="A255" s="1"/>
      <c r="B255" s="1"/>
      <c r="C255" s="26"/>
      <c r="D255" s="2"/>
      <c r="E255" s="3"/>
      <c r="F255" s="4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</row>
    <row r="256" spans="1:22" ht="14.4" x14ac:dyDescent="0.3">
      <c r="A256" s="1"/>
      <c r="B256" s="1"/>
      <c r="C256" s="26"/>
      <c r="D256" s="2"/>
      <c r="E256" s="3"/>
      <c r="F256" s="4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</row>
    <row r="257" spans="1:22" ht="14.4" x14ac:dyDescent="0.3">
      <c r="A257" s="1"/>
      <c r="B257" s="1"/>
      <c r="C257" s="26"/>
      <c r="D257" s="2"/>
      <c r="E257" s="3"/>
      <c r="F257" s="4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</row>
    <row r="258" spans="1:22" ht="14.4" x14ac:dyDescent="0.3">
      <c r="A258" s="1"/>
      <c r="B258" s="1"/>
      <c r="C258" s="26"/>
      <c r="D258" s="2"/>
      <c r="E258" s="3"/>
      <c r="F258" s="4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</row>
    <row r="259" spans="1:22" ht="14.4" x14ac:dyDescent="0.3">
      <c r="A259" s="1"/>
      <c r="B259" s="1"/>
      <c r="C259" s="26"/>
      <c r="D259" s="2"/>
      <c r="E259" s="3"/>
      <c r="F259" s="4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</row>
    <row r="260" spans="1:22" ht="14.4" x14ac:dyDescent="0.3">
      <c r="A260" s="1"/>
      <c r="B260" s="1"/>
      <c r="C260" s="26"/>
      <c r="D260" s="2"/>
      <c r="E260" s="3"/>
      <c r="F260" s="4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</row>
    <row r="261" spans="1:22" ht="14.4" x14ac:dyDescent="0.3">
      <c r="A261" s="1"/>
      <c r="B261" s="1"/>
      <c r="C261" s="26"/>
      <c r="D261" s="2"/>
      <c r="E261" s="3"/>
      <c r="F261" s="4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</row>
    <row r="262" spans="1:22" ht="14.4" x14ac:dyDescent="0.3">
      <c r="A262" s="1"/>
      <c r="B262" s="1"/>
      <c r="C262" s="26"/>
      <c r="D262" s="2"/>
      <c r="E262" s="3"/>
      <c r="F262" s="4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</row>
    <row r="263" spans="1:22" ht="14.4" x14ac:dyDescent="0.3">
      <c r="A263" s="1"/>
      <c r="B263" s="1"/>
      <c r="C263" s="26"/>
      <c r="D263" s="2"/>
      <c r="E263" s="3"/>
      <c r="F263" s="4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</row>
    <row r="264" spans="1:22" ht="14.4" x14ac:dyDescent="0.3">
      <c r="A264" s="1"/>
      <c r="B264" s="1"/>
      <c r="C264" s="26"/>
      <c r="D264" s="2"/>
      <c r="E264" s="3"/>
      <c r="F264" s="4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</row>
    <row r="265" spans="1:22" ht="14.4" x14ac:dyDescent="0.3">
      <c r="A265" s="1"/>
      <c r="B265" s="1"/>
      <c r="C265" s="26"/>
      <c r="D265" s="2"/>
      <c r="E265" s="3"/>
      <c r="F265" s="4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</row>
    <row r="266" spans="1:22" ht="14.4" x14ac:dyDescent="0.3">
      <c r="A266" s="1"/>
      <c r="B266" s="1"/>
      <c r="C266" s="26"/>
      <c r="D266" s="2"/>
      <c r="E266" s="3"/>
      <c r="F266" s="4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</row>
    <row r="267" spans="1:22" ht="14.4" x14ac:dyDescent="0.3">
      <c r="A267" s="1"/>
      <c r="B267" s="1"/>
      <c r="C267" s="26"/>
      <c r="D267" s="2"/>
      <c r="E267" s="3"/>
      <c r="F267" s="4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</row>
    <row r="268" spans="1:22" ht="14.4" x14ac:dyDescent="0.3">
      <c r="A268" s="1"/>
      <c r="B268" s="1"/>
      <c r="C268" s="26"/>
      <c r="D268" s="2"/>
      <c r="E268" s="3"/>
      <c r="F268" s="4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</row>
    <row r="269" spans="1:22" ht="14.4" x14ac:dyDescent="0.3">
      <c r="A269" s="1"/>
      <c r="B269" s="1"/>
      <c r="C269" s="26"/>
      <c r="D269" s="2"/>
      <c r="E269" s="3"/>
      <c r="F269" s="4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</row>
    <row r="270" spans="1:22" ht="14.4" x14ac:dyDescent="0.3">
      <c r="A270" s="1"/>
      <c r="B270" s="1"/>
      <c r="C270" s="26"/>
      <c r="D270" s="2"/>
      <c r="E270" s="3"/>
      <c r="F270" s="4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</row>
    <row r="271" spans="1:22" ht="14.4" x14ac:dyDescent="0.3">
      <c r="A271" s="1"/>
      <c r="B271" s="1"/>
      <c r="C271" s="26"/>
      <c r="D271" s="2"/>
      <c r="E271" s="3"/>
      <c r="F271" s="4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</row>
    <row r="272" spans="1:22" ht="14.4" x14ac:dyDescent="0.3">
      <c r="A272" s="1"/>
      <c r="B272" s="1"/>
      <c r="C272" s="26"/>
      <c r="D272" s="2"/>
      <c r="E272" s="3"/>
      <c r="F272" s="4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</row>
    <row r="273" spans="1:22" ht="14.4" x14ac:dyDescent="0.3">
      <c r="A273" s="1"/>
      <c r="B273" s="1"/>
      <c r="C273" s="26"/>
      <c r="D273" s="2"/>
      <c r="E273" s="3"/>
      <c r="F273" s="4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</row>
    <row r="274" spans="1:22" ht="14.4" x14ac:dyDescent="0.3">
      <c r="A274" s="1"/>
      <c r="B274" s="1"/>
      <c r="C274" s="26"/>
      <c r="D274" s="2"/>
      <c r="E274" s="3"/>
      <c r="F274" s="4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</row>
    <row r="275" spans="1:22" ht="14.4" x14ac:dyDescent="0.3">
      <c r="A275" s="1"/>
      <c r="B275" s="1"/>
      <c r="C275" s="26"/>
      <c r="D275" s="2"/>
      <c r="E275" s="3"/>
      <c r="F275" s="4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</row>
    <row r="276" spans="1:22" ht="14.4" x14ac:dyDescent="0.3">
      <c r="A276" s="1"/>
      <c r="B276" s="1"/>
      <c r="C276" s="26"/>
      <c r="D276" s="2"/>
      <c r="E276" s="3"/>
      <c r="F276" s="4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</row>
    <row r="277" spans="1:22" ht="14.4" x14ac:dyDescent="0.3">
      <c r="A277" s="1"/>
      <c r="B277" s="1"/>
      <c r="C277" s="26"/>
      <c r="D277" s="2"/>
      <c r="E277" s="3"/>
      <c r="F277" s="4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</row>
    <row r="278" spans="1:22" ht="14.4" x14ac:dyDescent="0.3">
      <c r="A278" s="1"/>
      <c r="B278" s="1"/>
      <c r="C278" s="26"/>
      <c r="D278" s="2"/>
      <c r="E278" s="3"/>
      <c r="F278" s="4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</row>
    <row r="279" spans="1:22" ht="14.4" x14ac:dyDescent="0.3">
      <c r="A279" s="1"/>
      <c r="B279" s="1"/>
      <c r="C279" s="26"/>
      <c r="D279" s="2"/>
      <c r="E279" s="3"/>
      <c r="F279" s="4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</row>
    <row r="280" spans="1:22" ht="14.4" x14ac:dyDescent="0.3">
      <c r="A280" s="1"/>
      <c r="B280" s="1"/>
      <c r="C280" s="26"/>
      <c r="D280" s="2"/>
      <c r="E280" s="3"/>
      <c r="F280" s="4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</row>
    <row r="281" spans="1:22" ht="14.4" x14ac:dyDescent="0.3">
      <c r="A281" s="1"/>
      <c r="B281" s="1"/>
      <c r="C281" s="26"/>
      <c r="D281" s="2"/>
      <c r="E281" s="3"/>
      <c r="F281" s="4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</row>
    <row r="282" spans="1:22" ht="14.4" x14ac:dyDescent="0.3">
      <c r="A282" s="1"/>
      <c r="B282" s="1"/>
      <c r="C282" s="26"/>
      <c r="D282" s="2"/>
      <c r="E282" s="3"/>
      <c r="F282" s="4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</row>
    <row r="283" spans="1:22" ht="14.4" x14ac:dyDescent="0.3">
      <c r="A283" s="1"/>
      <c r="B283" s="1"/>
      <c r="C283" s="26"/>
      <c r="D283" s="2"/>
      <c r="E283" s="3"/>
      <c r="F283" s="4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</row>
    <row r="284" spans="1:22" ht="14.4" x14ac:dyDescent="0.3">
      <c r="A284" s="1"/>
      <c r="B284" s="1"/>
      <c r="C284" s="26"/>
      <c r="D284" s="2"/>
      <c r="E284" s="3"/>
      <c r="F284" s="4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</row>
    <row r="285" spans="1:22" ht="14.4" x14ac:dyDescent="0.3">
      <c r="A285" s="1"/>
      <c r="B285" s="1"/>
      <c r="C285" s="26"/>
      <c r="D285" s="2"/>
      <c r="E285" s="3"/>
      <c r="F285" s="4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</row>
    <row r="286" spans="1:22" ht="14.4" x14ac:dyDescent="0.3">
      <c r="A286" s="1"/>
      <c r="B286" s="1"/>
      <c r="C286" s="26"/>
      <c r="D286" s="2"/>
      <c r="E286" s="3"/>
      <c r="F286" s="4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</row>
    <row r="287" spans="1:22" ht="9.75" customHeight="1" x14ac:dyDescent="0.3">
      <c r="A287" s="1"/>
      <c r="B287" s="1"/>
      <c r="C287" s="26"/>
      <c r="D287" s="2"/>
      <c r="E287" s="3"/>
      <c r="F287" s="4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</row>
    <row r="288" spans="1:22" ht="9.75" customHeight="1" x14ac:dyDescent="0.3">
      <c r="A288" s="1"/>
      <c r="B288" s="1"/>
      <c r="C288" s="26"/>
      <c r="D288" s="2"/>
      <c r="E288" s="3"/>
      <c r="F288" s="4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</row>
    <row r="289" spans="1:22" ht="9.75" customHeight="1" x14ac:dyDescent="0.3">
      <c r="A289" s="1"/>
      <c r="B289" s="1"/>
      <c r="C289" s="26"/>
      <c r="D289" s="2"/>
      <c r="E289" s="3"/>
      <c r="F289" s="4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</row>
    <row r="290" spans="1:22" ht="9.75" customHeight="1" x14ac:dyDescent="0.3">
      <c r="A290" s="1"/>
      <c r="B290" s="1"/>
      <c r="C290" s="26"/>
      <c r="D290" s="2"/>
      <c r="E290" s="3"/>
      <c r="F290" s="4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</row>
    <row r="291" spans="1:22" ht="9.75" customHeight="1" x14ac:dyDescent="0.3">
      <c r="A291" s="1"/>
      <c r="B291" s="1"/>
      <c r="C291" s="26"/>
      <c r="D291" s="2"/>
      <c r="E291" s="3"/>
      <c r="F291" s="4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</row>
    <row r="292" spans="1:22" ht="9.75" customHeight="1" x14ac:dyDescent="0.3">
      <c r="A292" s="1"/>
      <c r="B292" s="1"/>
      <c r="C292" s="26"/>
      <c r="D292" s="2"/>
      <c r="E292" s="3"/>
      <c r="F292" s="4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</row>
    <row r="293" spans="1:22" ht="9.75" customHeight="1" x14ac:dyDescent="0.3">
      <c r="A293" s="1"/>
      <c r="B293" s="1"/>
      <c r="C293" s="26"/>
      <c r="D293" s="2"/>
      <c r="E293" s="3"/>
      <c r="F293" s="4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</row>
    <row r="294" spans="1:22" ht="9.75" customHeight="1" x14ac:dyDescent="0.3">
      <c r="A294" s="1"/>
      <c r="B294" s="1"/>
      <c r="C294" s="26"/>
      <c r="D294" s="2"/>
      <c r="E294" s="3"/>
      <c r="F294" s="4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</row>
    <row r="295" spans="1:22" ht="9.75" customHeight="1" x14ac:dyDescent="0.3">
      <c r="A295" s="1"/>
      <c r="B295" s="1"/>
      <c r="C295" s="26"/>
      <c r="D295" s="2"/>
      <c r="E295" s="3"/>
      <c r="F295" s="4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</row>
    <row r="296" spans="1:22" ht="9.75" customHeight="1" x14ac:dyDescent="0.3">
      <c r="A296" s="1"/>
      <c r="B296" s="1"/>
      <c r="C296" s="26"/>
      <c r="D296" s="2"/>
      <c r="E296" s="3"/>
      <c r="F296" s="4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</row>
    <row r="297" spans="1:22" ht="9.75" customHeight="1" x14ac:dyDescent="0.3">
      <c r="A297" s="1"/>
      <c r="B297" s="1"/>
      <c r="C297" s="26"/>
      <c r="D297" s="2"/>
      <c r="E297" s="3"/>
      <c r="F297" s="4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</row>
    <row r="298" spans="1:22" ht="9.75" customHeight="1" x14ac:dyDescent="0.3">
      <c r="A298" s="1"/>
      <c r="B298" s="1"/>
      <c r="C298" s="26"/>
      <c r="D298" s="2"/>
      <c r="E298" s="3"/>
      <c r="F298" s="4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</row>
    <row r="299" spans="1:22" ht="9.75" customHeight="1" x14ac:dyDescent="0.3">
      <c r="A299" s="1"/>
      <c r="B299" s="1"/>
      <c r="C299" s="26"/>
      <c r="D299" s="2"/>
      <c r="E299" s="3"/>
      <c r="F299" s="4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</row>
    <row r="300" spans="1:22" ht="9.75" customHeight="1" x14ac:dyDescent="0.3">
      <c r="A300" s="1"/>
      <c r="B300" s="1"/>
      <c r="C300" s="26"/>
      <c r="D300" s="2"/>
      <c r="E300" s="3"/>
      <c r="F300" s="4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</row>
    <row r="301" spans="1:22" ht="9.75" customHeight="1" x14ac:dyDescent="0.3">
      <c r="A301" s="1"/>
      <c r="B301" s="1"/>
      <c r="C301" s="26"/>
      <c r="D301" s="2"/>
      <c r="E301" s="3"/>
      <c r="F301" s="4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</row>
    <row r="302" spans="1:22" ht="9.75" customHeight="1" x14ac:dyDescent="0.3">
      <c r="A302" s="1"/>
      <c r="B302" s="1"/>
      <c r="C302" s="26"/>
      <c r="D302" s="2"/>
      <c r="E302" s="3"/>
      <c r="F302" s="4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</row>
    <row r="303" spans="1:22" ht="9.75" customHeight="1" x14ac:dyDescent="0.3">
      <c r="A303" s="1"/>
      <c r="B303" s="1"/>
      <c r="C303" s="26"/>
      <c r="D303" s="2"/>
      <c r="E303" s="3"/>
      <c r="F303" s="4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</row>
    <row r="304" spans="1:22" ht="9.75" customHeight="1" x14ac:dyDescent="0.3">
      <c r="A304" s="1"/>
      <c r="B304" s="1"/>
      <c r="C304" s="26"/>
      <c r="D304" s="2"/>
      <c r="E304" s="3"/>
      <c r="F304" s="4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</row>
    <row r="305" spans="1:22" ht="9.75" customHeight="1" x14ac:dyDescent="0.3">
      <c r="A305" s="1"/>
      <c r="B305" s="1"/>
      <c r="C305" s="26"/>
      <c r="D305" s="2"/>
      <c r="E305" s="3"/>
      <c r="F305" s="4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</row>
    <row r="306" spans="1:22" ht="9.75" customHeight="1" x14ac:dyDescent="0.3">
      <c r="A306" s="1"/>
      <c r="B306" s="1"/>
      <c r="C306" s="26"/>
      <c r="D306" s="2"/>
      <c r="E306" s="3"/>
      <c r="F306" s="4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</row>
    <row r="307" spans="1:22" ht="9.75" customHeight="1" x14ac:dyDescent="0.3">
      <c r="A307" s="1"/>
      <c r="B307" s="1"/>
      <c r="C307" s="26"/>
      <c r="D307" s="2"/>
      <c r="E307" s="3"/>
      <c r="F307" s="4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</row>
    <row r="308" spans="1:22" ht="9.75" customHeight="1" x14ac:dyDescent="0.3">
      <c r="A308" s="1"/>
      <c r="B308" s="1"/>
      <c r="C308" s="26"/>
      <c r="D308" s="2"/>
      <c r="E308" s="3"/>
      <c r="F308" s="4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</row>
    <row r="309" spans="1:22" ht="9.75" customHeight="1" x14ac:dyDescent="0.3">
      <c r="A309" s="1"/>
      <c r="B309" s="1"/>
      <c r="C309" s="26"/>
      <c r="D309" s="2"/>
      <c r="E309" s="3"/>
      <c r="F309" s="4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</row>
    <row r="310" spans="1:22" ht="9.75" customHeight="1" x14ac:dyDescent="0.3">
      <c r="A310" s="1"/>
      <c r="B310" s="1"/>
      <c r="C310" s="26"/>
      <c r="D310" s="2"/>
      <c r="E310" s="3"/>
      <c r="F310" s="4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</row>
    <row r="311" spans="1:22" ht="9.75" customHeight="1" x14ac:dyDescent="0.3">
      <c r="A311" s="1"/>
      <c r="B311" s="1"/>
      <c r="C311" s="26"/>
      <c r="D311" s="2"/>
      <c r="E311" s="3"/>
      <c r="F311" s="4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</row>
    <row r="312" spans="1:22" ht="9.75" customHeight="1" x14ac:dyDescent="0.3">
      <c r="A312" s="1"/>
      <c r="B312" s="1"/>
      <c r="C312" s="26"/>
      <c r="D312" s="2"/>
      <c r="E312" s="3"/>
      <c r="F312" s="4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</row>
    <row r="313" spans="1:22" ht="9.75" customHeight="1" x14ac:dyDescent="0.3">
      <c r="A313" s="1"/>
      <c r="B313" s="1"/>
      <c r="C313" s="26"/>
      <c r="D313" s="2"/>
      <c r="E313" s="3"/>
      <c r="F313" s="4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</row>
    <row r="314" spans="1:22" ht="9.75" customHeight="1" x14ac:dyDescent="0.3">
      <c r="A314" s="1"/>
      <c r="B314" s="1"/>
      <c r="C314" s="26"/>
      <c r="D314" s="2"/>
      <c r="E314" s="3"/>
      <c r="F314" s="4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</row>
    <row r="315" spans="1:22" ht="9.75" customHeight="1" x14ac:dyDescent="0.3">
      <c r="A315" s="1"/>
      <c r="B315" s="1"/>
      <c r="C315" s="26"/>
      <c r="D315" s="2"/>
      <c r="E315" s="3"/>
      <c r="F315" s="4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</row>
    <row r="316" spans="1:22" ht="9.75" customHeight="1" x14ac:dyDescent="0.3">
      <c r="A316" s="1"/>
      <c r="B316" s="1"/>
      <c r="C316" s="26"/>
      <c r="D316" s="2"/>
      <c r="E316" s="3"/>
      <c r="F316" s="4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</row>
    <row r="317" spans="1:22" ht="9.75" customHeight="1" x14ac:dyDescent="0.3">
      <c r="A317" s="1"/>
      <c r="B317" s="1"/>
      <c r="C317" s="26"/>
      <c r="D317" s="2"/>
      <c r="E317" s="3"/>
      <c r="F317" s="4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</row>
    <row r="318" spans="1:22" ht="9.75" customHeight="1" x14ac:dyDescent="0.3">
      <c r="A318" s="1"/>
      <c r="B318" s="1"/>
      <c r="C318" s="26"/>
      <c r="D318" s="2"/>
      <c r="E318" s="3"/>
      <c r="F318" s="4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</row>
    <row r="319" spans="1:22" ht="9.75" customHeight="1" x14ac:dyDescent="0.3">
      <c r="A319" s="1"/>
      <c r="B319" s="1"/>
      <c r="C319" s="26"/>
      <c r="D319" s="2"/>
      <c r="E319" s="3"/>
      <c r="F319" s="4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</row>
    <row r="320" spans="1:22" ht="9.75" customHeight="1" x14ac:dyDescent="0.3">
      <c r="A320" s="1"/>
      <c r="B320" s="1"/>
      <c r="C320" s="26"/>
      <c r="D320" s="2"/>
      <c r="E320" s="3"/>
      <c r="F320" s="4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</row>
    <row r="321" spans="1:22" ht="9.75" customHeight="1" x14ac:dyDescent="0.3">
      <c r="A321" s="1"/>
      <c r="B321" s="1"/>
      <c r="C321" s="26"/>
      <c r="D321" s="2"/>
      <c r="E321" s="3"/>
      <c r="F321" s="4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</row>
    <row r="322" spans="1:22" ht="9.75" customHeight="1" x14ac:dyDescent="0.3">
      <c r="A322" s="1"/>
      <c r="B322" s="1"/>
      <c r="C322" s="26"/>
      <c r="D322" s="2"/>
      <c r="E322" s="3"/>
      <c r="F322" s="4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</row>
    <row r="323" spans="1:22" ht="9.75" customHeight="1" x14ac:dyDescent="0.3">
      <c r="A323" s="1"/>
      <c r="B323" s="1"/>
      <c r="C323" s="26"/>
      <c r="D323" s="2"/>
      <c r="E323" s="3"/>
      <c r="F323" s="4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</row>
    <row r="324" spans="1:22" ht="9.75" customHeight="1" x14ac:dyDescent="0.3">
      <c r="A324" s="1"/>
      <c r="B324" s="1"/>
      <c r="C324" s="26"/>
      <c r="D324" s="2"/>
      <c r="E324" s="3"/>
      <c r="F324" s="4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</row>
    <row r="325" spans="1:22" ht="9.75" customHeight="1" x14ac:dyDescent="0.3">
      <c r="A325" s="1"/>
      <c r="B325" s="1"/>
      <c r="C325" s="26"/>
      <c r="D325" s="2"/>
      <c r="E325" s="3"/>
      <c r="F325" s="4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</row>
    <row r="326" spans="1:22" ht="9.75" customHeight="1" x14ac:dyDescent="0.3">
      <c r="A326" s="1"/>
      <c r="B326" s="1"/>
      <c r="C326" s="26"/>
      <c r="D326" s="2"/>
      <c r="E326" s="3"/>
      <c r="F326" s="4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</row>
    <row r="327" spans="1:22" ht="9.75" customHeight="1" x14ac:dyDescent="0.3">
      <c r="A327" s="1"/>
      <c r="B327" s="1"/>
      <c r="C327" s="26"/>
      <c r="D327" s="2"/>
      <c r="E327" s="3"/>
      <c r="F327" s="4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</row>
    <row r="328" spans="1:22" ht="9.75" customHeight="1" x14ac:dyDescent="0.3">
      <c r="A328" s="1"/>
      <c r="B328" s="1"/>
      <c r="C328" s="26"/>
      <c r="D328" s="2"/>
      <c r="E328" s="3"/>
      <c r="F328" s="4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</row>
    <row r="329" spans="1:22" ht="9.75" customHeight="1" x14ac:dyDescent="0.3">
      <c r="A329" s="1"/>
      <c r="B329" s="1"/>
      <c r="C329" s="26"/>
      <c r="D329" s="2"/>
      <c r="E329" s="3"/>
      <c r="F329" s="4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</row>
    <row r="330" spans="1:22" ht="9.75" customHeight="1" x14ac:dyDescent="0.3">
      <c r="A330" s="1"/>
      <c r="B330" s="1"/>
      <c r="C330" s="26"/>
      <c r="D330" s="2"/>
      <c r="E330" s="3"/>
      <c r="F330" s="4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</row>
    <row r="331" spans="1:22" ht="9.75" customHeight="1" x14ac:dyDescent="0.3">
      <c r="A331" s="1"/>
      <c r="B331" s="1"/>
      <c r="C331" s="26"/>
      <c r="D331" s="2"/>
      <c r="E331" s="3"/>
      <c r="F331" s="4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</row>
    <row r="332" spans="1:22" ht="9.75" customHeight="1" x14ac:dyDescent="0.3">
      <c r="A332" s="1"/>
      <c r="B332" s="1"/>
      <c r="C332" s="26"/>
      <c r="D332" s="2"/>
      <c r="E332" s="3"/>
      <c r="F332" s="4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</row>
    <row r="333" spans="1:22" ht="9.75" customHeight="1" x14ac:dyDescent="0.3">
      <c r="A333" s="1"/>
      <c r="B333" s="1"/>
      <c r="C333" s="26"/>
      <c r="D333" s="2"/>
      <c r="E333" s="3"/>
      <c r="F333" s="4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</row>
    <row r="334" spans="1:22" ht="9.75" customHeight="1" x14ac:dyDescent="0.3">
      <c r="A334" s="1"/>
      <c r="B334" s="1"/>
      <c r="C334" s="26"/>
      <c r="D334" s="2"/>
      <c r="E334" s="3"/>
      <c r="F334" s="4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</row>
    <row r="335" spans="1:22" ht="9.75" customHeight="1" x14ac:dyDescent="0.3">
      <c r="A335" s="1"/>
      <c r="B335" s="1"/>
      <c r="C335" s="26"/>
      <c r="D335" s="2"/>
      <c r="E335" s="3"/>
      <c r="F335" s="4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</row>
    <row r="336" spans="1:22" ht="9.75" customHeight="1" x14ac:dyDescent="0.3">
      <c r="A336" s="1"/>
      <c r="B336" s="1"/>
      <c r="C336" s="26"/>
      <c r="D336" s="2"/>
      <c r="E336" s="3"/>
      <c r="F336" s="4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</row>
    <row r="337" spans="1:22" ht="9.75" customHeight="1" x14ac:dyDescent="0.3">
      <c r="A337" s="1"/>
      <c r="B337" s="1"/>
      <c r="C337" s="26"/>
      <c r="D337" s="2"/>
      <c r="E337" s="3"/>
      <c r="F337" s="4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</row>
    <row r="338" spans="1:22" ht="9.75" customHeight="1" x14ac:dyDescent="0.3">
      <c r="A338" s="1"/>
      <c r="B338" s="1"/>
      <c r="C338" s="26"/>
      <c r="D338" s="2"/>
      <c r="E338" s="3"/>
      <c r="F338" s="4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</row>
    <row r="339" spans="1:22" ht="9.75" customHeight="1" x14ac:dyDescent="0.3">
      <c r="A339" s="1"/>
      <c r="B339" s="1"/>
      <c r="C339" s="26"/>
      <c r="D339" s="2"/>
      <c r="E339" s="3"/>
      <c r="F339" s="4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</row>
    <row r="340" spans="1:22" ht="9.75" customHeight="1" x14ac:dyDescent="0.3">
      <c r="A340" s="1"/>
      <c r="B340" s="1"/>
      <c r="C340" s="26"/>
      <c r="D340" s="2"/>
      <c r="E340" s="3"/>
      <c r="F340" s="4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</row>
    <row r="341" spans="1:22" ht="9.75" customHeight="1" x14ac:dyDescent="0.3">
      <c r="A341" s="1"/>
      <c r="B341" s="1"/>
      <c r="C341" s="26"/>
      <c r="D341" s="2"/>
      <c r="E341" s="3"/>
      <c r="F341" s="4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</row>
    <row r="342" spans="1:22" ht="9.75" customHeight="1" x14ac:dyDescent="0.3">
      <c r="A342" s="1"/>
      <c r="B342" s="1"/>
      <c r="C342" s="26"/>
      <c r="D342" s="2"/>
      <c r="E342" s="3"/>
      <c r="F342" s="4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</row>
    <row r="343" spans="1:22" ht="9.75" customHeight="1" x14ac:dyDescent="0.3">
      <c r="A343" s="1"/>
      <c r="B343" s="1"/>
      <c r="C343" s="26"/>
      <c r="D343" s="2"/>
      <c r="E343" s="3"/>
      <c r="F343" s="4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</row>
    <row r="344" spans="1:22" ht="9.75" customHeight="1" x14ac:dyDescent="0.3">
      <c r="A344" s="1"/>
      <c r="B344" s="1"/>
      <c r="C344" s="26"/>
      <c r="D344" s="2"/>
      <c r="E344" s="3"/>
      <c r="F344" s="4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</row>
    <row r="345" spans="1:22" ht="9.75" customHeight="1" x14ac:dyDescent="0.3">
      <c r="A345" s="1"/>
      <c r="B345" s="1"/>
      <c r="C345" s="26"/>
      <c r="D345" s="2"/>
      <c r="E345" s="3"/>
      <c r="F345" s="4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</row>
    <row r="346" spans="1:22" ht="9.75" customHeight="1" x14ac:dyDescent="0.3">
      <c r="A346" s="1"/>
      <c r="B346" s="1"/>
      <c r="C346" s="26"/>
      <c r="D346" s="2"/>
      <c r="E346" s="3"/>
      <c r="F346" s="4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</row>
    <row r="347" spans="1:22" ht="9.75" customHeight="1" x14ac:dyDescent="0.3">
      <c r="A347" s="1"/>
      <c r="B347" s="1"/>
      <c r="C347" s="26"/>
      <c r="D347" s="2"/>
      <c r="E347" s="3"/>
      <c r="F347" s="4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</row>
    <row r="348" spans="1:22" ht="9.75" customHeight="1" x14ac:dyDescent="0.3">
      <c r="A348" s="1"/>
      <c r="B348" s="1"/>
      <c r="C348" s="26"/>
      <c r="D348" s="2"/>
      <c r="E348" s="3"/>
      <c r="F348" s="4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</row>
    <row r="349" spans="1:22" ht="9.75" customHeight="1" x14ac:dyDescent="0.3">
      <c r="A349" s="1"/>
      <c r="B349" s="1"/>
      <c r="C349" s="26"/>
      <c r="D349" s="2"/>
      <c r="E349" s="3"/>
      <c r="F349" s="4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</row>
    <row r="350" spans="1:22" ht="9.75" customHeight="1" x14ac:dyDescent="0.3">
      <c r="A350" s="1"/>
      <c r="B350" s="1"/>
      <c r="C350" s="26"/>
      <c r="D350" s="2"/>
      <c r="E350" s="3"/>
      <c r="F350" s="4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</row>
    <row r="351" spans="1:22" ht="9.75" customHeight="1" x14ac:dyDescent="0.3">
      <c r="A351" s="1"/>
      <c r="B351" s="1"/>
      <c r="C351" s="26"/>
      <c r="D351" s="2"/>
      <c r="E351" s="3"/>
      <c r="F351" s="4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</row>
    <row r="352" spans="1:22" ht="9.75" customHeight="1" x14ac:dyDescent="0.3">
      <c r="A352" s="1"/>
      <c r="B352" s="1"/>
      <c r="C352" s="26"/>
      <c r="D352" s="2"/>
      <c r="E352" s="3"/>
      <c r="F352" s="4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</row>
    <row r="353" spans="1:22" ht="9.75" customHeight="1" x14ac:dyDescent="0.3">
      <c r="A353" s="1"/>
      <c r="B353" s="1"/>
      <c r="C353" s="26"/>
      <c r="D353" s="2"/>
      <c r="E353" s="3"/>
      <c r="F353" s="4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</row>
    <row r="354" spans="1:22" ht="9.75" customHeight="1" x14ac:dyDescent="0.3">
      <c r="A354" s="1"/>
      <c r="B354" s="1"/>
      <c r="C354" s="26"/>
      <c r="D354" s="2"/>
      <c r="E354" s="3"/>
      <c r="F354" s="4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</row>
    <row r="355" spans="1:22" ht="9.75" customHeight="1" x14ac:dyDescent="0.3">
      <c r="A355" s="1"/>
      <c r="B355" s="1"/>
      <c r="C355" s="26"/>
      <c r="D355" s="2"/>
      <c r="E355" s="3"/>
      <c r="F355" s="4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</row>
    <row r="356" spans="1:22" ht="9.75" customHeight="1" x14ac:dyDescent="0.3">
      <c r="A356" s="1"/>
      <c r="B356" s="1"/>
      <c r="C356" s="26"/>
      <c r="D356" s="2"/>
      <c r="E356" s="3"/>
      <c r="F356" s="4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</row>
    <row r="357" spans="1:22" ht="9.75" customHeight="1" x14ac:dyDescent="0.3">
      <c r="A357" s="1"/>
      <c r="B357" s="1"/>
      <c r="C357" s="26"/>
      <c r="D357" s="2"/>
      <c r="E357" s="3"/>
      <c r="F357" s="4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</row>
    <row r="358" spans="1:22" ht="9.75" customHeight="1" x14ac:dyDescent="0.3">
      <c r="A358" s="1"/>
      <c r="B358" s="1"/>
      <c r="C358" s="26"/>
      <c r="D358" s="2"/>
      <c r="E358" s="3"/>
      <c r="F358" s="4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</row>
    <row r="359" spans="1:22" ht="9.75" customHeight="1" x14ac:dyDescent="0.3">
      <c r="A359" s="1"/>
      <c r="B359" s="1"/>
      <c r="C359" s="26"/>
      <c r="D359" s="2"/>
      <c r="E359" s="3"/>
      <c r="F359" s="4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</row>
    <row r="360" spans="1:22" ht="9.75" customHeight="1" x14ac:dyDescent="0.3">
      <c r="A360" s="1"/>
      <c r="B360" s="1"/>
      <c r="C360" s="26"/>
      <c r="D360" s="2"/>
      <c r="E360" s="3"/>
      <c r="F360" s="4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</row>
    <row r="361" spans="1:22" ht="9.75" customHeight="1" x14ac:dyDescent="0.3">
      <c r="A361" s="1"/>
      <c r="B361" s="1"/>
      <c r="C361" s="26"/>
      <c r="D361" s="2"/>
      <c r="E361" s="3"/>
      <c r="F361" s="4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</row>
    <row r="362" spans="1:22" ht="9.75" customHeight="1" x14ac:dyDescent="0.3">
      <c r="A362" s="1"/>
      <c r="B362" s="1"/>
      <c r="C362" s="26"/>
      <c r="D362" s="2"/>
      <c r="E362" s="3"/>
      <c r="F362" s="4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</row>
    <row r="363" spans="1:22" ht="9.75" customHeight="1" x14ac:dyDescent="0.3">
      <c r="A363" s="1"/>
      <c r="B363" s="1"/>
      <c r="C363" s="26"/>
      <c r="D363" s="2"/>
      <c r="E363" s="3"/>
      <c r="F363" s="4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</row>
    <row r="364" spans="1:22" ht="9.75" customHeight="1" x14ac:dyDescent="0.3">
      <c r="A364" s="1"/>
      <c r="B364" s="1"/>
      <c r="C364" s="26"/>
      <c r="D364" s="2"/>
      <c r="E364" s="3"/>
      <c r="F364" s="4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</row>
    <row r="365" spans="1:22" ht="9.75" customHeight="1" x14ac:dyDescent="0.3">
      <c r="A365" s="1"/>
      <c r="B365" s="1"/>
      <c r="C365" s="26"/>
      <c r="D365" s="2"/>
      <c r="E365" s="3"/>
      <c r="F365" s="4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</row>
    <row r="366" spans="1:22" ht="9.75" customHeight="1" x14ac:dyDescent="0.3">
      <c r="A366" s="1"/>
      <c r="B366" s="1"/>
      <c r="C366" s="26"/>
      <c r="D366" s="2"/>
      <c r="E366" s="3"/>
      <c r="F366" s="4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</row>
    <row r="367" spans="1:22" ht="9.75" customHeight="1" x14ac:dyDescent="0.3">
      <c r="A367" s="1"/>
      <c r="B367" s="1"/>
      <c r="C367" s="26"/>
      <c r="D367" s="2"/>
      <c r="E367" s="3"/>
      <c r="F367" s="4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</row>
    <row r="368" spans="1:22" ht="9.75" customHeight="1" x14ac:dyDescent="0.3">
      <c r="A368" s="1"/>
      <c r="B368" s="1"/>
      <c r="C368" s="26"/>
      <c r="D368" s="2"/>
      <c r="E368" s="3"/>
      <c r="F368" s="4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</row>
    <row r="369" spans="1:22" ht="9.75" customHeight="1" x14ac:dyDescent="0.3">
      <c r="A369" s="1"/>
      <c r="B369" s="1"/>
      <c r="C369" s="26"/>
      <c r="D369" s="2"/>
      <c r="E369" s="3"/>
      <c r="F369" s="4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</row>
    <row r="370" spans="1:22" ht="9.75" customHeight="1" x14ac:dyDescent="0.3">
      <c r="A370" s="1"/>
      <c r="B370" s="1"/>
      <c r="C370" s="26"/>
      <c r="D370" s="2"/>
      <c r="E370" s="3"/>
      <c r="F370" s="4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</row>
    <row r="371" spans="1:22" ht="9.75" customHeight="1" x14ac:dyDescent="0.3">
      <c r="A371" s="1"/>
      <c r="B371" s="1"/>
      <c r="C371" s="26"/>
      <c r="D371" s="2"/>
      <c r="E371" s="3"/>
      <c r="F371" s="4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</row>
    <row r="372" spans="1:22" ht="9.75" customHeight="1" x14ac:dyDescent="0.3">
      <c r="A372" s="1"/>
      <c r="B372" s="1"/>
      <c r="C372" s="26"/>
      <c r="D372" s="2"/>
      <c r="E372" s="3"/>
      <c r="F372" s="4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</row>
    <row r="373" spans="1:22" ht="9.75" customHeight="1" x14ac:dyDescent="0.3">
      <c r="A373" s="1"/>
      <c r="B373" s="1"/>
      <c r="C373" s="26"/>
      <c r="D373" s="2"/>
      <c r="E373" s="3"/>
      <c r="F373" s="4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</row>
    <row r="374" spans="1:22" ht="9.75" customHeight="1" x14ac:dyDescent="0.3">
      <c r="A374" s="1"/>
      <c r="B374" s="1"/>
      <c r="C374" s="26"/>
      <c r="D374" s="2"/>
      <c r="E374" s="3"/>
      <c r="F374" s="4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</row>
    <row r="375" spans="1:22" ht="9.75" customHeight="1" x14ac:dyDescent="0.3">
      <c r="A375" s="1"/>
      <c r="B375" s="1"/>
      <c r="C375" s="26"/>
      <c r="D375" s="2"/>
      <c r="E375" s="3"/>
      <c r="F375" s="4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</row>
    <row r="376" spans="1:22" ht="9.75" customHeight="1" x14ac:dyDescent="0.3">
      <c r="A376" s="1"/>
      <c r="B376" s="1"/>
      <c r="C376" s="26"/>
      <c r="D376" s="2"/>
      <c r="E376" s="3"/>
      <c r="F376" s="4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</row>
    <row r="377" spans="1:22" ht="9.75" customHeight="1" x14ac:dyDescent="0.3">
      <c r="A377" s="1"/>
      <c r="B377" s="1"/>
      <c r="C377" s="26"/>
      <c r="D377" s="2"/>
      <c r="E377" s="3"/>
      <c r="F377" s="4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</row>
    <row r="378" spans="1:22" ht="9.75" customHeight="1" x14ac:dyDescent="0.3">
      <c r="A378" s="1"/>
      <c r="B378" s="1"/>
      <c r="C378" s="26"/>
      <c r="D378" s="2"/>
      <c r="E378" s="3"/>
      <c r="F378" s="4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</row>
    <row r="379" spans="1:22" ht="9.75" customHeight="1" x14ac:dyDescent="0.3">
      <c r="A379" s="1"/>
      <c r="B379" s="1"/>
      <c r="C379" s="26"/>
      <c r="D379" s="2"/>
      <c r="E379" s="3"/>
      <c r="F379" s="4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</row>
    <row r="380" spans="1:22" ht="9.75" customHeight="1" x14ac:dyDescent="0.3">
      <c r="A380" s="1"/>
      <c r="B380" s="1"/>
      <c r="C380" s="26"/>
      <c r="D380" s="2"/>
      <c r="E380" s="3"/>
      <c r="F380" s="4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</row>
    <row r="381" spans="1:22" ht="9.75" customHeight="1" x14ac:dyDescent="0.3">
      <c r="A381" s="1"/>
      <c r="B381" s="1"/>
      <c r="C381" s="26"/>
      <c r="D381" s="2"/>
      <c r="E381" s="3"/>
      <c r="F381" s="4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</row>
    <row r="382" spans="1:22" ht="9.75" customHeight="1" x14ac:dyDescent="0.3">
      <c r="A382" s="1"/>
      <c r="B382" s="1"/>
      <c r="C382" s="26"/>
      <c r="D382" s="2"/>
      <c r="E382" s="3"/>
      <c r="F382" s="4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</row>
    <row r="383" spans="1:22" ht="9.75" customHeight="1" x14ac:dyDescent="0.3">
      <c r="A383" s="1"/>
      <c r="B383" s="1"/>
      <c r="C383" s="26"/>
      <c r="D383" s="2"/>
      <c r="E383" s="3"/>
      <c r="F383" s="4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</row>
    <row r="384" spans="1:22" ht="9.75" customHeight="1" x14ac:dyDescent="0.3">
      <c r="A384" s="1"/>
      <c r="B384" s="1"/>
      <c r="C384" s="26"/>
      <c r="D384" s="2"/>
      <c r="E384" s="3"/>
      <c r="F384" s="4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</row>
    <row r="385" spans="1:22" ht="9.75" customHeight="1" x14ac:dyDescent="0.3">
      <c r="A385" s="1"/>
      <c r="B385" s="1"/>
      <c r="C385" s="26"/>
      <c r="D385" s="2"/>
      <c r="E385" s="3"/>
      <c r="F385" s="4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</row>
    <row r="386" spans="1:22" ht="9.75" customHeight="1" x14ac:dyDescent="0.3">
      <c r="A386" s="1"/>
      <c r="B386" s="1"/>
      <c r="C386" s="26"/>
      <c r="D386" s="2"/>
      <c r="E386" s="3"/>
      <c r="F386" s="4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</row>
    <row r="387" spans="1:22" ht="9.75" customHeight="1" x14ac:dyDescent="0.3">
      <c r="A387" s="1"/>
      <c r="B387" s="1"/>
      <c r="C387" s="26"/>
      <c r="D387" s="2"/>
      <c r="E387" s="3"/>
      <c r="F387" s="4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</row>
    <row r="388" spans="1:22" ht="9.75" customHeight="1" x14ac:dyDescent="0.3">
      <c r="A388" s="1"/>
      <c r="B388" s="1"/>
      <c r="C388" s="26"/>
      <c r="D388" s="2"/>
      <c r="E388" s="3"/>
      <c r="F388" s="4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</row>
    <row r="389" spans="1:22" ht="9.75" customHeight="1" x14ac:dyDescent="0.3">
      <c r="A389" s="1"/>
      <c r="B389" s="1"/>
      <c r="C389" s="26"/>
      <c r="D389" s="2"/>
      <c r="E389" s="3"/>
      <c r="F389" s="4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</row>
    <row r="390" spans="1:22" ht="9.75" customHeight="1" x14ac:dyDescent="0.3">
      <c r="A390" s="1"/>
      <c r="B390" s="1"/>
      <c r="C390" s="26"/>
      <c r="D390" s="2"/>
      <c r="E390" s="3"/>
      <c r="F390" s="4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</row>
    <row r="391" spans="1:22" ht="9.75" customHeight="1" x14ac:dyDescent="0.3">
      <c r="A391" s="1"/>
      <c r="B391" s="1"/>
      <c r="C391" s="26"/>
      <c r="D391" s="2"/>
      <c r="E391" s="3"/>
      <c r="F391" s="4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</row>
    <row r="392" spans="1:22" ht="9.75" customHeight="1" x14ac:dyDescent="0.3">
      <c r="A392" s="1"/>
      <c r="B392" s="1"/>
      <c r="C392" s="26"/>
      <c r="D392" s="2"/>
      <c r="E392" s="3"/>
      <c r="F392" s="4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</row>
    <row r="393" spans="1:22" ht="9.75" customHeight="1" x14ac:dyDescent="0.3">
      <c r="A393" s="1"/>
      <c r="B393" s="1"/>
      <c r="C393" s="26"/>
      <c r="D393" s="2"/>
      <c r="E393" s="3"/>
      <c r="F393" s="4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</row>
    <row r="394" spans="1:22" ht="9.75" customHeight="1" x14ac:dyDescent="0.3">
      <c r="A394" s="1"/>
      <c r="B394" s="1"/>
      <c r="C394" s="26"/>
      <c r="D394" s="2"/>
      <c r="E394" s="3"/>
      <c r="F394" s="4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</row>
    <row r="395" spans="1:22" ht="9.75" customHeight="1" x14ac:dyDescent="0.3">
      <c r="A395" s="1"/>
      <c r="B395" s="1"/>
      <c r="C395" s="26"/>
      <c r="D395" s="2"/>
      <c r="E395" s="3"/>
      <c r="F395" s="4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</row>
    <row r="396" spans="1:22" ht="9.75" customHeight="1" x14ac:dyDescent="0.3">
      <c r="A396" s="1"/>
      <c r="B396" s="1"/>
      <c r="C396" s="26"/>
      <c r="D396" s="2"/>
      <c r="E396" s="3"/>
      <c r="F396" s="4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</row>
    <row r="397" spans="1:22" ht="9.75" customHeight="1" x14ac:dyDescent="0.3">
      <c r="A397" s="1"/>
      <c r="B397" s="1"/>
      <c r="C397" s="26"/>
      <c r="D397" s="2"/>
      <c r="E397" s="3"/>
      <c r="F397" s="4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</row>
    <row r="398" spans="1:22" ht="9.75" customHeight="1" x14ac:dyDescent="0.3">
      <c r="A398" s="1"/>
      <c r="B398" s="1"/>
      <c r="C398" s="26"/>
      <c r="D398" s="2"/>
      <c r="E398" s="3"/>
      <c r="F398" s="4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</row>
    <row r="399" spans="1:22" ht="9.75" customHeight="1" x14ac:dyDescent="0.3">
      <c r="A399" s="1"/>
      <c r="B399" s="1"/>
      <c r="C399" s="26"/>
      <c r="D399" s="2"/>
      <c r="E399" s="3"/>
      <c r="F399" s="4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</row>
    <row r="400" spans="1:22" ht="9.75" customHeight="1" x14ac:dyDescent="0.3">
      <c r="A400" s="1"/>
      <c r="B400" s="1"/>
      <c r="C400" s="26"/>
      <c r="D400" s="2"/>
      <c r="E400" s="3"/>
      <c r="F400" s="4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</row>
    <row r="401" spans="1:22" ht="9.75" customHeight="1" x14ac:dyDescent="0.3">
      <c r="A401" s="1"/>
      <c r="B401" s="1"/>
      <c r="C401" s="26"/>
      <c r="D401" s="2"/>
      <c r="E401" s="3"/>
      <c r="F401" s="4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</row>
    <row r="402" spans="1:22" ht="9.75" customHeight="1" x14ac:dyDescent="0.3">
      <c r="A402" s="1"/>
      <c r="B402" s="1"/>
      <c r="C402" s="26"/>
      <c r="D402" s="2"/>
      <c r="E402" s="3"/>
      <c r="F402" s="4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</row>
    <row r="403" spans="1:22" ht="9.75" customHeight="1" x14ac:dyDescent="0.3">
      <c r="A403" s="1"/>
      <c r="B403" s="1"/>
      <c r="C403" s="26"/>
      <c r="D403" s="2"/>
      <c r="E403" s="3"/>
      <c r="F403" s="4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</row>
    <row r="404" spans="1:22" ht="9.75" customHeight="1" x14ac:dyDescent="0.3">
      <c r="A404" s="1"/>
      <c r="B404" s="1"/>
      <c r="C404" s="26"/>
      <c r="D404" s="2"/>
      <c r="E404" s="3"/>
      <c r="F404" s="4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</row>
    <row r="405" spans="1:22" ht="9.75" customHeight="1" x14ac:dyDescent="0.3">
      <c r="A405" s="1"/>
      <c r="B405" s="1"/>
      <c r="C405" s="26"/>
      <c r="D405" s="2"/>
      <c r="E405" s="3"/>
      <c r="F405" s="4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</row>
    <row r="406" spans="1:22" ht="9.75" customHeight="1" x14ac:dyDescent="0.3">
      <c r="A406" s="1"/>
      <c r="B406" s="1"/>
      <c r="C406" s="26"/>
      <c r="D406" s="2"/>
      <c r="E406" s="3"/>
      <c r="F406" s="4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</row>
    <row r="407" spans="1:22" ht="9.75" customHeight="1" x14ac:dyDescent="0.3">
      <c r="A407" s="1"/>
      <c r="B407" s="1"/>
      <c r="C407" s="26"/>
      <c r="D407" s="2"/>
      <c r="E407" s="3"/>
      <c r="F407" s="4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</row>
    <row r="408" spans="1:22" ht="9.75" customHeight="1" x14ac:dyDescent="0.3">
      <c r="A408" s="1"/>
      <c r="B408" s="1"/>
      <c r="C408" s="26"/>
      <c r="D408" s="2"/>
      <c r="E408" s="3"/>
      <c r="F408" s="4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</row>
    <row r="409" spans="1:22" ht="9.75" customHeight="1" x14ac:dyDescent="0.3">
      <c r="A409" s="1"/>
      <c r="B409" s="1"/>
      <c r="C409" s="26"/>
      <c r="D409" s="2"/>
      <c r="E409" s="3"/>
      <c r="F409" s="4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</row>
    <row r="410" spans="1:22" ht="9.75" customHeight="1" x14ac:dyDescent="0.3">
      <c r="A410" s="1"/>
      <c r="B410" s="1"/>
      <c r="C410" s="26"/>
      <c r="D410" s="2"/>
      <c r="E410" s="3"/>
      <c r="F410" s="4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</row>
    <row r="411" spans="1:22" ht="9.75" customHeight="1" x14ac:dyDescent="0.3">
      <c r="A411" s="1"/>
      <c r="B411" s="1"/>
      <c r="C411" s="26"/>
      <c r="D411" s="2"/>
      <c r="E411" s="3"/>
      <c r="F411" s="4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</row>
    <row r="412" spans="1:22" ht="9.75" customHeight="1" x14ac:dyDescent="0.3">
      <c r="A412" s="1"/>
      <c r="B412" s="1"/>
      <c r="C412" s="26"/>
      <c r="D412" s="2"/>
      <c r="E412" s="3"/>
      <c r="F412" s="4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</row>
    <row r="413" spans="1:22" ht="9.75" customHeight="1" x14ac:dyDescent="0.3">
      <c r="A413" s="1"/>
      <c r="B413" s="1"/>
      <c r="C413" s="26"/>
      <c r="D413" s="2"/>
      <c r="E413" s="3"/>
      <c r="F413" s="4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</row>
    <row r="414" spans="1:22" ht="9.75" customHeight="1" x14ac:dyDescent="0.3">
      <c r="A414" s="1"/>
      <c r="B414" s="1"/>
      <c r="C414" s="26"/>
      <c r="D414" s="2"/>
      <c r="E414" s="3"/>
      <c r="F414" s="4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</row>
    <row r="415" spans="1:22" ht="9.75" customHeight="1" x14ac:dyDescent="0.3">
      <c r="A415" s="1"/>
      <c r="B415" s="1"/>
      <c r="C415" s="26"/>
      <c r="D415" s="2"/>
      <c r="E415" s="3"/>
      <c r="F415" s="4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</row>
    <row r="416" spans="1:22" ht="9.75" customHeight="1" x14ac:dyDescent="0.3">
      <c r="A416" s="1"/>
      <c r="B416" s="1"/>
      <c r="C416" s="26"/>
      <c r="D416" s="2"/>
      <c r="E416" s="3"/>
      <c r="F416" s="4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</row>
    <row r="417" spans="1:22" ht="9.75" customHeight="1" x14ac:dyDescent="0.3">
      <c r="A417" s="1"/>
      <c r="B417" s="1"/>
      <c r="C417" s="26"/>
      <c r="D417" s="2"/>
      <c r="E417" s="3"/>
      <c r="F417" s="4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</row>
    <row r="418" spans="1:22" ht="9.75" customHeight="1" x14ac:dyDescent="0.3">
      <c r="A418" s="1"/>
      <c r="B418" s="1"/>
      <c r="C418" s="26"/>
      <c r="D418" s="2"/>
      <c r="E418" s="3"/>
      <c r="F418" s="4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</row>
    <row r="419" spans="1:22" ht="9.75" customHeight="1" x14ac:dyDescent="0.3">
      <c r="A419" s="1"/>
      <c r="B419" s="1"/>
      <c r="C419" s="26"/>
      <c r="D419" s="2"/>
      <c r="E419" s="3"/>
      <c r="F419" s="4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</row>
    <row r="420" spans="1:22" ht="9.75" customHeight="1" x14ac:dyDescent="0.3">
      <c r="A420" s="1"/>
      <c r="B420" s="1"/>
      <c r="C420" s="26"/>
      <c r="D420" s="2"/>
      <c r="E420" s="3"/>
      <c r="F420" s="4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</row>
    <row r="421" spans="1:22" ht="9.75" customHeight="1" x14ac:dyDescent="0.3">
      <c r="A421" s="1"/>
      <c r="B421" s="1"/>
      <c r="C421" s="26"/>
      <c r="D421" s="2"/>
      <c r="E421" s="3"/>
      <c r="F421" s="4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</row>
    <row r="422" spans="1:22" ht="9.75" customHeight="1" x14ac:dyDescent="0.3">
      <c r="A422" s="1"/>
      <c r="B422" s="1"/>
      <c r="C422" s="26"/>
      <c r="D422" s="2"/>
      <c r="E422" s="3"/>
      <c r="F422" s="4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</row>
    <row r="423" spans="1:22" ht="9.75" customHeight="1" x14ac:dyDescent="0.3">
      <c r="A423" s="1"/>
      <c r="B423" s="1"/>
      <c r="C423" s="26"/>
      <c r="D423" s="2"/>
      <c r="E423" s="3"/>
      <c r="F423" s="4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</row>
    <row r="424" spans="1:22" ht="9.75" customHeight="1" x14ac:dyDescent="0.3">
      <c r="A424" s="1"/>
      <c r="B424" s="1"/>
      <c r="C424" s="26"/>
      <c r="D424" s="2"/>
      <c r="E424" s="3"/>
      <c r="F424" s="4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</row>
    <row r="425" spans="1:22" ht="9.75" customHeight="1" x14ac:dyDescent="0.3">
      <c r="A425" s="1"/>
      <c r="B425" s="1"/>
      <c r="C425" s="26"/>
      <c r="D425" s="2"/>
      <c r="E425" s="3"/>
      <c r="F425" s="4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</row>
    <row r="426" spans="1:22" ht="9.75" customHeight="1" x14ac:dyDescent="0.3">
      <c r="A426" s="1"/>
      <c r="B426" s="1"/>
      <c r="C426" s="26"/>
      <c r="D426" s="2"/>
      <c r="E426" s="3"/>
      <c r="F426" s="4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</row>
    <row r="427" spans="1:22" ht="9.75" customHeight="1" x14ac:dyDescent="0.3">
      <c r="A427" s="1"/>
      <c r="B427" s="1"/>
      <c r="C427" s="26"/>
      <c r="D427" s="2"/>
      <c r="E427" s="3"/>
      <c r="F427" s="4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</row>
    <row r="428" spans="1:22" ht="9.75" customHeight="1" x14ac:dyDescent="0.3">
      <c r="A428" s="1"/>
      <c r="B428" s="1"/>
      <c r="C428" s="26"/>
      <c r="D428" s="2"/>
      <c r="E428" s="3"/>
      <c r="F428" s="4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</row>
    <row r="429" spans="1:22" ht="9.75" customHeight="1" x14ac:dyDescent="0.3">
      <c r="A429" s="1"/>
      <c r="B429" s="1"/>
      <c r="C429" s="26"/>
      <c r="D429" s="2"/>
      <c r="E429" s="3"/>
      <c r="F429" s="4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</row>
    <row r="430" spans="1:22" ht="9.75" customHeight="1" x14ac:dyDescent="0.3">
      <c r="A430" s="1"/>
      <c r="B430" s="1"/>
      <c r="C430" s="26"/>
      <c r="D430" s="2"/>
      <c r="E430" s="3"/>
      <c r="F430" s="4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</row>
    <row r="431" spans="1:22" ht="9.75" customHeight="1" x14ac:dyDescent="0.3">
      <c r="A431" s="1"/>
      <c r="B431" s="1"/>
      <c r="C431" s="26"/>
      <c r="D431" s="2"/>
      <c r="E431" s="3"/>
      <c r="F431" s="4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</row>
    <row r="432" spans="1:22" ht="9.75" customHeight="1" x14ac:dyDescent="0.3">
      <c r="A432" s="1"/>
      <c r="B432" s="1"/>
      <c r="C432" s="26"/>
      <c r="D432" s="2"/>
      <c r="E432" s="3"/>
      <c r="F432" s="4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</row>
    <row r="433" spans="1:22" ht="9.75" customHeight="1" x14ac:dyDescent="0.3">
      <c r="A433" s="1"/>
      <c r="B433" s="1"/>
      <c r="C433" s="26"/>
      <c r="D433" s="2"/>
      <c r="E433" s="3"/>
      <c r="F433" s="4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</row>
    <row r="434" spans="1:22" ht="9.75" customHeight="1" x14ac:dyDescent="0.3">
      <c r="A434" s="1"/>
      <c r="B434" s="1"/>
      <c r="C434" s="26"/>
      <c r="D434" s="2"/>
      <c r="E434" s="3"/>
      <c r="F434" s="4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</row>
    <row r="435" spans="1:22" ht="9.75" customHeight="1" x14ac:dyDescent="0.3">
      <c r="A435" s="1"/>
      <c r="B435" s="1"/>
      <c r="C435" s="26"/>
      <c r="D435" s="2"/>
      <c r="E435" s="3"/>
      <c r="F435" s="4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</row>
    <row r="436" spans="1:22" ht="9.75" customHeight="1" x14ac:dyDescent="0.3">
      <c r="A436" s="1"/>
      <c r="B436" s="1"/>
      <c r="C436" s="26"/>
      <c r="D436" s="2"/>
      <c r="E436" s="3"/>
      <c r="F436" s="4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</row>
    <row r="437" spans="1:22" ht="9.75" customHeight="1" x14ac:dyDescent="0.3">
      <c r="A437" s="1"/>
      <c r="B437" s="1"/>
      <c r="C437" s="26"/>
      <c r="D437" s="2"/>
      <c r="E437" s="3"/>
      <c r="F437" s="4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</row>
    <row r="438" spans="1:22" ht="9.75" customHeight="1" x14ac:dyDescent="0.3">
      <c r="A438" s="1"/>
      <c r="B438" s="1"/>
      <c r="C438" s="26"/>
      <c r="D438" s="2"/>
      <c r="E438" s="3"/>
      <c r="F438" s="4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</row>
    <row r="439" spans="1:22" ht="9.75" customHeight="1" x14ac:dyDescent="0.3">
      <c r="A439" s="1"/>
      <c r="B439" s="1"/>
      <c r="C439" s="26"/>
      <c r="D439" s="2"/>
      <c r="E439" s="3"/>
      <c r="F439" s="4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</row>
    <row r="440" spans="1:22" ht="9.75" customHeight="1" x14ac:dyDescent="0.3">
      <c r="A440" s="1"/>
      <c r="B440" s="1"/>
      <c r="C440" s="26"/>
      <c r="D440" s="2"/>
      <c r="E440" s="3"/>
      <c r="F440" s="4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</row>
    <row r="441" spans="1:22" ht="9.75" customHeight="1" x14ac:dyDescent="0.3">
      <c r="A441" s="1"/>
      <c r="B441" s="1"/>
      <c r="C441" s="26"/>
      <c r="D441" s="2"/>
      <c r="E441" s="3"/>
      <c r="F441" s="4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</row>
    <row r="442" spans="1:22" ht="9.75" customHeight="1" x14ac:dyDescent="0.3">
      <c r="A442" s="1"/>
      <c r="B442" s="1"/>
      <c r="C442" s="26"/>
      <c r="D442" s="2"/>
      <c r="E442" s="3"/>
      <c r="F442" s="4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</row>
    <row r="443" spans="1:22" ht="9.75" customHeight="1" x14ac:dyDescent="0.3">
      <c r="A443" s="1"/>
      <c r="B443" s="1"/>
      <c r="C443" s="26"/>
      <c r="D443" s="2"/>
      <c r="E443" s="3"/>
      <c r="F443" s="4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</row>
    <row r="444" spans="1:22" ht="9.75" customHeight="1" x14ac:dyDescent="0.3">
      <c r="A444" s="1"/>
      <c r="B444" s="1"/>
      <c r="C444" s="26"/>
      <c r="D444" s="2"/>
      <c r="E444" s="3"/>
      <c r="F444" s="4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</row>
    <row r="445" spans="1:22" ht="9.75" customHeight="1" x14ac:dyDescent="0.3">
      <c r="A445" s="1"/>
      <c r="B445" s="1"/>
      <c r="C445" s="26"/>
      <c r="D445" s="2"/>
      <c r="E445" s="3"/>
      <c r="F445" s="4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</row>
    <row r="446" spans="1:22" ht="9.75" customHeight="1" x14ac:dyDescent="0.3">
      <c r="A446" s="1"/>
      <c r="B446" s="1"/>
      <c r="C446" s="26"/>
      <c r="D446" s="2"/>
      <c r="E446" s="3"/>
      <c r="F446" s="4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</row>
    <row r="447" spans="1:22" ht="9.75" customHeight="1" x14ac:dyDescent="0.3">
      <c r="A447" s="1"/>
      <c r="B447" s="1"/>
      <c r="C447" s="26"/>
      <c r="D447" s="2"/>
      <c r="E447" s="3"/>
      <c r="F447" s="4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</row>
    <row r="448" spans="1:22" ht="9.75" customHeight="1" x14ac:dyDescent="0.3">
      <c r="A448" s="1"/>
      <c r="B448" s="1"/>
      <c r="C448" s="26"/>
      <c r="D448" s="2"/>
      <c r="E448" s="3"/>
      <c r="F448" s="4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</row>
    <row r="449" spans="1:22" ht="9.75" customHeight="1" x14ac:dyDescent="0.3">
      <c r="A449" s="1"/>
      <c r="B449" s="1"/>
      <c r="C449" s="26"/>
      <c r="D449" s="2"/>
      <c r="E449" s="3"/>
      <c r="F449" s="4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</row>
    <row r="450" spans="1:22" ht="9.75" customHeight="1" x14ac:dyDescent="0.3">
      <c r="A450" s="1"/>
      <c r="B450" s="1"/>
      <c r="C450" s="26"/>
      <c r="D450" s="2"/>
      <c r="E450" s="3"/>
      <c r="F450" s="4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</row>
    <row r="451" spans="1:22" ht="9.75" customHeight="1" x14ac:dyDescent="0.3">
      <c r="A451" s="1"/>
      <c r="B451" s="1"/>
      <c r="C451" s="26"/>
      <c r="D451" s="2"/>
      <c r="E451" s="3"/>
      <c r="F451" s="4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</row>
    <row r="452" spans="1:22" ht="9.75" customHeight="1" x14ac:dyDescent="0.3">
      <c r="A452" s="1"/>
      <c r="B452" s="1"/>
      <c r="C452" s="26"/>
      <c r="D452" s="2"/>
      <c r="E452" s="3"/>
      <c r="F452" s="4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</row>
    <row r="453" spans="1:22" ht="9.75" customHeight="1" x14ac:dyDescent="0.3">
      <c r="A453" s="1"/>
      <c r="B453" s="1"/>
      <c r="C453" s="26"/>
      <c r="D453" s="2"/>
      <c r="E453" s="3"/>
      <c r="F453" s="4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</row>
    <row r="454" spans="1:22" ht="9.75" customHeight="1" x14ac:dyDescent="0.3">
      <c r="A454" s="1"/>
      <c r="B454" s="1"/>
      <c r="C454" s="26"/>
      <c r="D454" s="2"/>
      <c r="E454" s="3"/>
      <c r="F454" s="4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</row>
    <row r="455" spans="1:22" ht="9.75" customHeight="1" x14ac:dyDescent="0.3">
      <c r="A455" s="1"/>
      <c r="B455" s="1"/>
      <c r="C455" s="26"/>
      <c r="D455" s="2"/>
      <c r="E455" s="3"/>
      <c r="F455" s="4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</row>
    <row r="456" spans="1:22" ht="9.75" customHeight="1" x14ac:dyDescent="0.3">
      <c r="A456" s="1"/>
      <c r="B456" s="1"/>
      <c r="C456" s="26"/>
      <c r="D456" s="2"/>
      <c r="E456" s="3"/>
      <c r="F456" s="4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</row>
    <row r="457" spans="1:22" ht="9.75" customHeight="1" x14ac:dyDescent="0.3">
      <c r="A457" s="1"/>
      <c r="B457" s="1"/>
      <c r="C457" s="26"/>
      <c r="D457" s="2"/>
      <c r="E457" s="3"/>
      <c r="F457" s="4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</row>
    <row r="458" spans="1:22" ht="9.75" customHeight="1" x14ac:dyDescent="0.3">
      <c r="A458" s="1"/>
      <c r="B458" s="1"/>
      <c r="C458" s="26"/>
      <c r="D458" s="2"/>
      <c r="E458" s="3"/>
      <c r="F458" s="4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</row>
    <row r="459" spans="1:22" ht="9.75" customHeight="1" x14ac:dyDescent="0.3">
      <c r="A459" s="1"/>
      <c r="B459" s="1"/>
      <c r="C459" s="26"/>
      <c r="D459" s="2"/>
      <c r="E459" s="3"/>
      <c r="F459" s="4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</row>
    <row r="460" spans="1:22" ht="9.75" customHeight="1" x14ac:dyDescent="0.3">
      <c r="A460" s="1"/>
      <c r="B460" s="1"/>
      <c r="C460" s="26"/>
      <c r="D460" s="2"/>
      <c r="E460" s="3"/>
      <c r="F460" s="4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</row>
    <row r="461" spans="1:22" ht="9.75" customHeight="1" x14ac:dyDescent="0.3">
      <c r="A461" s="1"/>
      <c r="B461" s="1"/>
      <c r="C461" s="26"/>
      <c r="D461" s="2"/>
      <c r="E461" s="3"/>
      <c r="F461" s="4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</row>
    <row r="462" spans="1:22" ht="9.75" customHeight="1" x14ac:dyDescent="0.3">
      <c r="A462" s="1"/>
      <c r="B462" s="1"/>
      <c r="C462" s="26"/>
      <c r="D462" s="2"/>
      <c r="E462" s="3"/>
      <c r="F462" s="4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</row>
    <row r="463" spans="1:22" ht="9.75" customHeight="1" x14ac:dyDescent="0.3">
      <c r="A463" s="1"/>
      <c r="B463" s="1"/>
      <c r="C463" s="26"/>
      <c r="D463" s="2"/>
      <c r="E463" s="3"/>
      <c r="F463" s="4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</row>
    <row r="464" spans="1:22" ht="9.75" customHeight="1" x14ac:dyDescent="0.3">
      <c r="A464" s="1"/>
      <c r="B464" s="1"/>
      <c r="C464" s="26"/>
      <c r="D464" s="2"/>
      <c r="E464" s="3"/>
      <c r="F464" s="4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</row>
    <row r="465" spans="1:22" ht="9.75" customHeight="1" x14ac:dyDescent="0.3">
      <c r="A465" s="1"/>
      <c r="B465" s="1"/>
      <c r="C465" s="26"/>
      <c r="D465" s="2"/>
      <c r="E465" s="3"/>
      <c r="F465" s="4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</row>
    <row r="466" spans="1:22" ht="9.75" customHeight="1" x14ac:dyDescent="0.3">
      <c r="A466" s="1"/>
      <c r="B466" s="1"/>
      <c r="C466" s="26"/>
      <c r="D466" s="2"/>
      <c r="E466" s="3"/>
      <c r="F466" s="4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</row>
    <row r="467" spans="1:22" ht="9.75" customHeight="1" x14ac:dyDescent="0.3">
      <c r="A467" s="1"/>
      <c r="B467" s="1"/>
      <c r="C467" s="26"/>
      <c r="D467" s="2"/>
      <c r="E467" s="3"/>
      <c r="F467" s="4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</row>
    <row r="468" spans="1:22" ht="9.75" customHeight="1" x14ac:dyDescent="0.3">
      <c r="A468" s="1"/>
      <c r="B468" s="1"/>
      <c r="C468" s="26"/>
      <c r="D468" s="2"/>
      <c r="E468" s="3"/>
      <c r="F468" s="4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</row>
    <row r="469" spans="1:22" ht="9.75" customHeight="1" x14ac:dyDescent="0.3">
      <c r="A469" s="1"/>
      <c r="B469" s="1"/>
      <c r="C469" s="26"/>
      <c r="D469" s="2"/>
      <c r="E469" s="3"/>
      <c r="F469" s="4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</row>
    <row r="470" spans="1:22" ht="9.75" customHeight="1" x14ac:dyDescent="0.3">
      <c r="A470" s="1"/>
      <c r="B470" s="1"/>
      <c r="C470" s="26"/>
      <c r="D470" s="2"/>
      <c r="E470" s="3"/>
      <c r="F470" s="4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</row>
    <row r="471" spans="1:22" ht="9.75" customHeight="1" x14ac:dyDescent="0.3">
      <c r="A471" s="1"/>
      <c r="B471" s="1"/>
      <c r="C471" s="26"/>
      <c r="D471" s="2"/>
      <c r="E471" s="3"/>
      <c r="F471" s="4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</row>
    <row r="472" spans="1:22" ht="9.75" customHeight="1" x14ac:dyDescent="0.3">
      <c r="A472" s="1"/>
      <c r="B472" s="1"/>
      <c r="C472" s="26"/>
      <c r="D472" s="2"/>
      <c r="E472" s="3"/>
      <c r="F472" s="4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</row>
    <row r="473" spans="1:22" ht="9.75" customHeight="1" x14ac:dyDescent="0.3">
      <c r="A473" s="1"/>
      <c r="B473" s="1"/>
      <c r="C473" s="26"/>
      <c r="D473" s="2"/>
      <c r="E473" s="3"/>
      <c r="F473" s="4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</row>
    <row r="474" spans="1:22" ht="9.75" customHeight="1" x14ac:dyDescent="0.3">
      <c r="A474" s="1"/>
      <c r="B474" s="1"/>
      <c r="C474" s="26"/>
      <c r="D474" s="2"/>
      <c r="E474" s="3"/>
      <c r="F474" s="4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</row>
    <row r="475" spans="1:22" ht="9.75" customHeight="1" x14ac:dyDescent="0.3">
      <c r="A475" s="1"/>
      <c r="B475" s="1"/>
      <c r="C475" s="26"/>
      <c r="D475" s="2"/>
      <c r="E475" s="3"/>
      <c r="F475" s="4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</row>
    <row r="476" spans="1:22" ht="9.75" customHeight="1" x14ac:dyDescent="0.3">
      <c r="A476" s="1"/>
      <c r="B476" s="1"/>
      <c r="C476" s="26"/>
      <c r="D476" s="2"/>
      <c r="E476" s="3"/>
      <c r="F476" s="4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</row>
    <row r="477" spans="1:22" ht="9.75" customHeight="1" x14ac:dyDescent="0.3">
      <c r="A477" s="1"/>
      <c r="B477" s="1"/>
      <c r="C477" s="26"/>
      <c r="D477" s="2"/>
      <c r="E477" s="3"/>
      <c r="F477" s="4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</row>
    <row r="478" spans="1:22" ht="9.75" customHeight="1" x14ac:dyDescent="0.3">
      <c r="A478" s="1"/>
      <c r="B478" s="1"/>
      <c r="C478" s="26"/>
      <c r="D478" s="2"/>
      <c r="E478" s="3"/>
      <c r="F478" s="4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</row>
    <row r="479" spans="1:22" ht="9.75" customHeight="1" x14ac:dyDescent="0.3">
      <c r="A479" s="1"/>
      <c r="B479" s="1"/>
      <c r="C479" s="26"/>
      <c r="D479" s="2"/>
      <c r="E479" s="3"/>
      <c r="F479" s="4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</row>
    <row r="480" spans="1:22" ht="9.75" customHeight="1" x14ac:dyDescent="0.3">
      <c r="A480" s="1"/>
      <c r="B480" s="1"/>
      <c r="C480" s="26"/>
      <c r="D480" s="2"/>
      <c r="E480" s="3"/>
      <c r="F480" s="4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</row>
    <row r="481" spans="1:22" ht="9.75" customHeight="1" x14ac:dyDescent="0.3">
      <c r="A481" s="1"/>
      <c r="B481" s="1"/>
      <c r="C481" s="26"/>
      <c r="D481" s="2"/>
      <c r="E481" s="3"/>
      <c r="F481" s="4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</row>
    <row r="482" spans="1:22" ht="9.75" customHeight="1" x14ac:dyDescent="0.3">
      <c r="A482" s="1"/>
      <c r="B482" s="1"/>
      <c r="C482" s="26"/>
      <c r="D482" s="2"/>
      <c r="E482" s="3"/>
      <c r="F482" s="4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</row>
    <row r="483" spans="1:22" ht="9.75" customHeight="1" x14ac:dyDescent="0.3">
      <c r="A483" s="1"/>
      <c r="B483" s="1"/>
      <c r="C483" s="26"/>
      <c r="D483" s="2"/>
      <c r="E483" s="3"/>
      <c r="F483" s="4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</row>
    <row r="484" spans="1:22" ht="9.75" customHeight="1" x14ac:dyDescent="0.3">
      <c r="A484" s="1"/>
      <c r="B484" s="1"/>
      <c r="C484" s="26"/>
      <c r="D484" s="2"/>
      <c r="E484" s="3"/>
      <c r="F484" s="4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</row>
    <row r="485" spans="1:22" ht="9.75" customHeight="1" x14ac:dyDescent="0.3">
      <c r="A485" s="1"/>
      <c r="B485" s="1"/>
      <c r="C485" s="26"/>
      <c r="D485" s="2"/>
      <c r="E485" s="3"/>
      <c r="F485" s="4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</row>
    <row r="486" spans="1:22" ht="9.75" customHeight="1" x14ac:dyDescent="0.3">
      <c r="A486" s="1"/>
      <c r="B486" s="1"/>
      <c r="C486" s="26"/>
      <c r="D486" s="2"/>
      <c r="E486" s="3"/>
      <c r="F486" s="4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</row>
    <row r="487" spans="1:22" ht="9.75" customHeight="1" x14ac:dyDescent="0.3">
      <c r="A487" s="1"/>
      <c r="B487" s="1"/>
      <c r="C487" s="26"/>
      <c r="D487" s="2"/>
      <c r="E487" s="3"/>
      <c r="F487" s="4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</row>
    <row r="488" spans="1:22" ht="9.75" customHeight="1" x14ac:dyDescent="0.3">
      <c r="A488" s="1"/>
      <c r="B488" s="1"/>
      <c r="C488" s="26"/>
      <c r="D488" s="2"/>
      <c r="E488" s="3"/>
      <c r="F488" s="4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</row>
    <row r="489" spans="1:22" ht="9.75" customHeight="1" x14ac:dyDescent="0.3">
      <c r="A489" s="1"/>
      <c r="B489" s="1"/>
      <c r="C489" s="26"/>
      <c r="D489" s="2"/>
      <c r="E489" s="3"/>
      <c r="F489" s="4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</row>
    <row r="490" spans="1:22" ht="9.75" customHeight="1" x14ac:dyDescent="0.3">
      <c r="A490" s="1"/>
      <c r="B490" s="1"/>
      <c r="C490" s="26"/>
      <c r="D490" s="2"/>
      <c r="E490" s="3"/>
      <c r="F490" s="4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</row>
    <row r="491" spans="1:22" ht="9.75" customHeight="1" x14ac:dyDescent="0.3">
      <c r="A491" s="1"/>
      <c r="B491" s="1"/>
      <c r="C491" s="26"/>
      <c r="D491" s="2"/>
      <c r="E491" s="3"/>
      <c r="F491" s="4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</row>
    <row r="492" spans="1:22" ht="9.75" customHeight="1" x14ac:dyDescent="0.3">
      <c r="A492" s="1"/>
      <c r="B492" s="1"/>
      <c r="C492" s="26"/>
      <c r="D492" s="2"/>
      <c r="E492" s="3"/>
      <c r="F492" s="4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</row>
    <row r="493" spans="1:22" ht="9.75" customHeight="1" x14ac:dyDescent="0.3">
      <c r="A493" s="1"/>
      <c r="B493" s="1"/>
      <c r="C493" s="26"/>
      <c r="D493" s="2"/>
      <c r="E493" s="3"/>
      <c r="F493" s="4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</row>
    <row r="494" spans="1:22" ht="9.75" customHeight="1" x14ac:dyDescent="0.3">
      <c r="A494" s="1"/>
      <c r="B494" s="1"/>
      <c r="C494" s="26"/>
      <c r="D494" s="2"/>
      <c r="E494" s="3"/>
      <c r="F494" s="4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</row>
    <row r="495" spans="1:22" ht="9.75" customHeight="1" x14ac:dyDescent="0.3">
      <c r="A495" s="1"/>
      <c r="B495" s="1"/>
      <c r="C495" s="26"/>
      <c r="D495" s="2"/>
      <c r="E495" s="3"/>
      <c r="F495" s="4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</row>
    <row r="496" spans="1:22" ht="9.75" customHeight="1" x14ac:dyDescent="0.3">
      <c r="A496" s="1"/>
      <c r="B496" s="1"/>
      <c r="C496" s="26"/>
      <c r="D496" s="2"/>
      <c r="E496" s="3"/>
      <c r="F496" s="4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</row>
    <row r="497" spans="1:22" ht="9.75" customHeight="1" x14ac:dyDescent="0.3">
      <c r="A497" s="1"/>
      <c r="B497" s="1"/>
      <c r="C497" s="26"/>
      <c r="D497" s="2"/>
      <c r="E497" s="3"/>
      <c r="F497" s="4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</row>
    <row r="498" spans="1:22" ht="9.75" customHeight="1" x14ac:dyDescent="0.3">
      <c r="A498" s="1"/>
      <c r="B498" s="1"/>
      <c r="C498" s="26"/>
      <c r="D498" s="2"/>
      <c r="E498" s="3"/>
      <c r="F498" s="4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</row>
    <row r="499" spans="1:22" ht="9.75" customHeight="1" x14ac:dyDescent="0.3">
      <c r="A499" s="1"/>
      <c r="B499" s="1"/>
      <c r="C499" s="26"/>
      <c r="D499" s="2"/>
      <c r="E499" s="3"/>
      <c r="F499" s="4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</row>
    <row r="500" spans="1:22" ht="9.75" customHeight="1" x14ac:dyDescent="0.3">
      <c r="A500" s="1"/>
      <c r="B500" s="1"/>
      <c r="C500" s="26"/>
      <c r="D500" s="2"/>
      <c r="E500" s="3"/>
      <c r="F500" s="4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</row>
    <row r="501" spans="1:22" ht="9.75" customHeight="1" x14ac:dyDescent="0.3">
      <c r="A501" s="1"/>
      <c r="B501" s="1"/>
      <c r="C501" s="26"/>
      <c r="D501" s="2"/>
      <c r="E501" s="3"/>
      <c r="F501" s="4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</row>
    <row r="502" spans="1:22" ht="9.75" customHeight="1" x14ac:dyDescent="0.3">
      <c r="A502" s="1"/>
      <c r="B502" s="1"/>
      <c r="C502" s="26"/>
      <c r="D502" s="2"/>
      <c r="E502" s="3"/>
      <c r="F502" s="4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</row>
    <row r="503" spans="1:22" ht="9.75" customHeight="1" x14ac:dyDescent="0.3">
      <c r="A503" s="1"/>
      <c r="B503" s="1"/>
      <c r="C503" s="26"/>
      <c r="D503" s="2"/>
      <c r="E503" s="3"/>
      <c r="F503" s="4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</row>
    <row r="504" spans="1:22" ht="9.75" customHeight="1" x14ac:dyDescent="0.3">
      <c r="A504" s="1"/>
      <c r="B504" s="1"/>
      <c r="C504" s="26"/>
      <c r="D504" s="2"/>
      <c r="E504" s="3"/>
      <c r="F504" s="4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</row>
    <row r="505" spans="1:22" ht="9.75" customHeight="1" x14ac:dyDescent="0.3">
      <c r="A505" s="1"/>
      <c r="B505" s="1"/>
      <c r="C505" s="26"/>
      <c r="D505" s="2"/>
      <c r="E505" s="3"/>
      <c r="F505" s="4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</row>
    <row r="506" spans="1:22" ht="9.75" customHeight="1" x14ac:dyDescent="0.3">
      <c r="A506" s="1"/>
      <c r="B506" s="1"/>
      <c r="C506" s="26"/>
      <c r="D506" s="2"/>
      <c r="E506" s="3"/>
      <c r="F506" s="4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</row>
    <row r="507" spans="1:22" ht="9.75" customHeight="1" x14ac:dyDescent="0.3">
      <c r="A507" s="1"/>
      <c r="B507" s="1"/>
      <c r="C507" s="26"/>
      <c r="D507" s="2"/>
      <c r="E507" s="3"/>
      <c r="F507" s="4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</row>
    <row r="508" spans="1:22" ht="9.75" customHeight="1" x14ac:dyDescent="0.3">
      <c r="A508" s="1"/>
      <c r="B508" s="1"/>
      <c r="C508" s="26"/>
      <c r="D508" s="2"/>
      <c r="E508" s="3"/>
      <c r="F508" s="4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</row>
    <row r="509" spans="1:22" ht="9.75" customHeight="1" x14ac:dyDescent="0.3">
      <c r="A509" s="1"/>
      <c r="B509" s="1"/>
      <c r="C509" s="26"/>
      <c r="D509" s="2"/>
      <c r="E509" s="3"/>
      <c r="F509" s="4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</row>
    <row r="510" spans="1:22" ht="9.75" customHeight="1" x14ac:dyDescent="0.3">
      <c r="A510" s="1"/>
      <c r="B510" s="1"/>
      <c r="C510" s="26"/>
      <c r="D510" s="2"/>
      <c r="E510" s="3"/>
      <c r="F510" s="4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</row>
    <row r="511" spans="1:22" ht="9.75" customHeight="1" x14ac:dyDescent="0.3">
      <c r="A511" s="1"/>
      <c r="B511" s="1"/>
      <c r="C511" s="26"/>
      <c r="D511" s="2"/>
      <c r="E511" s="3"/>
      <c r="F511" s="4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</row>
    <row r="512" spans="1:22" ht="9.75" customHeight="1" x14ac:dyDescent="0.3">
      <c r="A512" s="1"/>
      <c r="B512" s="1"/>
      <c r="C512" s="26"/>
      <c r="D512" s="2"/>
      <c r="E512" s="3"/>
      <c r="F512" s="4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</row>
    <row r="513" spans="1:22" ht="9.75" customHeight="1" x14ac:dyDescent="0.3">
      <c r="A513" s="1"/>
      <c r="B513" s="1"/>
      <c r="C513" s="26"/>
      <c r="D513" s="2"/>
      <c r="E513" s="3"/>
      <c r="F513" s="4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</row>
    <row r="514" spans="1:22" ht="9.75" customHeight="1" x14ac:dyDescent="0.3">
      <c r="A514" s="1"/>
      <c r="B514" s="1"/>
      <c r="C514" s="26"/>
      <c r="D514" s="2"/>
      <c r="E514" s="3"/>
      <c r="F514" s="4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</row>
    <row r="515" spans="1:22" ht="9.75" customHeight="1" x14ac:dyDescent="0.3">
      <c r="A515" s="1"/>
      <c r="B515" s="1"/>
      <c r="C515" s="26"/>
      <c r="D515" s="2"/>
      <c r="E515" s="3"/>
      <c r="F515" s="4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</row>
    <row r="516" spans="1:22" ht="9.75" customHeight="1" x14ac:dyDescent="0.3">
      <c r="A516" s="1"/>
      <c r="B516" s="1"/>
      <c r="C516" s="26"/>
      <c r="D516" s="2"/>
      <c r="E516" s="3"/>
      <c r="F516" s="4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</row>
    <row r="517" spans="1:22" ht="9.75" customHeight="1" x14ac:dyDescent="0.3">
      <c r="A517" s="1"/>
      <c r="B517" s="1"/>
      <c r="C517" s="26"/>
      <c r="D517" s="2"/>
      <c r="E517" s="3"/>
      <c r="F517" s="4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</row>
    <row r="518" spans="1:22" ht="9.75" customHeight="1" x14ac:dyDescent="0.3">
      <c r="A518" s="1"/>
      <c r="B518" s="1"/>
      <c r="C518" s="26"/>
      <c r="D518" s="2"/>
      <c r="E518" s="3"/>
      <c r="F518" s="4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</row>
    <row r="519" spans="1:22" ht="9.75" customHeight="1" x14ac:dyDescent="0.3">
      <c r="A519" s="1"/>
      <c r="B519" s="1"/>
      <c r="C519" s="26"/>
      <c r="D519" s="2"/>
      <c r="E519" s="3"/>
      <c r="F519" s="4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</row>
    <row r="520" spans="1:22" ht="9.75" customHeight="1" x14ac:dyDescent="0.3">
      <c r="A520" s="1"/>
      <c r="B520" s="1"/>
      <c r="C520" s="26"/>
      <c r="D520" s="2"/>
      <c r="E520" s="3"/>
      <c r="F520" s="4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</row>
    <row r="521" spans="1:22" ht="9.75" customHeight="1" x14ac:dyDescent="0.3">
      <c r="A521" s="1"/>
      <c r="B521" s="1"/>
      <c r="C521" s="26"/>
      <c r="D521" s="2"/>
      <c r="E521" s="3"/>
      <c r="F521" s="4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</row>
    <row r="522" spans="1:22" ht="9.75" customHeight="1" x14ac:dyDescent="0.3">
      <c r="A522" s="1"/>
      <c r="B522" s="1"/>
      <c r="C522" s="26"/>
      <c r="D522" s="2"/>
      <c r="E522" s="3"/>
      <c r="F522" s="4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</row>
    <row r="523" spans="1:22" ht="9.75" customHeight="1" x14ac:dyDescent="0.3">
      <c r="A523" s="1"/>
      <c r="B523" s="1"/>
      <c r="C523" s="26"/>
      <c r="D523" s="2"/>
      <c r="E523" s="3"/>
      <c r="F523" s="4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</row>
    <row r="524" spans="1:22" ht="9.75" customHeight="1" x14ac:dyDescent="0.3">
      <c r="A524" s="1"/>
      <c r="B524" s="1"/>
      <c r="C524" s="26"/>
      <c r="D524" s="2"/>
      <c r="E524" s="3"/>
      <c r="F524" s="4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</row>
    <row r="525" spans="1:22" ht="9.75" customHeight="1" x14ac:dyDescent="0.3">
      <c r="A525" s="1"/>
      <c r="B525" s="1"/>
      <c r="C525" s="26"/>
      <c r="D525" s="2"/>
      <c r="E525" s="3"/>
      <c r="F525" s="4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</row>
    <row r="526" spans="1:22" ht="9.75" customHeight="1" x14ac:dyDescent="0.3">
      <c r="A526" s="1"/>
      <c r="B526" s="1"/>
      <c r="C526" s="26"/>
      <c r="D526" s="2"/>
      <c r="E526" s="3"/>
      <c r="F526" s="4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</row>
    <row r="527" spans="1:22" ht="9.75" customHeight="1" x14ac:dyDescent="0.3">
      <c r="A527" s="1"/>
      <c r="B527" s="1"/>
      <c r="C527" s="26"/>
      <c r="D527" s="2"/>
      <c r="E527" s="3"/>
      <c r="F527" s="4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</row>
    <row r="528" spans="1:22" ht="9.75" customHeight="1" x14ac:dyDescent="0.3">
      <c r="A528" s="1"/>
      <c r="B528" s="1"/>
      <c r="C528" s="26"/>
      <c r="D528" s="2"/>
      <c r="E528" s="3"/>
      <c r="F528" s="4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</row>
    <row r="529" spans="1:22" ht="9.75" customHeight="1" x14ac:dyDescent="0.3">
      <c r="A529" s="1"/>
      <c r="B529" s="1"/>
      <c r="C529" s="26"/>
      <c r="D529" s="2"/>
      <c r="E529" s="3"/>
      <c r="F529" s="4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</row>
    <row r="530" spans="1:22" ht="9.75" customHeight="1" x14ac:dyDescent="0.3">
      <c r="A530" s="1"/>
      <c r="B530" s="1"/>
      <c r="C530" s="26"/>
      <c r="D530" s="2"/>
      <c r="E530" s="3"/>
      <c r="F530" s="4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</row>
    <row r="531" spans="1:22" ht="9.75" customHeight="1" x14ac:dyDescent="0.3">
      <c r="A531" s="1"/>
      <c r="B531" s="1"/>
      <c r="C531" s="26"/>
      <c r="D531" s="2"/>
      <c r="E531" s="3"/>
      <c r="F531" s="4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</row>
    <row r="532" spans="1:22" ht="9.75" customHeight="1" x14ac:dyDescent="0.3">
      <c r="A532" s="1"/>
      <c r="B532" s="1"/>
      <c r="C532" s="26"/>
      <c r="D532" s="2"/>
      <c r="E532" s="3"/>
      <c r="F532" s="4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</row>
    <row r="533" spans="1:22" ht="9.75" customHeight="1" x14ac:dyDescent="0.3">
      <c r="A533" s="1"/>
      <c r="B533" s="1"/>
      <c r="C533" s="26"/>
      <c r="D533" s="2"/>
      <c r="E533" s="3"/>
      <c r="F533" s="4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</row>
    <row r="534" spans="1:22" ht="9.75" customHeight="1" x14ac:dyDescent="0.3">
      <c r="A534" s="1"/>
      <c r="B534" s="1"/>
      <c r="C534" s="26"/>
      <c r="D534" s="2"/>
      <c r="E534" s="3"/>
      <c r="F534" s="4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</row>
    <row r="535" spans="1:22" ht="9.75" customHeight="1" x14ac:dyDescent="0.3">
      <c r="A535" s="1"/>
      <c r="B535" s="1"/>
      <c r="C535" s="26"/>
      <c r="D535" s="2"/>
      <c r="E535" s="3"/>
      <c r="F535" s="4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</row>
    <row r="536" spans="1:22" ht="9.75" customHeight="1" x14ac:dyDescent="0.3">
      <c r="A536" s="1"/>
      <c r="B536" s="1"/>
      <c r="C536" s="26"/>
      <c r="D536" s="2"/>
      <c r="E536" s="3"/>
      <c r="F536" s="4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</row>
    <row r="537" spans="1:22" ht="9.75" customHeight="1" x14ac:dyDescent="0.3">
      <c r="A537" s="1"/>
      <c r="B537" s="1"/>
      <c r="C537" s="26"/>
      <c r="D537" s="2"/>
      <c r="E537" s="3"/>
      <c r="F537" s="4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</row>
    <row r="538" spans="1:22" ht="9.75" customHeight="1" x14ac:dyDescent="0.3">
      <c r="A538" s="1"/>
      <c r="B538" s="1"/>
      <c r="C538" s="26"/>
      <c r="D538" s="2"/>
      <c r="E538" s="3"/>
      <c r="F538" s="4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</row>
    <row r="539" spans="1:22" ht="9.75" customHeight="1" x14ac:dyDescent="0.3">
      <c r="A539" s="1"/>
      <c r="B539" s="1"/>
      <c r="C539" s="26"/>
      <c r="D539" s="2"/>
      <c r="E539" s="3"/>
      <c r="F539" s="4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</row>
    <row r="540" spans="1:22" ht="9.75" customHeight="1" x14ac:dyDescent="0.3">
      <c r="A540" s="1"/>
      <c r="B540" s="1"/>
      <c r="C540" s="26"/>
      <c r="D540" s="2"/>
      <c r="E540" s="3"/>
      <c r="F540" s="4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</row>
    <row r="541" spans="1:22" ht="9.75" customHeight="1" x14ac:dyDescent="0.3">
      <c r="A541" s="1"/>
      <c r="B541" s="1"/>
      <c r="C541" s="26"/>
      <c r="D541" s="2"/>
      <c r="E541" s="3"/>
      <c r="F541" s="4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</row>
    <row r="542" spans="1:22" ht="9.75" customHeight="1" x14ac:dyDescent="0.3">
      <c r="A542" s="1"/>
      <c r="B542" s="1"/>
      <c r="C542" s="26"/>
      <c r="D542" s="2"/>
      <c r="E542" s="3"/>
      <c r="F542" s="4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</row>
    <row r="543" spans="1:22" ht="9.75" customHeight="1" x14ac:dyDescent="0.3">
      <c r="A543" s="1"/>
      <c r="B543" s="1"/>
      <c r="C543" s="26"/>
      <c r="D543" s="2"/>
      <c r="E543" s="3"/>
      <c r="F543" s="4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</row>
    <row r="544" spans="1:22" ht="9.75" customHeight="1" x14ac:dyDescent="0.3">
      <c r="A544" s="1"/>
      <c r="B544" s="1"/>
      <c r="C544" s="26"/>
      <c r="D544" s="2"/>
      <c r="E544" s="3"/>
      <c r="F544" s="4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</row>
    <row r="545" spans="1:22" ht="9.75" customHeight="1" x14ac:dyDescent="0.3">
      <c r="A545" s="1"/>
      <c r="B545" s="1"/>
      <c r="C545" s="26"/>
      <c r="D545" s="2"/>
      <c r="E545" s="3"/>
      <c r="F545" s="4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</row>
    <row r="546" spans="1:22" ht="9.75" customHeight="1" x14ac:dyDescent="0.3">
      <c r="A546" s="1"/>
      <c r="B546" s="1"/>
      <c r="C546" s="26"/>
      <c r="D546" s="2"/>
      <c r="E546" s="3"/>
      <c r="F546" s="4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</row>
    <row r="547" spans="1:22" ht="9.75" customHeight="1" x14ac:dyDescent="0.3">
      <c r="A547" s="1"/>
      <c r="B547" s="1"/>
      <c r="C547" s="26"/>
      <c r="D547" s="2"/>
      <c r="E547" s="3"/>
      <c r="F547" s="4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</row>
    <row r="548" spans="1:22" ht="9.75" customHeight="1" x14ac:dyDescent="0.3">
      <c r="A548" s="1"/>
      <c r="B548" s="1"/>
      <c r="C548" s="26"/>
      <c r="D548" s="2"/>
      <c r="E548" s="3"/>
      <c r="F548" s="4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</row>
    <row r="549" spans="1:22" ht="9.75" customHeight="1" x14ac:dyDescent="0.3">
      <c r="A549" s="1"/>
      <c r="B549" s="1"/>
      <c r="C549" s="26"/>
      <c r="D549" s="2"/>
      <c r="E549" s="3"/>
      <c r="F549" s="4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</row>
    <row r="550" spans="1:22" ht="9.75" customHeight="1" x14ac:dyDescent="0.3">
      <c r="A550" s="1"/>
      <c r="B550" s="1"/>
      <c r="C550" s="26"/>
      <c r="D550" s="2"/>
      <c r="E550" s="3"/>
      <c r="F550" s="4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</row>
    <row r="551" spans="1:22" ht="9.75" customHeight="1" x14ac:dyDescent="0.3">
      <c r="A551" s="1"/>
      <c r="B551" s="1"/>
      <c r="C551" s="26"/>
      <c r="D551" s="2"/>
      <c r="E551" s="3"/>
      <c r="F551" s="4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</row>
    <row r="552" spans="1:22" ht="9.75" customHeight="1" x14ac:dyDescent="0.3">
      <c r="A552" s="1"/>
      <c r="B552" s="1"/>
      <c r="C552" s="26"/>
      <c r="D552" s="2"/>
      <c r="E552" s="3"/>
      <c r="F552" s="4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</row>
    <row r="553" spans="1:22" ht="9.75" customHeight="1" x14ac:dyDescent="0.3">
      <c r="A553" s="1"/>
      <c r="B553" s="1"/>
      <c r="C553" s="26"/>
      <c r="D553" s="2"/>
      <c r="E553" s="3"/>
      <c r="F553" s="4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</row>
    <row r="554" spans="1:22" ht="9.75" customHeight="1" x14ac:dyDescent="0.3">
      <c r="A554" s="1"/>
      <c r="B554" s="1"/>
      <c r="C554" s="26"/>
      <c r="D554" s="2"/>
      <c r="E554" s="3"/>
      <c r="F554" s="4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</row>
    <row r="555" spans="1:22" ht="9.75" customHeight="1" x14ac:dyDescent="0.3">
      <c r="A555" s="1"/>
      <c r="B555" s="1"/>
      <c r="C555" s="26"/>
      <c r="D555" s="2"/>
      <c r="E555" s="3"/>
      <c r="F555" s="4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</row>
    <row r="556" spans="1:22" ht="9.75" customHeight="1" x14ac:dyDescent="0.3">
      <c r="A556" s="1"/>
      <c r="B556" s="1"/>
      <c r="C556" s="26"/>
      <c r="D556" s="2"/>
      <c r="E556" s="3"/>
      <c r="F556" s="4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</row>
    <row r="557" spans="1:22" ht="9.75" customHeight="1" x14ac:dyDescent="0.3">
      <c r="A557" s="1"/>
      <c r="B557" s="1"/>
      <c r="C557" s="26"/>
      <c r="D557" s="2"/>
      <c r="E557" s="3"/>
      <c r="F557" s="4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</row>
    <row r="558" spans="1:22" ht="9.75" customHeight="1" x14ac:dyDescent="0.3">
      <c r="A558" s="1"/>
      <c r="B558" s="1"/>
      <c r="C558" s="26"/>
      <c r="D558" s="2"/>
      <c r="E558" s="3"/>
      <c r="F558" s="4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</row>
    <row r="559" spans="1:22" ht="9.75" customHeight="1" x14ac:dyDescent="0.3">
      <c r="A559" s="1"/>
      <c r="B559" s="1"/>
      <c r="C559" s="26"/>
      <c r="D559" s="2"/>
      <c r="E559" s="3"/>
      <c r="F559" s="4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</row>
    <row r="560" spans="1:22" ht="9.75" customHeight="1" x14ac:dyDescent="0.3">
      <c r="A560" s="1"/>
      <c r="B560" s="1"/>
      <c r="C560" s="26"/>
      <c r="D560" s="2"/>
      <c r="E560" s="3"/>
      <c r="F560" s="4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</row>
    <row r="561" spans="1:22" ht="9.75" customHeight="1" x14ac:dyDescent="0.3">
      <c r="A561" s="1"/>
      <c r="B561" s="1"/>
      <c r="C561" s="26"/>
      <c r="D561" s="2"/>
      <c r="E561" s="3"/>
      <c r="F561" s="4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</row>
    <row r="562" spans="1:22" ht="9.75" customHeight="1" x14ac:dyDescent="0.3">
      <c r="A562" s="1"/>
      <c r="B562" s="1"/>
      <c r="C562" s="26"/>
      <c r="D562" s="2"/>
      <c r="E562" s="3"/>
      <c r="F562" s="4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</row>
    <row r="563" spans="1:22" ht="9.75" customHeight="1" x14ac:dyDescent="0.3">
      <c r="A563" s="1"/>
      <c r="B563" s="1"/>
      <c r="C563" s="26"/>
      <c r="D563" s="2"/>
      <c r="E563" s="3"/>
      <c r="F563" s="4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</row>
    <row r="564" spans="1:22" ht="9.75" customHeight="1" x14ac:dyDescent="0.3">
      <c r="A564" s="1"/>
      <c r="B564" s="1"/>
      <c r="C564" s="26"/>
      <c r="D564" s="2"/>
      <c r="E564" s="3"/>
      <c r="F564" s="4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</row>
    <row r="565" spans="1:22" ht="9.75" customHeight="1" x14ac:dyDescent="0.3">
      <c r="A565" s="1"/>
      <c r="B565" s="1"/>
      <c r="C565" s="26"/>
      <c r="D565" s="2"/>
      <c r="E565" s="3"/>
      <c r="F565" s="4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</row>
    <row r="566" spans="1:22" ht="9.75" customHeight="1" x14ac:dyDescent="0.3">
      <c r="A566" s="1"/>
      <c r="B566" s="1"/>
      <c r="C566" s="26"/>
      <c r="D566" s="2"/>
      <c r="E566" s="3"/>
      <c r="F566" s="4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</row>
    <row r="567" spans="1:22" ht="9.75" customHeight="1" x14ac:dyDescent="0.3">
      <c r="A567" s="1"/>
      <c r="B567" s="1"/>
      <c r="C567" s="26"/>
      <c r="D567" s="2"/>
      <c r="E567" s="3"/>
      <c r="F567" s="4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</row>
    <row r="568" spans="1:22" ht="9.75" customHeight="1" x14ac:dyDescent="0.3">
      <c r="A568" s="1"/>
      <c r="B568" s="1"/>
      <c r="C568" s="26"/>
      <c r="D568" s="2"/>
      <c r="E568" s="3"/>
      <c r="F568" s="4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</row>
    <row r="569" spans="1:22" ht="9.75" customHeight="1" x14ac:dyDescent="0.3">
      <c r="A569" s="1"/>
      <c r="B569" s="1"/>
      <c r="C569" s="26"/>
      <c r="D569" s="2"/>
      <c r="E569" s="3"/>
      <c r="F569" s="4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</row>
    <row r="570" spans="1:22" ht="9.75" customHeight="1" x14ac:dyDescent="0.3">
      <c r="A570" s="1"/>
      <c r="B570" s="1"/>
      <c r="C570" s="26"/>
      <c r="D570" s="2"/>
      <c r="E570" s="3"/>
      <c r="F570" s="4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</row>
    <row r="571" spans="1:22" ht="9.75" customHeight="1" x14ac:dyDescent="0.3">
      <c r="A571" s="1"/>
      <c r="B571" s="1"/>
      <c r="C571" s="26"/>
      <c r="D571" s="2"/>
      <c r="E571" s="3"/>
      <c r="F571" s="4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</row>
    <row r="572" spans="1:22" ht="9.75" customHeight="1" x14ac:dyDescent="0.3">
      <c r="A572" s="1"/>
      <c r="B572" s="1"/>
      <c r="C572" s="26"/>
      <c r="D572" s="2"/>
      <c r="E572" s="3"/>
      <c r="F572" s="4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</row>
    <row r="573" spans="1:22" ht="9.75" customHeight="1" x14ac:dyDescent="0.3">
      <c r="A573" s="1"/>
      <c r="B573" s="1"/>
      <c r="C573" s="26"/>
      <c r="D573" s="2"/>
      <c r="E573" s="3"/>
      <c r="F573" s="4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</row>
    <row r="574" spans="1:22" ht="9.75" customHeight="1" x14ac:dyDescent="0.3">
      <c r="A574" s="1"/>
      <c r="B574" s="1"/>
      <c r="C574" s="26"/>
      <c r="D574" s="2"/>
      <c r="E574" s="3"/>
      <c r="F574" s="4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</row>
    <row r="575" spans="1:22" ht="9.75" customHeight="1" x14ac:dyDescent="0.3">
      <c r="A575" s="1"/>
      <c r="B575" s="1"/>
      <c r="C575" s="26"/>
      <c r="D575" s="2"/>
      <c r="E575" s="3"/>
      <c r="F575" s="4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</row>
    <row r="576" spans="1:22" ht="9.75" customHeight="1" x14ac:dyDescent="0.3">
      <c r="A576" s="1"/>
      <c r="B576" s="1"/>
      <c r="C576" s="26"/>
      <c r="D576" s="2"/>
      <c r="E576" s="3"/>
      <c r="F576" s="4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</row>
    <row r="577" spans="1:22" ht="9.75" customHeight="1" x14ac:dyDescent="0.3">
      <c r="A577" s="1"/>
      <c r="B577" s="1"/>
      <c r="C577" s="26"/>
      <c r="D577" s="2"/>
      <c r="E577" s="3"/>
      <c r="F577" s="4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</row>
    <row r="578" spans="1:22" ht="9.75" customHeight="1" x14ac:dyDescent="0.3">
      <c r="A578" s="1"/>
      <c r="B578" s="1"/>
      <c r="C578" s="26"/>
      <c r="D578" s="2"/>
      <c r="E578" s="3"/>
      <c r="F578" s="4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</row>
    <row r="579" spans="1:22" ht="9.75" customHeight="1" x14ac:dyDescent="0.3">
      <c r="A579" s="1"/>
      <c r="B579" s="1"/>
      <c r="C579" s="26"/>
      <c r="D579" s="2"/>
      <c r="E579" s="3"/>
      <c r="F579" s="4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</row>
    <row r="580" spans="1:22" ht="9.75" customHeight="1" x14ac:dyDescent="0.3">
      <c r="A580" s="1"/>
      <c r="B580" s="1"/>
      <c r="C580" s="26"/>
      <c r="D580" s="2"/>
      <c r="E580" s="3"/>
      <c r="F580" s="4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</row>
    <row r="581" spans="1:22" ht="9.75" customHeight="1" x14ac:dyDescent="0.3">
      <c r="A581" s="1"/>
      <c r="B581" s="1"/>
      <c r="C581" s="26"/>
      <c r="D581" s="2"/>
      <c r="E581" s="3"/>
      <c r="F581" s="4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</row>
    <row r="582" spans="1:22" ht="9.75" customHeight="1" x14ac:dyDescent="0.3">
      <c r="A582" s="1"/>
      <c r="B582" s="1"/>
      <c r="C582" s="26"/>
      <c r="D582" s="2"/>
      <c r="E582" s="3"/>
      <c r="F582" s="4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</row>
    <row r="583" spans="1:22" ht="9.75" customHeight="1" x14ac:dyDescent="0.3">
      <c r="A583" s="1"/>
      <c r="B583" s="1"/>
      <c r="C583" s="26"/>
      <c r="D583" s="2"/>
      <c r="E583" s="3"/>
      <c r="F583" s="4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</row>
    <row r="584" spans="1:22" ht="9.75" customHeight="1" x14ac:dyDescent="0.3">
      <c r="A584" s="1"/>
      <c r="B584" s="1"/>
      <c r="C584" s="26"/>
      <c r="D584" s="2"/>
      <c r="E584" s="3"/>
      <c r="F584" s="4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</row>
    <row r="585" spans="1:22" ht="9.75" customHeight="1" x14ac:dyDescent="0.3">
      <c r="A585" s="1"/>
      <c r="B585" s="1"/>
      <c r="C585" s="26"/>
      <c r="D585" s="2"/>
      <c r="E585" s="3"/>
      <c r="F585" s="4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</row>
    <row r="586" spans="1:22" ht="9.75" customHeight="1" x14ac:dyDescent="0.3">
      <c r="A586" s="1"/>
      <c r="B586" s="1"/>
      <c r="C586" s="26"/>
      <c r="D586" s="2"/>
      <c r="E586" s="3"/>
      <c r="F586" s="4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</row>
    <row r="587" spans="1:22" ht="9.75" customHeight="1" x14ac:dyDescent="0.3">
      <c r="A587" s="1"/>
      <c r="B587" s="1"/>
      <c r="C587" s="26"/>
      <c r="D587" s="2"/>
      <c r="E587" s="3"/>
      <c r="F587" s="4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</row>
    <row r="588" spans="1:22" ht="9.75" customHeight="1" x14ac:dyDescent="0.3">
      <c r="A588" s="1"/>
      <c r="B588" s="1"/>
      <c r="C588" s="26"/>
      <c r="D588" s="2"/>
      <c r="E588" s="3"/>
      <c r="F588" s="4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</row>
    <row r="589" spans="1:22" ht="9.75" customHeight="1" x14ac:dyDescent="0.3">
      <c r="A589" s="1"/>
      <c r="B589" s="1"/>
      <c r="C589" s="26"/>
      <c r="D589" s="2"/>
      <c r="E589" s="3"/>
      <c r="F589" s="4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</row>
    <row r="590" spans="1:22" ht="9.75" customHeight="1" x14ac:dyDescent="0.3">
      <c r="A590" s="1"/>
      <c r="B590" s="1"/>
      <c r="C590" s="26"/>
      <c r="D590" s="2"/>
      <c r="E590" s="3"/>
      <c r="F590" s="4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</row>
    <row r="591" spans="1:22" ht="9.75" customHeight="1" x14ac:dyDescent="0.3">
      <c r="A591" s="1"/>
      <c r="B591" s="1"/>
      <c r="C591" s="26"/>
      <c r="D591" s="2"/>
      <c r="E591" s="3"/>
      <c r="F591" s="4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</row>
    <row r="592" spans="1:22" ht="9.75" customHeight="1" x14ac:dyDescent="0.3">
      <c r="A592" s="1"/>
      <c r="B592" s="1"/>
      <c r="C592" s="26"/>
      <c r="D592" s="2"/>
      <c r="E592" s="3"/>
      <c r="F592" s="4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</row>
    <row r="593" spans="1:22" ht="9.75" customHeight="1" x14ac:dyDescent="0.3">
      <c r="A593" s="1"/>
      <c r="B593" s="1"/>
      <c r="C593" s="26"/>
      <c r="D593" s="2"/>
      <c r="E593" s="3"/>
      <c r="F593" s="4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</row>
    <row r="594" spans="1:22" ht="9.75" customHeight="1" x14ac:dyDescent="0.3">
      <c r="A594" s="1"/>
      <c r="B594" s="1"/>
      <c r="C594" s="26"/>
      <c r="D594" s="2"/>
      <c r="E594" s="3"/>
      <c r="F594" s="4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</row>
    <row r="595" spans="1:22" ht="9.75" customHeight="1" x14ac:dyDescent="0.3">
      <c r="A595" s="1"/>
      <c r="B595" s="1"/>
      <c r="C595" s="26"/>
      <c r="D595" s="2"/>
      <c r="E595" s="3"/>
      <c r="F595" s="4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</row>
    <row r="596" spans="1:22" ht="9.75" customHeight="1" x14ac:dyDescent="0.3">
      <c r="A596" s="1"/>
      <c r="B596" s="1"/>
      <c r="C596" s="26"/>
      <c r="D596" s="2"/>
      <c r="E596" s="3"/>
      <c r="F596" s="4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</row>
    <row r="597" spans="1:22" ht="9.75" customHeight="1" x14ac:dyDescent="0.3">
      <c r="A597" s="1"/>
      <c r="B597" s="1"/>
      <c r="C597" s="26"/>
      <c r="D597" s="2"/>
      <c r="E597" s="3"/>
      <c r="F597" s="4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</row>
    <row r="598" spans="1:22" ht="9.75" customHeight="1" x14ac:dyDescent="0.3">
      <c r="A598" s="1"/>
      <c r="B598" s="1"/>
      <c r="C598" s="26"/>
      <c r="D598" s="2"/>
      <c r="E598" s="3"/>
      <c r="F598" s="4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</row>
    <row r="599" spans="1:22" ht="9.75" customHeight="1" x14ac:dyDescent="0.3">
      <c r="A599" s="1"/>
      <c r="B599" s="1"/>
      <c r="C599" s="26"/>
      <c r="D599" s="2"/>
      <c r="E599" s="3"/>
      <c r="F599" s="4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</row>
    <row r="600" spans="1:22" ht="9.75" customHeight="1" x14ac:dyDescent="0.3">
      <c r="A600" s="1"/>
      <c r="B600" s="1"/>
      <c r="C600" s="26"/>
      <c r="D600" s="2"/>
      <c r="E600" s="3"/>
      <c r="F600" s="4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</row>
    <row r="601" spans="1:22" ht="9.75" customHeight="1" x14ac:dyDescent="0.3">
      <c r="A601" s="1"/>
      <c r="B601" s="1"/>
      <c r="C601" s="26"/>
      <c r="D601" s="2"/>
      <c r="E601" s="3"/>
      <c r="F601" s="4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</row>
    <row r="602" spans="1:22" ht="9.75" customHeight="1" x14ac:dyDescent="0.3">
      <c r="A602" s="1"/>
      <c r="B602" s="1"/>
      <c r="C602" s="26"/>
      <c r="D602" s="2"/>
      <c r="E602" s="3"/>
      <c r="F602" s="4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</row>
    <row r="603" spans="1:22" ht="9.75" customHeight="1" x14ac:dyDescent="0.3">
      <c r="A603" s="1"/>
      <c r="B603" s="1"/>
      <c r="C603" s="26"/>
      <c r="D603" s="2"/>
      <c r="E603" s="3"/>
      <c r="F603" s="4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</row>
    <row r="604" spans="1:22" ht="9.75" customHeight="1" x14ac:dyDescent="0.3">
      <c r="A604" s="1"/>
      <c r="B604" s="1"/>
      <c r="C604" s="26"/>
      <c r="D604" s="2"/>
      <c r="E604" s="3"/>
      <c r="F604" s="4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</row>
    <row r="605" spans="1:22" ht="9.75" customHeight="1" x14ac:dyDescent="0.3">
      <c r="A605" s="1"/>
      <c r="B605" s="1"/>
      <c r="C605" s="26"/>
      <c r="D605" s="2"/>
      <c r="E605" s="3"/>
      <c r="F605" s="4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</row>
    <row r="606" spans="1:22" ht="9.75" customHeight="1" x14ac:dyDescent="0.3">
      <c r="A606" s="1"/>
      <c r="B606" s="1"/>
      <c r="C606" s="26"/>
      <c r="D606" s="2"/>
      <c r="E606" s="3"/>
      <c r="F606" s="4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</row>
    <row r="607" spans="1:22" ht="9.75" customHeight="1" x14ac:dyDescent="0.3">
      <c r="A607" s="1"/>
      <c r="B607" s="1"/>
      <c r="C607" s="26"/>
      <c r="D607" s="2"/>
      <c r="E607" s="3"/>
      <c r="F607" s="4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</row>
    <row r="608" spans="1:22" ht="9.75" customHeight="1" x14ac:dyDescent="0.3">
      <c r="A608" s="1"/>
      <c r="B608" s="1"/>
      <c r="C608" s="26"/>
      <c r="D608" s="2"/>
      <c r="E608" s="3"/>
      <c r="F608" s="4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</row>
    <row r="609" spans="1:22" ht="9.75" customHeight="1" x14ac:dyDescent="0.3">
      <c r="A609" s="1"/>
      <c r="B609" s="1"/>
      <c r="C609" s="26"/>
      <c r="D609" s="2"/>
      <c r="E609" s="3"/>
      <c r="F609" s="4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</row>
    <row r="610" spans="1:22" ht="9.75" customHeight="1" x14ac:dyDescent="0.3">
      <c r="A610" s="1"/>
      <c r="B610" s="1"/>
      <c r="C610" s="26"/>
      <c r="D610" s="2"/>
      <c r="E610" s="3"/>
      <c r="F610" s="4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</row>
    <row r="611" spans="1:22" ht="9.75" customHeight="1" x14ac:dyDescent="0.3">
      <c r="A611" s="1"/>
      <c r="B611" s="1"/>
      <c r="C611" s="26"/>
      <c r="D611" s="2"/>
      <c r="E611" s="3"/>
      <c r="F611" s="4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</row>
    <row r="612" spans="1:22" ht="9.75" customHeight="1" x14ac:dyDescent="0.3">
      <c r="A612" s="1"/>
      <c r="B612" s="1"/>
      <c r="C612" s="26"/>
      <c r="D612" s="2"/>
      <c r="E612" s="3"/>
      <c r="F612" s="4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</row>
    <row r="613" spans="1:22" ht="9.75" customHeight="1" x14ac:dyDescent="0.3">
      <c r="A613" s="1"/>
      <c r="B613" s="1"/>
      <c r="C613" s="26"/>
      <c r="D613" s="2"/>
      <c r="E613" s="3"/>
      <c r="F613" s="4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</row>
    <row r="614" spans="1:22" ht="9.75" customHeight="1" x14ac:dyDescent="0.3">
      <c r="A614" s="1"/>
      <c r="B614" s="1"/>
      <c r="C614" s="26"/>
      <c r="D614" s="2"/>
      <c r="E614" s="3"/>
      <c r="F614" s="4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</row>
    <row r="615" spans="1:22" ht="9.75" customHeight="1" x14ac:dyDescent="0.3">
      <c r="A615" s="1"/>
      <c r="B615" s="1"/>
      <c r="C615" s="26"/>
      <c r="D615" s="2"/>
      <c r="E615" s="3"/>
      <c r="F615" s="4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</row>
    <row r="616" spans="1:22" ht="9.75" customHeight="1" x14ac:dyDescent="0.3">
      <c r="A616" s="1"/>
      <c r="B616" s="1"/>
      <c r="C616" s="26"/>
      <c r="D616" s="2"/>
      <c r="E616" s="3"/>
      <c r="F616" s="4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</row>
    <row r="617" spans="1:22" ht="9.75" customHeight="1" x14ac:dyDescent="0.3">
      <c r="A617" s="1"/>
      <c r="B617" s="1"/>
      <c r="C617" s="26"/>
      <c r="D617" s="2"/>
      <c r="E617" s="3"/>
      <c r="F617" s="4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</row>
    <row r="618" spans="1:22" ht="9.75" customHeight="1" x14ac:dyDescent="0.3">
      <c r="A618" s="1"/>
      <c r="B618" s="1"/>
      <c r="C618" s="26"/>
      <c r="D618" s="2"/>
      <c r="E618" s="3"/>
      <c r="F618" s="4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</row>
    <row r="619" spans="1:22" ht="9.75" customHeight="1" x14ac:dyDescent="0.3">
      <c r="A619" s="1"/>
      <c r="B619" s="1"/>
      <c r="C619" s="26"/>
      <c r="D619" s="2"/>
      <c r="E619" s="3"/>
      <c r="F619" s="4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</row>
    <row r="620" spans="1:22" ht="9.75" customHeight="1" x14ac:dyDescent="0.3">
      <c r="A620" s="1"/>
      <c r="B620" s="1"/>
      <c r="C620" s="26"/>
      <c r="D620" s="2"/>
      <c r="E620" s="3"/>
      <c r="F620" s="4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</row>
    <row r="621" spans="1:22" ht="9.75" customHeight="1" x14ac:dyDescent="0.3">
      <c r="A621" s="1"/>
      <c r="B621" s="1"/>
      <c r="C621" s="26"/>
      <c r="D621" s="2"/>
      <c r="E621" s="3"/>
      <c r="F621" s="4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</row>
    <row r="622" spans="1:22" ht="9.75" customHeight="1" x14ac:dyDescent="0.3">
      <c r="A622" s="1"/>
      <c r="B622" s="1"/>
      <c r="C622" s="26"/>
      <c r="D622" s="2"/>
      <c r="E622" s="3"/>
      <c r="F622" s="4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</row>
    <row r="623" spans="1:22" ht="9.75" customHeight="1" x14ac:dyDescent="0.3">
      <c r="A623" s="1"/>
      <c r="B623" s="1"/>
      <c r="C623" s="26"/>
      <c r="D623" s="2"/>
      <c r="E623" s="3"/>
      <c r="F623" s="4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</row>
    <row r="624" spans="1:22" ht="9.75" customHeight="1" x14ac:dyDescent="0.3">
      <c r="A624" s="1"/>
      <c r="B624" s="1"/>
      <c r="C624" s="26"/>
      <c r="D624" s="2"/>
      <c r="E624" s="3"/>
      <c r="F624" s="4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</row>
    <row r="625" spans="1:22" ht="9.75" customHeight="1" x14ac:dyDescent="0.3">
      <c r="A625" s="1"/>
      <c r="B625" s="1"/>
      <c r="C625" s="26"/>
      <c r="D625" s="2"/>
      <c r="E625" s="3"/>
      <c r="F625" s="4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</row>
    <row r="626" spans="1:22" ht="9.75" customHeight="1" x14ac:dyDescent="0.3">
      <c r="A626" s="1"/>
      <c r="B626" s="1"/>
      <c r="C626" s="26"/>
      <c r="D626" s="2"/>
      <c r="E626" s="3"/>
      <c r="F626" s="4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</row>
    <row r="627" spans="1:22" ht="9.75" customHeight="1" x14ac:dyDescent="0.3">
      <c r="A627" s="1"/>
      <c r="B627" s="1"/>
      <c r="C627" s="26"/>
      <c r="D627" s="2"/>
      <c r="E627" s="3"/>
      <c r="F627" s="4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</row>
    <row r="628" spans="1:22" ht="9.75" customHeight="1" x14ac:dyDescent="0.3">
      <c r="A628" s="1"/>
      <c r="B628" s="1"/>
      <c r="C628" s="26"/>
      <c r="D628" s="2"/>
      <c r="E628" s="3"/>
      <c r="F628" s="4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</row>
    <row r="629" spans="1:22" ht="9.75" customHeight="1" x14ac:dyDescent="0.3">
      <c r="A629" s="1"/>
      <c r="B629" s="1"/>
      <c r="C629" s="26"/>
      <c r="D629" s="2"/>
      <c r="E629" s="3"/>
      <c r="F629" s="4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</row>
    <row r="630" spans="1:22" ht="9.75" customHeight="1" x14ac:dyDescent="0.3">
      <c r="A630" s="1"/>
      <c r="B630" s="1"/>
      <c r="C630" s="26"/>
      <c r="D630" s="2"/>
      <c r="E630" s="3"/>
      <c r="F630" s="4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</row>
    <row r="631" spans="1:22" ht="9.75" customHeight="1" x14ac:dyDescent="0.3">
      <c r="A631" s="1"/>
      <c r="B631" s="1"/>
      <c r="C631" s="26"/>
      <c r="D631" s="2"/>
      <c r="E631" s="3"/>
      <c r="F631" s="4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</row>
    <row r="632" spans="1:22" ht="9.75" customHeight="1" x14ac:dyDescent="0.3">
      <c r="A632" s="1"/>
      <c r="B632" s="1"/>
      <c r="C632" s="26"/>
      <c r="D632" s="2"/>
      <c r="E632" s="3"/>
      <c r="F632" s="4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</row>
    <row r="633" spans="1:22" ht="9.75" customHeight="1" x14ac:dyDescent="0.3">
      <c r="A633" s="1"/>
      <c r="B633" s="1"/>
      <c r="C633" s="26"/>
      <c r="D633" s="2"/>
      <c r="E633" s="3"/>
      <c r="F633" s="4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</row>
    <row r="634" spans="1:22" ht="9.75" customHeight="1" x14ac:dyDescent="0.3">
      <c r="A634" s="1"/>
      <c r="B634" s="1"/>
      <c r="C634" s="26"/>
      <c r="D634" s="2"/>
      <c r="E634" s="3"/>
      <c r="F634" s="4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</row>
    <row r="635" spans="1:22" ht="9.75" customHeight="1" x14ac:dyDescent="0.3">
      <c r="A635" s="1"/>
      <c r="B635" s="1"/>
      <c r="C635" s="26"/>
      <c r="D635" s="2"/>
      <c r="E635" s="3"/>
      <c r="F635" s="4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</row>
    <row r="636" spans="1:22" ht="9.75" customHeight="1" x14ac:dyDescent="0.3">
      <c r="A636" s="1"/>
      <c r="B636" s="1"/>
      <c r="C636" s="26"/>
      <c r="D636" s="2"/>
      <c r="E636" s="3"/>
      <c r="F636" s="4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</row>
    <row r="637" spans="1:22" ht="9.75" customHeight="1" x14ac:dyDescent="0.3">
      <c r="A637" s="1"/>
      <c r="B637" s="1"/>
      <c r="C637" s="26"/>
      <c r="D637" s="2"/>
      <c r="E637" s="3"/>
      <c r="F637" s="4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</row>
    <row r="638" spans="1:22" ht="9.75" customHeight="1" x14ac:dyDescent="0.3">
      <c r="A638" s="1"/>
      <c r="B638" s="1"/>
      <c r="C638" s="26"/>
      <c r="D638" s="2"/>
      <c r="E638" s="3"/>
      <c r="F638" s="4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</row>
    <row r="639" spans="1:22" ht="9.75" customHeight="1" x14ac:dyDescent="0.3">
      <c r="A639" s="1"/>
      <c r="B639" s="1"/>
      <c r="C639" s="26"/>
      <c r="D639" s="2"/>
      <c r="E639" s="3"/>
      <c r="F639" s="4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</row>
    <row r="640" spans="1:22" ht="9.75" customHeight="1" x14ac:dyDescent="0.3">
      <c r="A640" s="1"/>
      <c r="B640" s="1"/>
      <c r="C640" s="26"/>
      <c r="D640" s="2"/>
      <c r="E640" s="3"/>
      <c r="F640" s="4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</row>
    <row r="641" spans="1:22" ht="9.75" customHeight="1" x14ac:dyDescent="0.3">
      <c r="A641" s="1"/>
      <c r="B641" s="1"/>
      <c r="C641" s="26"/>
      <c r="D641" s="2"/>
      <c r="E641" s="3"/>
      <c r="F641" s="4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</row>
    <row r="642" spans="1:22" ht="9.75" customHeight="1" x14ac:dyDescent="0.3">
      <c r="A642" s="1"/>
      <c r="B642" s="1"/>
      <c r="C642" s="26"/>
      <c r="D642" s="2"/>
      <c r="E642" s="3"/>
      <c r="F642" s="4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</row>
    <row r="643" spans="1:22" ht="9.75" customHeight="1" x14ac:dyDescent="0.3">
      <c r="A643" s="1"/>
      <c r="B643" s="1"/>
      <c r="C643" s="26"/>
      <c r="D643" s="2"/>
      <c r="E643" s="3"/>
      <c r="F643" s="4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</row>
    <row r="644" spans="1:22" ht="9.75" customHeight="1" x14ac:dyDescent="0.3">
      <c r="A644" s="1"/>
      <c r="B644" s="1"/>
      <c r="C644" s="26"/>
      <c r="D644" s="2"/>
      <c r="E644" s="3"/>
      <c r="F644" s="4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</row>
    <row r="645" spans="1:22" ht="9.75" customHeight="1" x14ac:dyDescent="0.3">
      <c r="A645" s="1"/>
      <c r="B645" s="1"/>
      <c r="C645" s="26"/>
      <c r="D645" s="2"/>
      <c r="E645" s="3"/>
      <c r="F645" s="4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</row>
    <row r="646" spans="1:22" ht="9.75" customHeight="1" x14ac:dyDescent="0.3">
      <c r="A646" s="1"/>
      <c r="B646" s="1"/>
      <c r="C646" s="26"/>
      <c r="D646" s="2"/>
      <c r="E646" s="3"/>
      <c r="F646" s="4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</row>
    <row r="647" spans="1:22" ht="9.75" customHeight="1" x14ac:dyDescent="0.3">
      <c r="A647" s="1"/>
      <c r="B647" s="1"/>
      <c r="C647" s="26"/>
      <c r="D647" s="2"/>
      <c r="E647" s="3"/>
      <c r="F647" s="4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</row>
    <row r="648" spans="1:22" ht="9.75" customHeight="1" x14ac:dyDescent="0.3">
      <c r="A648" s="1"/>
      <c r="B648" s="1"/>
      <c r="C648" s="26"/>
      <c r="D648" s="2"/>
      <c r="E648" s="3"/>
      <c r="F648" s="4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</row>
    <row r="649" spans="1:22" ht="9.75" customHeight="1" x14ac:dyDescent="0.3">
      <c r="A649" s="1"/>
      <c r="B649" s="1"/>
      <c r="C649" s="26"/>
      <c r="D649" s="2"/>
      <c r="E649" s="3"/>
      <c r="F649" s="4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</row>
    <row r="650" spans="1:22" ht="9.75" customHeight="1" x14ac:dyDescent="0.3">
      <c r="A650" s="1"/>
      <c r="B650" s="1"/>
      <c r="C650" s="26"/>
      <c r="D650" s="2"/>
      <c r="E650" s="3"/>
      <c r="F650" s="4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</row>
    <row r="651" spans="1:22" ht="9.75" customHeight="1" x14ac:dyDescent="0.3">
      <c r="A651" s="1"/>
      <c r="B651" s="1"/>
      <c r="C651" s="26"/>
      <c r="D651" s="2"/>
      <c r="E651" s="3"/>
      <c r="F651" s="4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</row>
    <row r="652" spans="1:22" ht="9.75" customHeight="1" x14ac:dyDescent="0.3">
      <c r="A652" s="1"/>
      <c r="B652" s="1"/>
      <c r="C652" s="26"/>
      <c r="D652" s="2"/>
      <c r="E652" s="3"/>
      <c r="F652" s="4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</row>
    <row r="653" spans="1:22" ht="9.75" customHeight="1" x14ac:dyDescent="0.3">
      <c r="A653" s="1"/>
      <c r="B653" s="1"/>
      <c r="C653" s="26"/>
      <c r="D653" s="2"/>
      <c r="E653" s="3"/>
      <c r="F653" s="4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</row>
    <row r="654" spans="1:22" ht="9.75" customHeight="1" x14ac:dyDescent="0.3">
      <c r="A654" s="1"/>
      <c r="B654" s="1"/>
      <c r="C654" s="26"/>
      <c r="D654" s="2"/>
      <c r="E654" s="3"/>
      <c r="F654" s="4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</row>
    <row r="655" spans="1:22" ht="9.75" customHeight="1" x14ac:dyDescent="0.3">
      <c r="A655" s="1"/>
      <c r="B655" s="1"/>
      <c r="C655" s="26"/>
      <c r="D655" s="2"/>
      <c r="E655" s="3"/>
      <c r="F655" s="4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</row>
    <row r="656" spans="1:22" ht="9.75" customHeight="1" x14ac:dyDescent="0.3">
      <c r="A656" s="1"/>
      <c r="B656" s="1"/>
      <c r="C656" s="26"/>
      <c r="D656" s="2"/>
      <c r="E656" s="3"/>
      <c r="F656" s="4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</row>
    <row r="657" spans="1:22" ht="9.75" customHeight="1" x14ac:dyDescent="0.3">
      <c r="A657" s="1"/>
      <c r="B657" s="1"/>
      <c r="C657" s="26"/>
      <c r="D657" s="2"/>
      <c r="E657" s="3"/>
      <c r="F657" s="4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</row>
    <row r="658" spans="1:22" ht="9.75" customHeight="1" x14ac:dyDescent="0.3">
      <c r="A658" s="1"/>
      <c r="B658" s="1"/>
      <c r="C658" s="26"/>
      <c r="D658" s="2"/>
      <c r="E658" s="3"/>
      <c r="F658" s="4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</row>
    <row r="659" spans="1:22" ht="9.75" customHeight="1" x14ac:dyDescent="0.3">
      <c r="A659" s="1"/>
      <c r="B659" s="1"/>
      <c r="C659" s="26"/>
      <c r="D659" s="2"/>
      <c r="E659" s="3"/>
      <c r="F659" s="4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</row>
    <row r="660" spans="1:22" ht="9.75" customHeight="1" x14ac:dyDescent="0.3">
      <c r="A660" s="1"/>
      <c r="B660" s="1"/>
      <c r="C660" s="26"/>
      <c r="D660" s="2"/>
      <c r="E660" s="3"/>
      <c r="F660" s="4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</row>
    <row r="661" spans="1:22" ht="9.75" customHeight="1" x14ac:dyDescent="0.3">
      <c r="A661" s="1"/>
      <c r="B661" s="1"/>
      <c r="C661" s="26"/>
      <c r="D661" s="2"/>
      <c r="E661" s="3"/>
      <c r="F661" s="4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</row>
    <row r="662" spans="1:22" ht="9.75" customHeight="1" x14ac:dyDescent="0.3">
      <c r="A662" s="1"/>
      <c r="B662" s="1"/>
      <c r="C662" s="26"/>
      <c r="D662" s="2"/>
      <c r="E662" s="3"/>
      <c r="F662" s="4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</row>
    <row r="663" spans="1:22" ht="9.75" customHeight="1" x14ac:dyDescent="0.3">
      <c r="A663" s="1"/>
      <c r="B663" s="1"/>
      <c r="C663" s="26"/>
      <c r="D663" s="2"/>
      <c r="E663" s="3"/>
      <c r="F663" s="4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</row>
    <row r="664" spans="1:22" ht="9.75" customHeight="1" x14ac:dyDescent="0.3">
      <c r="A664" s="1"/>
      <c r="B664" s="1"/>
      <c r="C664" s="26"/>
      <c r="D664" s="2"/>
      <c r="E664" s="3"/>
      <c r="F664" s="4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</row>
    <row r="665" spans="1:22" ht="9.75" customHeight="1" x14ac:dyDescent="0.3">
      <c r="A665" s="1"/>
      <c r="B665" s="1"/>
      <c r="C665" s="26"/>
      <c r="D665" s="2"/>
      <c r="E665" s="3"/>
      <c r="F665" s="4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</row>
    <row r="666" spans="1:22" ht="9.75" customHeight="1" x14ac:dyDescent="0.3">
      <c r="A666" s="1"/>
      <c r="B666" s="1"/>
      <c r="C666" s="26"/>
      <c r="D666" s="2"/>
      <c r="E666" s="3"/>
      <c r="F666" s="4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</row>
    <row r="667" spans="1:22" ht="9.75" customHeight="1" x14ac:dyDescent="0.3">
      <c r="A667" s="1"/>
      <c r="B667" s="1"/>
      <c r="C667" s="26"/>
      <c r="D667" s="2"/>
      <c r="E667" s="3"/>
      <c r="F667" s="4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</row>
    <row r="668" spans="1:22" ht="9.75" customHeight="1" x14ac:dyDescent="0.3">
      <c r="A668" s="1"/>
      <c r="B668" s="1"/>
      <c r="C668" s="26"/>
      <c r="D668" s="2"/>
      <c r="E668" s="3"/>
      <c r="F668" s="4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</row>
    <row r="669" spans="1:22" ht="9.75" customHeight="1" x14ac:dyDescent="0.3">
      <c r="A669" s="1"/>
      <c r="B669" s="1"/>
      <c r="C669" s="26"/>
      <c r="D669" s="2"/>
      <c r="E669" s="3"/>
      <c r="F669" s="4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</row>
    <row r="670" spans="1:22" ht="9.75" customHeight="1" x14ac:dyDescent="0.3">
      <c r="A670" s="1"/>
      <c r="B670" s="1"/>
      <c r="C670" s="26"/>
      <c r="D670" s="2"/>
      <c r="E670" s="3"/>
      <c r="F670" s="4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</row>
    <row r="671" spans="1:22" ht="9.75" customHeight="1" x14ac:dyDescent="0.3">
      <c r="A671" s="1"/>
      <c r="B671" s="1"/>
      <c r="C671" s="26"/>
      <c r="D671" s="2"/>
      <c r="E671" s="3"/>
      <c r="F671" s="4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</row>
    <row r="672" spans="1:22" ht="9.75" customHeight="1" x14ac:dyDescent="0.3">
      <c r="A672" s="1"/>
      <c r="B672" s="1"/>
      <c r="C672" s="26"/>
      <c r="D672" s="2"/>
      <c r="E672" s="3"/>
      <c r="F672" s="4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</row>
    <row r="673" spans="1:22" ht="9.75" customHeight="1" x14ac:dyDescent="0.3">
      <c r="A673" s="1"/>
      <c r="B673" s="1"/>
      <c r="C673" s="26"/>
      <c r="D673" s="2"/>
      <c r="E673" s="3"/>
      <c r="F673" s="4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</row>
    <row r="674" spans="1:22" ht="9.75" customHeight="1" x14ac:dyDescent="0.3">
      <c r="A674" s="1"/>
      <c r="B674" s="1"/>
      <c r="C674" s="26"/>
      <c r="D674" s="2"/>
      <c r="E674" s="3"/>
      <c r="F674" s="4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</row>
    <row r="675" spans="1:22" ht="9.75" customHeight="1" x14ac:dyDescent="0.3">
      <c r="A675" s="1"/>
      <c r="B675" s="1"/>
      <c r="C675" s="26"/>
      <c r="D675" s="2"/>
      <c r="E675" s="3"/>
      <c r="F675" s="4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</row>
    <row r="676" spans="1:22" ht="9.75" customHeight="1" x14ac:dyDescent="0.3">
      <c r="A676" s="1"/>
      <c r="B676" s="1"/>
      <c r="C676" s="26"/>
      <c r="D676" s="2"/>
      <c r="E676" s="3"/>
      <c r="F676" s="4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</row>
    <row r="677" spans="1:22" ht="9.75" customHeight="1" x14ac:dyDescent="0.3">
      <c r="A677" s="1"/>
      <c r="B677" s="1"/>
      <c r="C677" s="26"/>
      <c r="D677" s="2"/>
      <c r="E677" s="3"/>
      <c r="F677" s="4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</row>
    <row r="678" spans="1:22" ht="9.75" customHeight="1" x14ac:dyDescent="0.3">
      <c r="A678" s="1"/>
      <c r="B678" s="1"/>
      <c r="C678" s="26"/>
      <c r="D678" s="2"/>
      <c r="E678" s="3"/>
      <c r="F678" s="4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</row>
    <row r="679" spans="1:22" ht="9.75" customHeight="1" x14ac:dyDescent="0.3">
      <c r="A679" s="1"/>
      <c r="B679" s="1"/>
      <c r="C679" s="26"/>
      <c r="D679" s="2"/>
      <c r="E679" s="3"/>
      <c r="F679" s="4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</row>
    <row r="680" spans="1:22" ht="9.75" customHeight="1" x14ac:dyDescent="0.3">
      <c r="A680" s="1"/>
      <c r="B680" s="1"/>
      <c r="C680" s="26"/>
      <c r="D680" s="2"/>
      <c r="E680" s="3"/>
      <c r="F680" s="4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</row>
    <row r="681" spans="1:22" ht="9.75" customHeight="1" x14ac:dyDescent="0.3">
      <c r="A681" s="1"/>
      <c r="B681" s="1"/>
      <c r="C681" s="26"/>
      <c r="D681" s="2"/>
      <c r="E681" s="3"/>
      <c r="F681" s="4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</row>
    <row r="682" spans="1:22" ht="9.75" customHeight="1" x14ac:dyDescent="0.3">
      <c r="A682" s="1"/>
      <c r="B682" s="1"/>
      <c r="C682" s="26"/>
      <c r="D682" s="2"/>
      <c r="E682" s="3"/>
      <c r="F682" s="4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</row>
    <row r="683" spans="1:22" ht="9.75" customHeight="1" x14ac:dyDescent="0.3">
      <c r="A683" s="1"/>
      <c r="B683" s="1"/>
      <c r="C683" s="26"/>
      <c r="D683" s="2"/>
      <c r="E683" s="3"/>
      <c r="F683" s="4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</row>
    <row r="684" spans="1:22" ht="9.75" customHeight="1" x14ac:dyDescent="0.3">
      <c r="A684" s="1"/>
      <c r="B684" s="1"/>
      <c r="C684" s="26"/>
      <c r="D684" s="2"/>
      <c r="E684" s="3"/>
      <c r="F684" s="4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</row>
    <row r="685" spans="1:22" ht="9.75" customHeight="1" x14ac:dyDescent="0.3">
      <c r="A685" s="1"/>
      <c r="B685" s="1"/>
      <c r="C685" s="26"/>
      <c r="D685" s="2"/>
      <c r="E685" s="3"/>
      <c r="F685" s="4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</row>
    <row r="686" spans="1:22" ht="9.75" customHeight="1" x14ac:dyDescent="0.3">
      <c r="A686" s="1"/>
      <c r="B686" s="1"/>
      <c r="C686" s="26"/>
      <c r="D686" s="2"/>
      <c r="E686" s="3"/>
      <c r="F686" s="4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</row>
    <row r="687" spans="1:22" ht="9.75" customHeight="1" x14ac:dyDescent="0.3">
      <c r="A687" s="1"/>
      <c r="B687" s="1"/>
      <c r="C687" s="26"/>
      <c r="D687" s="2"/>
      <c r="E687" s="3"/>
      <c r="F687" s="4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</row>
    <row r="688" spans="1:22" ht="9.75" customHeight="1" x14ac:dyDescent="0.3">
      <c r="A688" s="1"/>
      <c r="B688" s="1"/>
      <c r="C688" s="26"/>
      <c r="D688" s="2"/>
      <c r="E688" s="3"/>
      <c r="F688" s="4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</row>
    <row r="689" spans="1:22" ht="9.75" customHeight="1" x14ac:dyDescent="0.3">
      <c r="A689" s="1"/>
      <c r="B689" s="1"/>
      <c r="C689" s="26"/>
      <c r="D689" s="2"/>
      <c r="E689" s="3"/>
      <c r="F689" s="4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</row>
    <row r="690" spans="1:22" ht="9.75" customHeight="1" x14ac:dyDescent="0.3">
      <c r="A690" s="1"/>
      <c r="B690" s="1"/>
      <c r="C690" s="26"/>
      <c r="D690" s="2"/>
      <c r="E690" s="3"/>
      <c r="F690" s="4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</row>
    <row r="691" spans="1:22" ht="9.75" customHeight="1" x14ac:dyDescent="0.3">
      <c r="A691" s="1"/>
      <c r="B691" s="1"/>
      <c r="C691" s="26"/>
      <c r="D691" s="2"/>
      <c r="E691" s="3"/>
      <c r="F691" s="4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</row>
    <row r="692" spans="1:22" ht="9.75" customHeight="1" x14ac:dyDescent="0.3">
      <c r="A692" s="1"/>
      <c r="B692" s="1"/>
      <c r="C692" s="26"/>
      <c r="D692" s="2"/>
      <c r="E692" s="3"/>
      <c r="F692" s="4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</row>
    <row r="693" spans="1:22" ht="9.75" customHeight="1" x14ac:dyDescent="0.3">
      <c r="A693" s="1"/>
      <c r="B693" s="1"/>
      <c r="C693" s="26"/>
      <c r="D693" s="2"/>
      <c r="E693" s="3"/>
      <c r="F693" s="4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</row>
    <row r="694" spans="1:22" ht="9.75" customHeight="1" x14ac:dyDescent="0.3">
      <c r="A694" s="1"/>
      <c r="B694" s="1"/>
      <c r="C694" s="26"/>
      <c r="D694" s="2"/>
      <c r="E694" s="3"/>
      <c r="F694" s="4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</row>
    <row r="695" spans="1:22" ht="9.75" customHeight="1" x14ac:dyDescent="0.3">
      <c r="A695" s="1"/>
      <c r="B695" s="1"/>
      <c r="C695" s="26"/>
      <c r="D695" s="2"/>
      <c r="E695" s="3"/>
      <c r="F695" s="4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</row>
    <row r="696" spans="1:22" ht="9.75" customHeight="1" x14ac:dyDescent="0.3">
      <c r="A696" s="1"/>
      <c r="B696" s="1"/>
      <c r="C696" s="26"/>
      <c r="D696" s="2"/>
      <c r="E696" s="3"/>
      <c r="F696" s="4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</row>
    <row r="697" spans="1:22" ht="9.75" customHeight="1" x14ac:dyDescent="0.3">
      <c r="A697" s="1"/>
      <c r="B697" s="1"/>
      <c r="C697" s="26"/>
      <c r="D697" s="2"/>
      <c r="E697" s="3"/>
      <c r="F697" s="4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</row>
    <row r="698" spans="1:22" ht="9.75" customHeight="1" x14ac:dyDescent="0.3">
      <c r="A698" s="1"/>
      <c r="B698" s="1"/>
      <c r="C698" s="26"/>
      <c r="D698" s="2"/>
      <c r="E698" s="3"/>
      <c r="F698" s="4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</row>
    <row r="699" spans="1:22" ht="9.75" customHeight="1" x14ac:dyDescent="0.3">
      <c r="A699" s="1"/>
      <c r="B699" s="1"/>
      <c r="C699" s="26"/>
      <c r="D699" s="2"/>
      <c r="E699" s="3"/>
      <c r="F699" s="4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</row>
    <row r="700" spans="1:22" ht="9.75" customHeight="1" x14ac:dyDescent="0.3">
      <c r="A700" s="1"/>
      <c r="B700" s="1"/>
      <c r="C700" s="26"/>
      <c r="D700" s="2"/>
      <c r="E700" s="3"/>
      <c r="F700" s="4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</row>
    <row r="701" spans="1:22" ht="9.75" customHeight="1" x14ac:dyDescent="0.3">
      <c r="A701" s="1"/>
      <c r="B701" s="1"/>
      <c r="C701" s="26"/>
      <c r="D701" s="2"/>
      <c r="E701" s="3"/>
      <c r="F701" s="4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</row>
    <row r="702" spans="1:22" ht="9.75" customHeight="1" x14ac:dyDescent="0.3">
      <c r="A702" s="1"/>
      <c r="B702" s="1"/>
      <c r="C702" s="26"/>
      <c r="D702" s="2"/>
      <c r="E702" s="3"/>
      <c r="F702" s="4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</row>
    <row r="703" spans="1:22" ht="9.75" customHeight="1" x14ac:dyDescent="0.3">
      <c r="A703" s="1"/>
      <c r="B703" s="1"/>
      <c r="C703" s="26"/>
      <c r="D703" s="2"/>
      <c r="E703" s="3"/>
      <c r="F703" s="4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</row>
    <row r="704" spans="1:22" ht="9.75" customHeight="1" x14ac:dyDescent="0.3">
      <c r="A704" s="1"/>
      <c r="B704" s="1"/>
      <c r="C704" s="26"/>
      <c r="D704" s="2"/>
      <c r="E704" s="3"/>
      <c r="F704" s="4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</row>
    <row r="705" spans="1:22" ht="9.75" customHeight="1" x14ac:dyDescent="0.3">
      <c r="A705" s="1"/>
      <c r="B705" s="1"/>
      <c r="C705" s="26"/>
      <c r="D705" s="2"/>
      <c r="E705" s="3"/>
      <c r="F705" s="4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</row>
    <row r="706" spans="1:22" ht="9.75" customHeight="1" x14ac:dyDescent="0.3">
      <c r="A706" s="1"/>
      <c r="B706" s="1"/>
      <c r="C706" s="26"/>
      <c r="D706" s="2"/>
      <c r="E706" s="3"/>
      <c r="F706" s="4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</row>
    <row r="707" spans="1:22" ht="9.75" customHeight="1" x14ac:dyDescent="0.3">
      <c r="A707" s="1"/>
      <c r="B707" s="1"/>
      <c r="C707" s="26"/>
      <c r="D707" s="2"/>
      <c r="E707" s="3"/>
      <c r="F707" s="4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</row>
    <row r="708" spans="1:22" ht="9.75" customHeight="1" x14ac:dyDescent="0.3">
      <c r="A708" s="1"/>
      <c r="B708" s="1"/>
      <c r="C708" s="26"/>
      <c r="D708" s="2"/>
      <c r="E708" s="3"/>
      <c r="F708" s="4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</row>
    <row r="709" spans="1:22" ht="9.75" customHeight="1" x14ac:dyDescent="0.3">
      <c r="A709" s="1"/>
      <c r="B709" s="1"/>
      <c r="C709" s="26"/>
      <c r="D709" s="2"/>
      <c r="E709" s="3"/>
      <c r="F709" s="4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</row>
    <row r="710" spans="1:22" ht="9.75" customHeight="1" x14ac:dyDescent="0.3">
      <c r="A710" s="1"/>
      <c r="B710" s="1"/>
      <c r="C710" s="26"/>
      <c r="D710" s="2"/>
      <c r="E710" s="3"/>
      <c r="F710" s="4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</row>
    <row r="711" spans="1:22" ht="9.75" customHeight="1" x14ac:dyDescent="0.3">
      <c r="A711" s="1"/>
      <c r="B711" s="1"/>
      <c r="C711" s="26"/>
      <c r="D711" s="2"/>
      <c r="E711" s="3"/>
      <c r="F711" s="4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</row>
    <row r="712" spans="1:22" ht="9.75" customHeight="1" x14ac:dyDescent="0.3">
      <c r="A712" s="1"/>
      <c r="B712" s="1"/>
      <c r="C712" s="26"/>
      <c r="D712" s="2"/>
      <c r="E712" s="3"/>
      <c r="F712" s="4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</row>
    <row r="713" spans="1:22" ht="9.75" customHeight="1" x14ac:dyDescent="0.3">
      <c r="A713" s="1"/>
      <c r="B713" s="1"/>
      <c r="C713" s="26"/>
      <c r="D713" s="2"/>
      <c r="E713" s="3"/>
      <c r="F713" s="4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</row>
    <row r="714" spans="1:22" ht="9.75" customHeight="1" x14ac:dyDescent="0.3">
      <c r="A714" s="1"/>
      <c r="B714" s="1"/>
      <c r="C714" s="26"/>
      <c r="D714" s="2"/>
      <c r="E714" s="3"/>
      <c r="F714" s="4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</row>
    <row r="715" spans="1:22" ht="9.75" customHeight="1" x14ac:dyDescent="0.3">
      <c r="A715" s="1"/>
      <c r="B715" s="1"/>
      <c r="C715" s="26"/>
      <c r="D715" s="2"/>
      <c r="E715" s="3"/>
      <c r="F715" s="4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</row>
    <row r="716" spans="1:22" ht="9.75" customHeight="1" x14ac:dyDescent="0.3">
      <c r="A716" s="1"/>
      <c r="B716" s="1"/>
      <c r="C716" s="26"/>
      <c r="D716" s="2"/>
      <c r="E716" s="3"/>
      <c r="F716" s="4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</row>
    <row r="717" spans="1:22" ht="9.75" customHeight="1" x14ac:dyDescent="0.3">
      <c r="A717" s="1"/>
      <c r="B717" s="1"/>
      <c r="C717" s="26"/>
      <c r="D717" s="2"/>
      <c r="E717" s="3"/>
      <c r="F717" s="4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</row>
    <row r="718" spans="1:22" ht="9.75" customHeight="1" x14ac:dyDescent="0.3">
      <c r="A718" s="1"/>
      <c r="B718" s="1"/>
      <c r="C718" s="26"/>
      <c r="D718" s="2"/>
      <c r="E718" s="3"/>
      <c r="F718" s="4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</row>
    <row r="719" spans="1:22" ht="9.75" customHeight="1" x14ac:dyDescent="0.3">
      <c r="A719" s="1"/>
      <c r="B719" s="1"/>
      <c r="C719" s="26"/>
      <c r="D719" s="2"/>
      <c r="E719" s="3"/>
      <c r="F719" s="4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</row>
    <row r="720" spans="1:22" ht="9.75" customHeight="1" x14ac:dyDescent="0.3">
      <c r="A720" s="1"/>
      <c r="B720" s="1"/>
      <c r="C720" s="26"/>
      <c r="D720" s="2"/>
      <c r="E720" s="3"/>
      <c r="F720" s="4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</row>
    <row r="721" spans="1:22" ht="9.75" customHeight="1" x14ac:dyDescent="0.3">
      <c r="A721" s="1"/>
      <c r="B721" s="1"/>
      <c r="C721" s="26"/>
      <c r="D721" s="2"/>
      <c r="E721" s="3"/>
      <c r="F721" s="4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</row>
    <row r="722" spans="1:22" ht="9.75" customHeight="1" x14ac:dyDescent="0.3">
      <c r="A722" s="1"/>
      <c r="B722" s="1"/>
      <c r="C722" s="26"/>
      <c r="D722" s="2"/>
      <c r="E722" s="3"/>
      <c r="F722" s="4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</row>
    <row r="723" spans="1:22" ht="9.75" customHeight="1" x14ac:dyDescent="0.3">
      <c r="A723" s="1"/>
      <c r="B723" s="1"/>
      <c r="C723" s="26"/>
      <c r="D723" s="2"/>
      <c r="E723" s="3"/>
      <c r="F723" s="4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</row>
    <row r="724" spans="1:22" ht="9.75" customHeight="1" x14ac:dyDescent="0.3">
      <c r="A724" s="1"/>
      <c r="B724" s="1"/>
      <c r="C724" s="26"/>
      <c r="D724" s="2"/>
      <c r="E724" s="3"/>
      <c r="F724" s="4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</row>
    <row r="725" spans="1:22" ht="9.75" customHeight="1" x14ac:dyDescent="0.3">
      <c r="A725" s="1"/>
      <c r="B725" s="1"/>
      <c r="C725" s="26"/>
      <c r="D725" s="2"/>
      <c r="E725" s="3"/>
      <c r="F725" s="4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</row>
    <row r="726" spans="1:22" ht="9.75" customHeight="1" x14ac:dyDescent="0.3">
      <c r="A726" s="1"/>
      <c r="B726" s="1"/>
      <c r="C726" s="26"/>
      <c r="D726" s="2"/>
      <c r="E726" s="3"/>
      <c r="F726" s="4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</row>
    <row r="727" spans="1:22" ht="9.75" customHeight="1" x14ac:dyDescent="0.3">
      <c r="A727" s="1"/>
      <c r="B727" s="1"/>
      <c r="C727" s="26"/>
      <c r="D727" s="2"/>
      <c r="E727" s="3"/>
      <c r="F727" s="4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</row>
    <row r="728" spans="1:22" ht="9.75" customHeight="1" x14ac:dyDescent="0.3">
      <c r="A728" s="1"/>
      <c r="B728" s="1"/>
      <c r="C728" s="26"/>
      <c r="D728" s="2"/>
      <c r="E728" s="3"/>
      <c r="F728" s="4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</row>
    <row r="729" spans="1:22" ht="9.75" customHeight="1" x14ac:dyDescent="0.3">
      <c r="A729" s="1"/>
      <c r="B729" s="1"/>
      <c r="C729" s="26"/>
      <c r="D729" s="2"/>
      <c r="E729" s="3"/>
      <c r="F729" s="4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</row>
    <row r="730" spans="1:22" ht="9.75" customHeight="1" x14ac:dyDescent="0.3">
      <c r="A730" s="1"/>
      <c r="B730" s="1"/>
      <c r="C730" s="26"/>
      <c r="D730" s="2"/>
      <c r="E730" s="3"/>
      <c r="F730" s="4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</row>
    <row r="731" spans="1:22" ht="9.75" customHeight="1" x14ac:dyDescent="0.3">
      <c r="A731" s="1"/>
      <c r="B731" s="1"/>
      <c r="C731" s="26"/>
      <c r="D731" s="2"/>
      <c r="E731" s="3"/>
      <c r="F731" s="4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</row>
    <row r="732" spans="1:22" ht="9.75" customHeight="1" x14ac:dyDescent="0.3">
      <c r="A732" s="1"/>
      <c r="B732" s="1"/>
      <c r="C732" s="26"/>
      <c r="D732" s="2"/>
      <c r="E732" s="3"/>
      <c r="F732" s="4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</row>
    <row r="733" spans="1:22" ht="9.75" customHeight="1" x14ac:dyDescent="0.3">
      <c r="A733" s="1"/>
      <c r="B733" s="1"/>
      <c r="C733" s="26"/>
      <c r="D733" s="2"/>
      <c r="E733" s="3"/>
      <c r="F733" s="4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</row>
    <row r="734" spans="1:22" ht="9.75" customHeight="1" x14ac:dyDescent="0.3">
      <c r="A734" s="1"/>
      <c r="B734" s="1"/>
      <c r="C734" s="26"/>
      <c r="D734" s="2"/>
      <c r="E734" s="3"/>
      <c r="F734" s="4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</row>
    <row r="735" spans="1:22" ht="9.75" customHeight="1" x14ac:dyDescent="0.3">
      <c r="A735" s="1"/>
      <c r="B735" s="1"/>
      <c r="C735" s="26"/>
      <c r="D735" s="2"/>
      <c r="E735" s="3"/>
      <c r="F735" s="4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</row>
    <row r="736" spans="1:22" ht="9.75" customHeight="1" x14ac:dyDescent="0.3">
      <c r="A736" s="1"/>
      <c r="B736" s="1"/>
      <c r="C736" s="26"/>
      <c r="D736" s="2"/>
      <c r="E736" s="3"/>
      <c r="F736" s="4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</row>
    <row r="737" spans="1:22" ht="9.75" customHeight="1" x14ac:dyDescent="0.3">
      <c r="A737" s="1"/>
      <c r="B737" s="1"/>
      <c r="C737" s="26"/>
      <c r="D737" s="2"/>
      <c r="E737" s="3"/>
      <c r="F737" s="4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</row>
    <row r="738" spans="1:22" ht="9.75" customHeight="1" x14ac:dyDescent="0.3">
      <c r="A738" s="1"/>
      <c r="B738" s="1"/>
      <c r="C738" s="26"/>
      <c r="D738" s="2"/>
      <c r="E738" s="3"/>
      <c r="F738" s="4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</row>
    <row r="739" spans="1:22" ht="9.75" customHeight="1" x14ac:dyDescent="0.3">
      <c r="A739" s="1"/>
      <c r="B739" s="1"/>
      <c r="C739" s="26"/>
      <c r="D739" s="2"/>
      <c r="E739" s="3"/>
      <c r="F739" s="4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</row>
    <row r="740" spans="1:22" ht="9.75" customHeight="1" x14ac:dyDescent="0.3">
      <c r="A740" s="1"/>
      <c r="B740" s="1"/>
      <c r="C740" s="26"/>
      <c r="D740" s="2"/>
      <c r="E740" s="3"/>
      <c r="F740" s="4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</row>
    <row r="741" spans="1:22" ht="9.75" customHeight="1" x14ac:dyDescent="0.3">
      <c r="A741" s="1"/>
      <c r="B741" s="1"/>
      <c r="C741" s="26"/>
      <c r="D741" s="2"/>
      <c r="E741" s="3"/>
      <c r="F741" s="4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</row>
    <row r="742" spans="1:22" ht="9.75" customHeight="1" x14ac:dyDescent="0.3">
      <c r="A742" s="1"/>
      <c r="B742" s="1"/>
      <c r="C742" s="26"/>
      <c r="D742" s="2"/>
      <c r="E742" s="3"/>
      <c r="F742" s="4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</row>
    <row r="743" spans="1:22" ht="9.75" customHeight="1" x14ac:dyDescent="0.3">
      <c r="A743" s="1"/>
      <c r="B743" s="1"/>
      <c r="C743" s="26"/>
      <c r="D743" s="2"/>
      <c r="E743" s="3"/>
      <c r="F743" s="4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</row>
    <row r="744" spans="1:22" ht="9.75" customHeight="1" x14ac:dyDescent="0.3">
      <c r="A744" s="1"/>
      <c r="B744" s="1"/>
      <c r="C744" s="26"/>
      <c r="D744" s="2"/>
      <c r="E744" s="3"/>
      <c r="F744" s="4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</row>
    <row r="745" spans="1:22" ht="9.75" customHeight="1" x14ac:dyDescent="0.3">
      <c r="A745" s="1"/>
      <c r="B745" s="1"/>
      <c r="C745" s="26"/>
      <c r="D745" s="2"/>
      <c r="E745" s="3"/>
      <c r="F745" s="4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</row>
    <row r="746" spans="1:22" ht="9.75" customHeight="1" x14ac:dyDescent="0.3">
      <c r="A746" s="1"/>
      <c r="B746" s="1"/>
      <c r="C746" s="26"/>
      <c r="D746" s="2"/>
      <c r="E746" s="3"/>
      <c r="F746" s="4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</row>
    <row r="747" spans="1:22" ht="9.75" customHeight="1" x14ac:dyDescent="0.3">
      <c r="A747" s="1"/>
      <c r="B747" s="1"/>
      <c r="C747" s="26"/>
      <c r="D747" s="2"/>
      <c r="E747" s="3"/>
      <c r="F747" s="4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</row>
    <row r="748" spans="1:22" ht="9.75" customHeight="1" x14ac:dyDescent="0.3">
      <c r="A748" s="1"/>
      <c r="B748" s="1"/>
      <c r="C748" s="26"/>
      <c r="D748" s="2"/>
      <c r="E748" s="3"/>
      <c r="F748" s="4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</row>
    <row r="749" spans="1:22" ht="9.75" customHeight="1" x14ac:dyDescent="0.3">
      <c r="A749" s="1"/>
      <c r="B749" s="1"/>
      <c r="C749" s="26"/>
      <c r="D749" s="2"/>
      <c r="E749" s="3"/>
      <c r="F749" s="4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</row>
    <row r="750" spans="1:22" ht="9.75" customHeight="1" x14ac:dyDescent="0.3">
      <c r="A750" s="1"/>
      <c r="B750" s="1"/>
      <c r="C750" s="26"/>
      <c r="D750" s="2"/>
      <c r="E750" s="3"/>
      <c r="F750" s="4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</row>
    <row r="751" spans="1:22" ht="9.75" customHeight="1" x14ac:dyDescent="0.3">
      <c r="A751" s="1"/>
      <c r="B751" s="1"/>
      <c r="C751" s="26"/>
      <c r="D751" s="2"/>
      <c r="E751" s="3"/>
      <c r="F751" s="4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</row>
    <row r="752" spans="1:22" ht="9.75" customHeight="1" x14ac:dyDescent="0.3">
      <c r="A752" s="1"/>
      <c r="B752" s="1"/>
      <c r="C752" s="26"/>
      <c r="D752" s="2"/>
      <c r="E752" s="3"/>
      <c r="F752" s="4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</row>
    <row r="753" spans="1:22" ht="9.75" customHeight="1" x14ac:dyDescent="0.3">
      <c r="A753" s="1"/>
      <c r="B753" s="1"/>
      <c r="C753" s="26"/>
      <c r="D753" s="2"/>
      <c r="E753" s="3"/>
      <c r="F753" s="4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</row>
    <row r="754" spans="1:22" ht="9.75" customHeight="1" x14ac:dyDescent="0.3">
      <c r="A754" s="1"/>
      <c r="B754" s="1"/>
      <c r="C754" s="26"/>
      <c r="D754" s="2"/>
      <c r="E754" s="3"/>
      <c r="F754" s="4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</row>
    <row r="755" spans="1:22" ht="9.75" customHeight="1" x14ac:dyDescent="0.3">
      <c r="A755" s="1"/>
      <c r="B755" s="1"/>
      <c r="C755" s="26"/>
      <c r="D755" s="2"/>
      <c r="E755" s="3"/>
      <c r="F755" s="4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</row>
    <row r="756" spans="1:22" ht="9.75" customHeight="1" x14ac:dyDescent="0.3">
      <c r="A756" s="1"/>
      <c r="B756" s="1"/>
      <c r="C756" s="26"/>
      <c r="D756" s="2"/>
      <c r="E756" s="3"/>
      <c r="F756" s="4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</row>
    <row r="757" spans="1:22" ht="9.75" customHeight="1" x14ac:dyDescent="0.3">
      <c r="A757" s="1"/>
      <c r="B757" s="1"/>
      <c r="C757" s="26"/>
      <c r="D757" s="2"/>
      <c r="E757" s="3"/>
      <c r="F757" s="4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</row>
    <row r="758" spans="1:22" ht="9.75" customHeight="1" x14ac:dyDescent="0.3">
      <c r="A758" s="1"/>
      <c r="B758" s="1"/>
      <c r="C758" s="26"/>
      <c r="D758" s="2"/>
      <c r="E758" s="3"/>
      <c r="F758" s="4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</row>
    <row r="759" spans="1:22" ht="9.75" customHeight="1" x14ac:dyDescent="0.3">
      <c r="A759" s="1"/>
      <c r="B759" s="1"/>
      <c r="C759" s="26"/>
      <c r="D759" s="2"/>
      <c r="E759" s="3"/>
      <c r="F759" s="4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</row>
    <row r="760" spans="1:22" ht="9.75" customHeight="1" x14ac:dyDescent="0.3">
      <c r="A760" s="1"/>
      <c r="B760" s="1"/>
      <c r="C760" s="26"/>
      <c r="D760" s="2"/>
      <c r="E760" s="3"/>
      <c r="F760" s="4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</row>
    <row r="761" spans="1:22" ht="9.75" customHeight="1" x14ac:dyDescent="0.3">
      <c r="A761" s="1"/>
      <c r="B761" s="1"/>
      <c r="C761" s="26"/>
      <c r="D761" s="2"/>
      <c r="E761" s="3"/>
      <c r="F761" s="4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</row>
    <row r="762" spans="1:22" ht="9.75" customHeight="1" x14ac:dyDescent="0.3">
      <c r="A762" s="1"/>
      <c r="B762" s="1"/>
      <c r="C762" s="26"/>
      <c r="D762" s="2"/>
      <c r="E762" s="3"/>
      <c r="F762" s="4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</row>
    <row r="763" spans="1:22" ht="9.75" customHeight="1" x14ac:dyDescent="0.3">
      <c r="A763" s="1"/>
      <c r="B763" s="1"/>
      <c r="C763" s="26"/>
      <c r="D763" s="2"/>
      <c r="E763" s="3"/>
      <c r="F763" s="4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</row>
    <row r="764" spans="1:22" ht="9.75" customHeight="1" x14ac:dyDescent="0.3">
      <c r="A764" s="1"/>
      <c r="B764" s="1"/>
      <c r="C764" s="26"/>
      <c r="D764" s="2"/>
      <c r="E764" s="3"/>
      <c r="F764" s="4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</row>
    <row r="765" spans="1:22" ht="9.75" customHeight="1" x14ac:dyDescent="0.3">
      <c r="A765" s="1"/>
      <c r="B765" s="1"/>
      <c r="C765" s="26"/>
      <c r="D765" s="2"/>
      <c r="E765" s="3"/>
      <c r="F765" s="4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</row>
    <row r="766" spans="1:22" ht="9.75" customHeight="1" x14ac:dyDescent="0.3">
      <c r="A766" s="1"/>
      <c r="B766" s="1"/>
      <c r="C766" s="26"/>
      <c r="D766" s="2"/>
      <c r="E766" s="3"/>
      <c r="F766" s="4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</row>
    <row r="767" spans="1:22" ht="9.75" customHeight="1" x14ac:dyDescent="0.3">
      <c r="A767" s="1"/>
      <c r="B767" s="1"/>
      <c r="C767" s="26"/>
      <c r="D767" s="2"/>
      <c r="E767" s="3"/>
      <c r="F767" s="4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</row>
    <row r="768" spans="1:22" ht="9.75" customHeight="1" x14ac:dyDescent="0.3">
      <c r="A768" s="1"/>
      <c r="B768" s="1"/>
      <c r="C768" s="26"/>
      <c r="D768" s="2"/>
      <c r="E768" s="3"/>
      <c r="F768" s="4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</row>
    <row r="769" spans="1:22" ht="9.75" customHeight="1" x14ac:dyDescent="0.3">
      <c r="A769" s="1"/>
      <c r="B769" s="1"/>
      <c r="C769" s="26"/>
      <c r="D769" s="2"/>
      <c r="E769" s="3"/>
      <c r="F769" s="4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</row>
    <row r="770" spans="1:22" ht="9.75" customHeight="1" x14ac:dyDescent="0.3">
      <c r="A770" s="1"/>
      <c r="B770" s="1"/>
      <c r="C770" s="26"/>
      <c r="D770" s="2"/>
      <c r="E770" s="3"/>
      <c r="F770" s="4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</row>
    <row r="771" spans="1:22" ht="9.75" customHeight="1" x14ac:dyDescent="0.3">
      <c r="A771" s="1"/>
      <c r="B771" s="1"/>
      <c r="C771" s="26"/>
      <c r="D771" s="2"/>
      <c r="E771" s="3"/>
      <c r="F771" s="4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</row>
    <row r="772" spans="1:22" ht="9.75" customHeight="1" x14ac:dyDescent="0.3">
      <c r="A772" s="1"/>
      <c r="B772" s="1"/>
      <c r="C772" s="26"/>
      <c r="D772" s="2"/>
      <c r="E772" s="3"/>
      <c r="F772" s="4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</row>
    <row r="773" spans="1:22" ht="9.75" customHeight="1" x14ac:dyDescent="0.3">
      <c r="A773" s="1"/>
      <c r="B773" s="1"/>
      <c r="C773" s="26"/>
      <c r="D773" s="2"/>
      <c r="E773" s="3"/>
      <c r="F773" s="4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</row>
    <row r="774" spans="1:22" ht="9.75" customHeight="1" x14ac:dyDescent="0.3">
      <c r="A774" s="1"/>
      <c r="B774" s="1"/>
      <c r="C774" s="26"/>
      <c r="D774" s="2"/>
      <c r="E774" s="3"/>
      <c r="F774" s="4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</row>
    <row r="775" spans="1:22" ht="9.75" customHeight="1" x14ac:dyDescent="0.3">
      <c r="A775" s="1"/>
      <c r="B775" s="1"/>
      <c r="C775" s="26"/>
      <c r="D775" s="2"/>
      <c r="E775" s="3"/>
      <c r="F775" s="4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</row>
    <row r="776" spans="1:22" ht="9.75" customHeight="1" x14ac:dyDescent="0.3">
      <c r="A776" s="1"/>
      <c r="B776" s="1"/>
      <c r="C776" s="26"/>
      <c r="D776" s="2"/>
      <c r="E776" s="3"/>
      <c r="F776" s="4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</row>
    <row r="777" spans="1:22" ht="9.75" customHeight="1" x14ac:dyDescent="0.3">
      <c r="A777" s="1"/>
      <c r="B777" s="1"/>
      <c r="C777" s="26"/>
      <c r="D777" s="2"/>
      <c r="E777" s="3"/>
      <c r="F777" s="4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</row>
    <row r="778" spans="1:22" ht="9.75" customHeight="1" x14ac:dyDescent="0.3">
      <c r="A778" s="1"/>
      <c r="B778" s="1"/>
      <c r="C778" s="26"/>
      <c r="D778" s="2"/>
      <c r="E778" s="3"/>
      <c r="F778" s="4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</row>
    <row r="779" spans="1:22" ht="9.75" customHeight="1" x14ac:dyDescent="0.3">
      <c r="A779" s="1"/>
      <c r="B779" s="1"/>
      <c r="C779" s="26"/>
      <c r="D779" s="2"/>
      <c r="E779" s="3"/>
      <c r="F779" s="4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</row>
    <row r="780" spans="1:22" ht="9.75" customHeight="1" x14ac:dyDescent="0.3">
      <c r="A780" s="1"/>
      <c r="B780" s="1"/>
      <c r="C780" s="26"/>
      <c r="D780" s="2"/>
      <c r="E780" s="3"/>
      <c r="F780" s="4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</row>
    <row r="781" spans="1:22" ht="9.75" customHeight="1" x14ac:dyDescent="0.3">
      <c r="A781" s="1"/>
      <c r="B781" s="1"/>
      <c r="C781" s="26"/>
      <c r="D781" s="2"/>
      <c r="E781" s="3"/>
      <c r="F781" s="4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</row>
    <row r="782" spans="1:22" ht="9.75" customHeight="1" x14ac:dyDescent="0.3">
      <c r="A782" s="1"/>
      <c r="B782" s="1"/>
      <c r="C782" s="26"/>
      <c r="D782" s="2"/>
      <c r="E782" s="3"/>
      <c r="F782" s="4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</row>
    <row r="783" spans="1:22" ht="9.75" customHeight="1" x14ac:dyDescent="0.3">
      <c r="A783" s="1"/>
      <c r="B783" s="1"/>
      <c r="C783" s="26"/>
      <c r="D783" s="2"/>
      <c r="E783" s="3"/>
      <c r="F783" s="4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</row>
    <row r="784" spans="1:22" ht="9.75" customHeight="1" x14ac:dyDescent="0.3">
      <c r="A784" s="1"/>
      <c r="B784" s="1"/>
      <c r="C784" s="26"/>
      <c r="D784" s="2"/>
      <c r="E784" s="3"/>
      <c r="F784" s="4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</row>
    <row r="785" spans="1:22" ht="9.75" customHeight="1" x14ac:dyDescent="0.3">
      <c r="A785" s="1"/>
      <c r="B785" s="1"/>
      <c r="C785" s="26"/>
      <c r="D785" s="2"/>
      <c r="E785" s="3"/>
      <c r="F785" s="4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</row>
    <row r="786" spans="1:22" ht="9.75" customHeight="1" x14ac:dyDescent="0.3">
      <c r="A786" s="1"/>
      <c r="B786" s="1"/>
      <c r="C786" s="26"/>
      <c r="D786" s="2"/>
      <c r="E786" s="3"/>
      <c r="F786" s="4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</row>
    <row r="787" spans="1:22" ht="9.75" customHeight="1" x14ac:dyDescent="0.3">
      <c r="A787" s="1"/>
      <c r="B787" s="1"/>
      <c r="C787" s="26"/>
      <c r="D787" s="2"/>
      <c r="E787" s="3"/>
      <c r="F787" s="4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</row>
    <row r="788" spans="1:22" ht="9.75" customHeight="1" x14ac:dyDescent="0.3">
      <c r="A788" s="1"/>
      <c r="B788" s="1"/>
      <c r="C788" s="26"/>
      <c r="D788" s="2"/>
      <c r="E788" s="3"/>
      <c r="F788" s="4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</row>
    <row r="789" spans="1:22" ht="9.75" customHeight="1" x14ac:dyDescent="0.3">
      <c r="A789" s="1"/>
      <c r="B789" s="1"/>
      <c r="C789" s="26"/>
      <c r="D789" s="2"/>
      <c r="E789" s="3"/>
      <c r="F789" s="4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</row>
    <row r="790" spans="1:22" ht="9.75" customHeight="1" x14ac:dyDescent="0.3">
      <c r="A790" s="1"/>
      <c r="B790" s="1"/>
      <c r="C790" s="26"/>
      <c r="D790" s="2"/>
      <c r="E790" s="3"/>
      <c r="F790" s="4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</row>
    <row r="791" spans="1:22" ht="9.75" customHeight="1" x14ac:dyDescent="0.3">
      <c r="A791" s="1"/>
      <c r="B791" s="1"/>
      <c r="C791" s="26"/>
      <c r="D791" s="2"/>
      <c r="E791" s="3"/>
      <c r="F791" s="4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</row>
    <row r="792" spans="1:22" ht="9.75" customHeight="1" x14ac:dyDescent="0.3">
      <c r="A792" s="1"/>
      <c r="B792" s="1"/>
      <c r="C792" s="26"/>
      <c r="D792" s="2"/>
      <c r="E792" s="3"/>
      <c r="F792" s="4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</row>
    <row r="793" spans="1:22" ht="9.75" customHeight="1" x14ac:dyDescent="0.3">
      <c r="A793" s="1"/>
      <c r="B793" s="1"/>
      <c r="C793" s="26"/>
      <c r="D793" s="2"/>
      <c r="E793" s="3"/>
      <c r="F793" s="4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</row>
    <row r="794" spans="1:22" ht="9.75" customHeight="1" x14ac:dyDescent="0.3">
      <c r="A794" s="1"/>
      <c r="B794" s="1"/>
      <c r="C794" s="26"/>
      <c r="D794" s="2"/>
      <c r="E794" s="3"/>
      <c r="F794" s="4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</row>
    <row r="795" spans="1:22" ht="9.75" customHeight="1" x14ac:dyDescent="0.3">
      <c r="A795" s="1"/>
      <c r="B795" s="1"/>
      <c r="C795" s="26"/>
      <c r="D795" s="2"/>
      <c r="E795" s="3"/>
      <c r="F795" s="4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</row>
    <row r="796" spans="1:22" ht="9.75" customHeight="1" x14ac:dyDescent="0.3">
      <c r="A796" s="1"/>
      <c r="B796" s="1"/>
      <c r="C796" s="26"/>
      <c r="D796" s="2"/>
      <c r="E796" s="3"/>
      <c r="F796" s="4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</row>
    <row r="797" spans="1:22" ht="9.75" customHeight="1" x14ac:dyDescent="0.3">
      <c r="A797" s="1"/>
      <c r="B797" s="1"/>
      <c r="C797" s="26"/>
      <c r="D797" s="2"/>
      <c r="E797" s="3"/>
      <c r="F797" s="4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</row>
    <row r="798" spans="1:22" ht="9.75" customHeight="1" x14ac:dyDescent="0.3">
      <c r="A798" s="1"/>
      <c r="B798" s="1"/>
      <c r="C798" s="26"/>
      <c r="D798" s="2"/>
      <c r="E798" s="3"/>
      <c r="F798" s="4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</row>
    <row r="799" spans="1:22" ht="9.75" customHeight="1" x14ac:dyDescent="0.3">
      <c r="A799" s="1"/>
      <c r="B799" s="1"/>
      <c r="C799" s="26"/>
      <c r="D799" s="2"/>
      <c r="E799" s="3"/>
      <c r="F799" s="4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</row>
    <row r="800" spans="1:22" ht="9.75" customHeight="1" x14ac:dyDescent="0.3">
      <c r="A800" s="1"/>
      <c r="B800" s="1"/>
      <c r="C800" s="26"/>
      <c r="D800" s="2"/>
      <c r="E800" s="3"/>
      <c r="F800" s="4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</row>
    <row r="801" spans="1:22" ht="9.75" customHeight="1" x14ac:dyDescent="0.3">
      <c r="A801" s="1"/>
      <c r="B801" s="1"/>
      <c r="C801" s="26"/>
      <c r="D801" s="2"/>
      <c r="E801" s="3"/>
      <c r="F801" s="4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</row>
    <row r="802" spans="1:22" ht="9.75" customHeight="1" x14ac:dyDescent="0.3">
      <c r="A802" s="1"/>
      <c r="B802" s="1"/>
      <c r="C802" s="26"/>
      <c r="D802" s="2"/>
      <c r="E802" s="3"/>
      <c r="F802" s="4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</row>
    <row r="803" spans="1:22" ht="9.75" customHeight="1" x14ac:dyDescent="0.3">
      <c r="A803" s="1"/>
      <c r="B803" s="1"/>
      <c r="C803" s="26"/>
      <c r="D803" s="2"/>
      <c r="E803" s="3"/>
      <c r="F803" s="4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</row>
    <row r="804" spans="1:22" ht="9.75" customHeight="1" x14ac:dyDescent="0.3">
      <c r="A804" s="1"/>
      <c r="B804" s="1"/>
      <c r="C804" s="26"/>
      <c r="D804" s="2"/>
      <c r="E804" s="3"/>
      <c r="F804" s="4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</row>
    <row r="805" spans="1:22" ht="9.75" customHeight="1" x14ac:dyDescent="0.3">
      <c r="A805" s="1"/>
      <c r="B805" s="1"/>
      <c r="C805" s="26"/>
      <c r="D805" s="2"/>
      <c r="E805" s="3"/>
      <c r="F805" s="4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</row>
    <row r="806" spans="1:22" ht="9.75" customHeight="1" x14ac:dyDescent="0.3">
      <c r="A806" s="1"/>
      <c r="B806" s="1"/>
      <c r="C806" s="26"/>
      <c r="D806" s="2"/>
      <c r="E806" s="3"/>
      <c r="F806" s="4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</row>
    <row r="807" spans="1:22" ht="9.75" customHeight="1" x14ac:dyDescent="0.3">
      <c r="A807" s="1"/>
      <c r="B807" s="1"/>
      <c r="C807" s="26"/>
      <c r="D807" s="2"/>
      <c r="E807" s="3"/>
      <c r="F807" s="4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</row>
    <row r="808" spans="1:22" ht="9.75" customHeight="1" x14ac:dyDescent="0.3">
      <c r="A808" s="1"/>
      <c r="B808" s="1"/>
      <c r="C808" s="26"/>
      <c r="D808" s="2"/>
      <c r="E808" s="3"/>
      <c r="F808" s="4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</row>
    <row r="809" spans="1:22" ht="9.75" customHeight="1" x14ac:dyDescent="0.3">
      <c r="A809" s="1"/>
      <c r="B809" s="1"/>
      <c r="C809" s="26"/>
      <c r="D809" s="2"/>
      <c r="E809" s="3"/>
      <c r="F809" s="4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</row>
    <row r="810" spans="1:22" ht="9.75" customHeight="1" x14ac:dyDescent="0.3">
      <c r="A810" s="1"/>
      <c r="B810" s="1"/>
      <c r="C810" s="26"/>
      <c r="D810" s="2"/>
      <c r="E810" s="3"/>
      <c r="F810" s="4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</row>
    <row r="811" spans="1:22" ht="9.75" customHeight="1" x14ac:dyDescent="0.3">
      <c r="A811" s="1"/>
      <c r="B811" s="1"/>
      <c r="C811" s="26"/>
      <c r="D811" s="2"/>
      <c r="E811" s="3"/>
      <c r="F811" s="4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</row>
    <row r="812" spans="1:22" ht="9.75" customHeight="1" x14ac:dyDescent="0.3">
      <c r="A812" s="1"/>
      <c r="B812" s="1"/>
      <c r="C812" s="26"/>
      <c r="D812" s="2"/>
      <c r="E812" s="3"/>
      <c r="F812" s="4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</row>
    <row r="813" spans="1:22" ht="9.75" customHeight="1" x14ac:dyDescent="0.3">
      <c r="A813" s="1"/>
      <c r="B813" s="1"/>
      <c r="C813" s="26"/>
      <c r="D813" s="2"/>
      <c r="E813" s="3"/>
      <c r="F813" s="4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</row>
    <row r="814" spans="1:22" ht="9.75" customHeight="1" x14ac:dyDescent="0.3">
      <c r="A814" s="1"/>
      <c r="B814" s="1"/>
      <c r="C814" s="26"/>
      <c r="D814" s="2"/>
      <c r="E814" s="3"/>
      <c r="F814" s="4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</row>
    <row r="815" spans="1:22" ht="9.75" customHeight="1" x14ac:dyDescent="0.3">
      <c r="A815" s="1"/>
      <c r="B815" s="1"/>
      <c r="C815" s="26"/>
      <c r="D815" s="2"/>
      <c r="E815" s="3"/>
      <c r="F815" s="4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</row>
    <row r="816" spans="1:22" ht="9.75" customHeight="1" x14ac:dyDescent="0.3">
      <c r="A816" s="1"/>
      <c r="B816" s="1"/>
      <c r="C816" s="26"/>
      <c r="D816" s="2"/>
      <c r="E816" s="3"/>
      <c r="F816" s="4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</row>
    <row r="817" spans="1:22" ht="9.75" customHeight="1" x14ac:dyDescent="0.3">
      <c r="A817" s="1"/>
      <c r="B817" s="1"/>
      <c r="C817" s="26"/>
      <c r="D817" s="2"/>
      <c r="E817" s="3"/>
      <c r="F817" s="4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</row>
    <row r="818" spans="1:22" ht="9.75" customHeight="1" x14ac:dyDescent="0.3">
      <c r="A818" s="1"/>
      <c r="B818" s="1"/>
      <c r="C818" s="26"/>
      <c r="D818" s="2"/>
      <c r="E818" s="3"/>
      <c r="F818" s="4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</row>
    <row r="819" spans="1:22" ht="9.75" customHeight="1" x14ac:dyDescent="0.3">
      <c r="A819" s="1"/>
      <c r="B819" s="1"/>
      <c r="C819" s="26"/>
      <c r="D819" s="2"/>
      <c r="E819" s="3"/>
      <c r="F819" s="4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</row>
    <row r="820" spans="1:22" ht="9.75" customHeight="1" x14ac:dyDescent="0.3">
      <c r="A820" s="1"/>
      <c r="B820" s="1"/>
      <c r="C820" s="26"/>
      <c r="D820" s="2"/>
      <c r="E820" s="3"/>
      <c r="F820" s="4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</row>
    <row r="821" spans="1:22" ht="9.75" customHeight="1" x14ac:dyDescent="0.3">
      <c r="A821" s="1"/>
      <c r="B821" s="1"/>
      <c r="C821" s="26"/>
      <c r="D821" s="2"/>
      <c r="E821" s="3"/>
      <c r="F821" s="4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</row>
    <row r="822" spans="1:22" ht="9.75" customHeight="1" x14ac:dyDescent="0.3">
      <c r="A822" s="1"/>
      <c r="B822" s="1"/>
      <c r="C822" s="26"/>
      <c r="D822" s="2"/>
      <c r="E822" s="3"/>
      <c r="F822" s="4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</row>
    <row r="823" spans="1:22" ht="9.75" customHeight="1" x14ac:dyDescent="0.3">
      <c r="A823" s="1"/>
      <c r="B823" s="1"/>
      <c r="C823" s="26"/>
      <c r="D823" s="2"/>
      <c r="E823" s="3"/>
      <c r="F823" s="4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</row>
    <row r="824" spans="1:22" ht="9.75" customHeight="1" x14ac:dyDescent="0.3">
      <c r="A824" s="1"/>
      <c r="B824" s="1"/>
      <c r="C824" s="26"/>
      <c r="D824" s="2"/>
      <c r="E824" s="3"/>
      <c r="F824" s="4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</row>
    <row r="825" spans="1:22" ht="9.75" customHeight="1" x14ac:dyDescent="0.3">
      <c r="A825" s="1"/>
      <c r="B825" s="1"/>
      <c r="C825" s="26"/>
      <c r="D825" s="2"/>
      <c r="E825" s="3"/>
      <c r="F825" s="4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</row>
    <row r="826" spans="1:22" ht="9.75" customHeight="1" x14ac:dyDescent="0.3">
      <c r="A826" s="1"/>
      <c r="B826" s="1"/>
      <c r="C826" s="26"/>
      <c r="D826" s="2"/>
      <c r="E826" s="3"/>
      <c r="F826" s="4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</row>
    <row r="827" spans="1:22" ht="9.75" customHeight="1" x14ac:dyDescent="0.3">
      <c r="A827" s="1"/>
      <c r="B827" s="1"/>
      <c r="C827" s="26"/>
      <c r="D827" s="2"/>
      <c r="E827" s="3"/>
      <c r="F827" s="4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</row>
    <row r="828" spans="1:22" ht="9.75" customHeight="1" x14ac:dyDescent="0.3">
      <c r="A828" s="1"/>
      <c r="B828" s="1"/>
      <c r="C828" s="26"/>
      <c r="D828" s="2"/>
      <c r="E828" s="3"/>
      <c r="F828" s="4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</row>
  </sheetData>
  <mergeCells count="2">
    <mergeCell ref="B15:E15"/>
    <mergeCell ref="F6:G6"/>
  </mergeCells>
  <pageMargins left="0.70866141732283472" right="0.70866141732283472" top="0.78740157480314965" bottom="0.78740157480314965" header="0" footer="0"/>
  <pageSetup paperSize="9" scale="8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6C5A3-0F84-4C02-B296-1E9FEC924520}">
  <sheetPr>
    <pageSetUpPr fitToPage="1"/>
  </sheetPr>
  <dimension ref="A1:V965"/>
  <sheetViews>
    <sheetView topLeftCell="A168" zoomScale="130" zoomScaleNormal="130" workbookViewId="0">
      <selection activeCell="F190" sqref="F190"/>
    </sheetView>
  </sheetViews>
  <sheetFormatPr defaultColWidth="14.44140625" defaultRowHeight="15" customHeight="1" x14ac:dyDescent="0.3"/>
  <cols>
    <col min="1" max="1" width="5.88671875" customWidth="1"/>
    <col min="2" max="2" width="15.5546875" customWidth="1"/>
    <col min="3" max="3" width="45.6640625" style="39" customWidth="1"/>
    <col min="4" max="4" width="3.6640625" bestFit="1" customWidth="1"/>
    <col min="5" max="5" width="6.33203125" bestFit="1" customWidth="1"/>
    <col min="6" max="6" width="11.44140625" customWidth="1"/>
    <col min="7" max="7" width="14.6640625" customWidth="1"/>
    <col min="8" max="8" width="33" customWidth="1"/>
    <col min="9" max="22" width="8.6640625" customWidth="1"/>
  </cols>
  <sheetData>
    <row r="1" spans="1:22" ht="12.9" customHeight="1" x14ac:dyDescent="0.3">
      <c r="A1" s="1"/>
      <c r="B1" s="1"/>
      <c r="C1" s="26"/>
      <c r="D1" s="2"/>
      <c r="E1" s="3"/>
      <c r="F1" s="4"/>
      <c r="G1" s="5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2.9" customHeight="1" x14ac:dyDescent="0.3">
      <c r="A2" s="1"/>
      <c r="B2" s="1"/>
      <c r="C2" s="26"/>
      <c r="D2" s="2"/>
      <c r="E2" s="3"/>
      <c r="F2" s="4"/>
      <c r="G2" s="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12.9" customHeight="1" x14ac:dyDescent="0.3">
      <c r="A3" s="1"/>
      <c r="B3" s="1"/>
      <c r="C3" s="26"/>
      <c r="D3" s="2"/>
      <c r="E3" s="3"/>
      <c r="F3" s="4"/>
      <c r="G3" s="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12.9" customHeight="1" x14ac:dyDescent="0.3">
      <c r="A4" s="1"/>
      <c r="B4" s="1"/>
      <c r="C4" s="26"/>
      <c r="D4" s="2"/>
      <c r="E4" s="3"/>
      <c r="F4" s="4"/>
      <c r="G4" s="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2.9" customHeight="1" x14ac:dyDescent="0.3">
      <c r="A5" s="6"/>
      <c r="B5" s="6"/>
      <c r="C5" s="27"/>
      <c r="D5" s="7"/>
      <c r="E5" s="8"/>
      <c r="F5" s="9"/>
      <c r="G5" s="8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2.9" customHeight="1" x14ac:dyDescent="0.3">
      <c r="A6" s="10"/>
      <c r="B6" s="10" t="s">
        <v>0</v>
      </c>
      <c r="C6" s="10" t="s">
        <v>1</v>
      </c>
      <c r="D6" s="12"/>
      <c r="E6" s="11"/>
      <c r="F6" s="113" t="s">
        <v>559</v>
      </c>
      <c r="G6" s="114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</row>
    <row r="7" spans="1:22" ht="12.9" customHeight="1" x14ac:dyDescent="0.3">
      <c r="A7" s="10"/>
      <c r="B7" s="10"/>
      <c r="C7" s="13" t="s">
        <v>778</v>
      </c>
      <c r="D7" s="15"/>
      <c r="E7" s="16"/>
      <c r="F7" s="17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</row>
    <row r="8" spans="1:22" ht="12.9" customHeight="1" x14ac:dyDescent="0.3">
      <c r="A8" s="10"/>
      <c r="B8" s="10"/>
      <c r="C8" s="13" t="s">
        <v>779</v>
      </c>
      <c r="D8" s="15"/>
      <c r="E8" s="16"/>
      <c r="F8" s="17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</row>
    <row r="9" spans="1:22" ht="12.9" customHeight="1" x14ac:dyDescent="0.3">
      <c r="A9" s="10"/>
      <c r="B9" s="10"/>
      <c r="C9" s="13"/>
      <c r="D9" s="15"/>
      <c r="E9" s="16"/>
      <c r="F9" s="17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</row>
    <row r="10" spans="1:22" ht="12.9" customHeight="1" x14ac:dyDescent="0.3">
      <c r="A10" s="10"/>
      <c r="B10" s="10" t="s">
        <v>2</v>
      </c>
      <c r="C10" s="18" t="s">
        <v>3</v>
      </c>
      <c r="D10" s="15"/>
      <c r="E10" s="16"/>
      <c r="F10" s="17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2" ht="12.9" customHeight="1" x14ac:dyDescent="0.3">
      <c r="A11" s="14"/>
      <c r="B11" s="13"/>
      <c r="C11" s="13" t="s">
        <v>4</v>
      </c>
      <c r="D11" s="15"/>
      <c r="E11" s="16"/>
      <c r="F11" s="17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ht="12.9" customHeight="1" x14ac:dyDescent="0.3">
      <c r="A12" s="13"/>
      <c r="B12" s="13"/>
      <c r="C12" s="28"/>
      <c r="D12" s="2"/>
      <c r="E12" s="19"/>
      <c r="F12" s="20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</row>
    <row r="13" spans="1:22" s="46" customFormat="1" ht="9.75" customHeight="1" x14ac:dyDescent="0.2">
      <c r="A13" s="43" t="s">
        <v>5</v>
      </c>
      <c r="B13" s="43" t="s">
        <v>6</v>
      </c>
      <c r="C13" s="40" t="s">
        <v>7</v>
      </c>
      <c r="D13" s="40" t="s">
        <v>558</v>
      </c>
      <c r="E13" s="43" t="s">
        <v>8</v>
      </c>
      <c r="F13" s="44" t="s">
        <v>9</v>
      </c>
      <c r="G13" s="43" t="s">
        <v>10</v>
      </c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</row>
    <row r="14" spans="1:22" s="46" customFormat="1" ht="9.75" customHeight="1" x14ac:dyDescent="0.2">
      <c r="A14" s="47"/>
      <c r="B14" s="47"/>
      <c r="C14" s="29"/>
      <c r="D14" s="48"/>
      <c r="E14" s="49"/>
      <c r="F14" s="50"/>
      <c r="G14" s="47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</row>
    <row r="15" spans="1:22" s="56" customFormat="1" ht="10.199999999999999" x14ac:dyDescent="0.3">
      <c r="A15" s="57" t="s">
        <v>341</v>
      </c>
      <c r="B15" s="117" t="s">
        <v>787</v>
      </c>
      <c r="C15" s="118"/>
      <c r="D15" s="118"/>
      <c r="E15" s="118"/>
      <c r="F15" s="79"/>
      <c r="G15" s="80">
        <f>SUM(G16:G62)</f>
        <v>0</v>
      </c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</row>
    <row r="16" spans="1:22" s="56" customFormat="1" ht="10.199999999999999" x14ac:dyDescent="0.3">
      <c r="A16" s="60" t="s">
        <v>342</v>
      </c>
      <c r="B16" s="61" t="s">
        <v>343</v>
      </c>
      <c r="C16" s="31" t="s">
        <v>344</v>
      </c>
      <c r="D16" s="62" t="s">
        <v>13</v>
      </c>
      <c r="E16" s="63">
        <v>5</v>
      </c>
      <c r="F16" s="64"/>
      <c r="G16" s="65">
        <f t="shared" ref="G16:G19" si="0">F16*E16</f>
        <v>0</v>
      </c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</row>
    <row r="17" spans="1:22" s="56" customFormat="1" ht="40.799999999999997" x14ac:dyDescent="0.3">
      <c r="A17" s="66" t="s">
        <v>345</v>
      </c>
      <c r="B17" s="67" t="s">
        <v>346</v>
      </c>
      <c r="C17" s="32" t="s">
        <v>347</v>
      </c>
      <c r="D17" s="68" t="s">
        <v>13</v>
      </c>
      <c r="E17" s="69">
        <v>4</v>
      </c>
      <c r="F17" s="70"/>
      <c r="G17" s="71">
        <f t="shared" si="0"/>
        <v>0</v>
      </c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</row>
    <row r="18" spans="1:22" s="56" customFormat="1" ht="20.399999999999999" x14ac:dyDescent="0.3">
      <c r="A18" s="66" t="s">
        <v>348</v>
      </c>
      <c r="B18" s="67" t="s">
        <v>349</v>
      </c>
      <c r="C18" s="32" t="s">
        <v>350</v>
      </c>
      <c r="D18" s="68" t="s">
        <v>13</v>
      </c>
      <c r="E18" s="69">
        <v>1</v>
      </c>
      <c r="F18" s="70"/>
      <c r="G18" s="71">
        <f t="shared" si="0"/>
        <v>0</v>
      </c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</row>
    <row r="19" spans="1:22" s="56" customFormat="1" ht="10.199999999999999" x14ac:dyDescent="0.3">
      <c r="A19" s="66" t="s">
        <v>351</v>
      </c>
      <c r="B19" s="67" t="s">
        <v>352</v>
      </c>
      <c r="C19" s="32" t="s">
        <v>353</v>
      </c>
      <c r="D19" s="68" t="s">
        <v>13</v>
      </c>
      <c r="E19" s="69">
        <v>1</v>
      </c>
      <c r="F19" s="70"/>
      <c r="G19" s="71">
        <f t="shared" si="0"/>
        <v>0</v>
      </c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</row>
    <row r="20" spans="1:22" s="56" customFormat="1" ht="10.199999999999999" x14ac:dyDescent="0.3">
      <c r="A20" s="66" t="s">
        <v>354</v>
      </c>
      <c r="B20" s="67" t="s">
        <v>253</v>
      </c>
      <c r="C20" s="32" t="s">
        <v>355</v>
      </c>
      <c r="D20" s="68" t="s">
        <v>13</v>
      </c>
      <c r="E20" s="69">
        <v>4</v>
      </c>
      <c r="F20" s="70"/>
      <c r="G20" s="71">
        <f t="shared" ref="G20:G21" si="1">E20*F20</f>
        <v>0</v>
      </c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</row>
    <row r="21" spans="1:22" s="56" customFormat="1" ht="10.199999999999999" x14ac:dyDescent="0.3">
      <c r="A21" s="66" t="s">
        <v>356</v>
      </c>
      <c r="B21" s="67" t="s">
        <v>253</v>
      </c>
      <c r="C21" s="32" t="s">
        <v>357</v>
      </c>
      <c r="D21" s="68" t="s">
        <v>13</v>
      </c>
      <c r="E21" s="69">
        <v>1</v>
      </c>
      <c r="F21" s="70"/>
      <c r="G21" s="71">
        <f t="shared" si="1"/>
        <v>0</v>
      </c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</row>
    <row r="22" spans="1:22" s="56" customFormat="1" ht="30.6" x14ac:dyDescent="0.3">
      <c r="A22" s="66" t="s">
        <v>358</v>
      </c>
      <c r="B22" s="67" t="s">
        <v>359</v>
      </c>
      <c r="C22" s="32" t="s">
        <v>360</v>
      </c>
      <c r="D22" s="68" t="s">
        <v>13</v>
      </c>
      <c r="E22" s="69">
        <v>8</v>
      </c>
      <c r="F22" s="70"/>
      <c r="G22" s="71">
        <f t="shared" ref="G22:G59" si="2">F22*E22</f>
        <v>0</v>
      </c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</row>
    <row r="23" spans="1:22" s="56" customFormat="1" ht="51" x14ac:dyDescent="0.3">
      <c r="A23" s="66" t="s">
        <v>361</v>
      </c>
      <c r="B23" s="67" t="s">
        <v>362</v>
      </c>
      <c r="C23" s="32" t="s">
        <v>363</v>
      </c>
      <c r="D23" s="68" t="s">
        <v>13</v>
      </c>
      <c r="E23" s="69">
        <v>2</v>
      </c>
      <c r="F23" s="70"/>
      <c r="G23" s="71">
        <f t="shared" si="2"/>
        <v>0</v>
      </c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</row>
    <row r="24" spans="1:22" s="56" customFormat="1" ht="20.399999999999999" x14ac:dyDescent="0.3">
      <c r="A24" s="66" t="s">
        <v>364</v>
      </c>
      <c r="B24" s="67" t="s">
        <v>365</v>
      </c>
      <c r="C24" s="32" t="s">
        <v>366</v>
      </c>
      <c r="D24" s="68" t="s">
        <v>13</v>
      </c>
      <c r="E24" s="69">
        <v>2</v>
      </c>
      <c r="F24" s="70"/>
      <c r="G24" s="71">
        <f t="shared" si="2"/>
        <v>0</v>
      </c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</row>
    <row r="25" spans="1:22" s="56" customFormat="1" ht="20.399999999999999" x14ac:dyDescent="0.3">
      <c r="A25" s="66" t="s">
        <v>655</v>
      </c>
      <c r="B25" s="67" t="s">
        <v>367</v>
      </c>
      <c r="C25" s="32" t="s">
        <v>368</v>
      </c>
      <c r="D25" s="68" t="s">
        <v>13</v>
      </c>
      <c r="E25" s="69">
        <v>2</v>
      </c>
      <c r="F25" s="70"/>
      <c r="G25" s="71">
        <f t="shared" si="2"/>
        <v>0</v>
      </c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</row>
    <row r="26" spans="1:22" s="56" customFormat="1" ht="10.199999999999999" x14ac:dyDescent="0.3">
      <c r="A26" s="66" t="s">
        <v>656</v>
      </c>
      <c r="B26" s="67" t="s">
        <v>369</v>
      </c>
      <c r="C26" s="32" t="s">
        <v>370</v>
      </c>
      <c r="D26" s="68" t="s">
        <v>13</v>
      </c>
      <c r="E26" s="69">
        <v>4</v>
      </c>
      <c r="F26" s="70"/>
      <c r="G26" s="71">
        <f t="shared" si="2"/>
        <v>0</v>
      </c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</row>
    <row r="27" spans="1:22" s="56" customFormat="1" ht="20.399999999999999" x14ac:dyDescent="0.3">
      <c r="A27" s="66" t="s">
        <v>382</v>
      </c>
      <c r="B27" s="67" t="s">
        <v>371</v>
      </c>
      <c r="C27" s="32" t="s">
        <v>372</v>
      </c>
      <c r="D27" s="68" t="s">
        <v>13</v>
      </c>
      <c r="E27" s="69">
        <v>2</v>
      </c>
      <c r="F27" s="70"/>
      <c r="G27" s="71">
        <f t="shared" si="2"/>
        <v>0</v>
      </c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</row>
    <row r="28" spans="1:22" s="56" customFormat="1" ht="10.199999999999999" x14ac:dyDescent="0.3">
      <c r="A28" s="66" t="s">
        <v>384</v>
      </c>
      <c r="B28" s="67" t="s">
        <v>373</v>
      </c>
      <c r="C28" s="32" t="s">
        <v>374</v>
      </c>
      <c r="D28" s="68" t="s">
        <v>13</v>
      </c>
      <c r="E28" s="69">
        <v>2</v>
      </c>
      <c r="F28" s="70"/>
      <c r="G28" s="71">
        <f t="shared" si="2"/>
        <v>0</v>
      </c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</row>
    <row r="29" spans="1:22" s="56" customFormat="1" ht="10.199999999999999" x14ac:dyDescent="0.3">
      <c r="A29" s="66" t="s">
        <v>387</v>
      </c>
      <c r="B29" s="67" t="s">
        <v>375</v>
      </c>
      <c r="C29" s="32" t="s">
        <v>376</v>
      </c>
      <c r="D29" s="68" t="s">
        <v>13</v>
      </c>
      <c r="E29" s="69">
        <v>2</v>
      </c>
      <c r="F29" s="70"/>
      <c r="G29" s="71">
        <f t="shared" si="2"/>
        <v>0</v>
      </c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</row>
    <row r="30" spans="1:22" s="56" customFormat="1" ht="10.199999999999999" x14ac:dyDescent="0.3">
      <c r="A30" s="66" t="s">
        <v>390</v>
      </c>
      <c r="B30" s="67" t="s">
        <v>377</v>
      </c>
      <c r="C30" s="32" t="s">
        <v>378</v>
      </c>
      <c r="D30" s="68" t="s">
        <v>13</v>
      </c>
      <c r="E30" s="69">
        <v>2</v>
      </c>
      <c r="F30" s="70"/>
      <c r="G30" s="71">
        <f t="shared" si="2"/>
        <v>0</v>
      </c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</row>
    <row r="31" spans="1:22" s="56" customFormat="1" ht="20.399999999999999" x14ac:dyDescent="0.3">
      <c r="A31" s="66" t="s">
        <v>393</v>
      </c>
      <c r="B31" s="67" t="s">
        <v>367</v>
      </c>
      <c r="C31" s="32" t="s">
        <v>379</v>
      </c>
      <c r="D31" s="68" t="s">
        <v>13</v>
      </c>
      <c r="E31" s="69">
        <v>2</v>
      </c>
      <c r="F31" s="70"/>
      <c r="G31" s="71">
        <f t="shared" si="2"/>
        <v>0</v>
      </c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</row>
    <row r="32" spans="1:22" s="56" customFormat="1" ht="10.199999999999999" x14ac:dyDescent="0.3">
      <c r="A32" s="66" t="s">
        <v>396</v>
      </c>
      <c r="B32" s="67" t="s">
        <v>380</v>
      </c>
      <c r="C32" s="32" t="s">
        <v>381</v>
      </c>
      <c r="D32" s="68" t="s">
        <v>13</v>
      </c>
      <c r="E32" s="69">
        <v>2</v>
      </c>
      <c r="F32" s="70"/>
      <c r="G32" s="71">
        <f t="shared" si="2"/>
        <v>0</v>
      </c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</row>
    <row r="33" spans="1:22" s="56" customFormat="1" ht="10.199999999999999" x14ac:dyDescent="0.3">
      <c r="A33" s="66" t="s">
        <v>399</v>
      </c>
      <c r="B33" s="67" t="s">
        <v>369</v>
      </c>
      <c r="C33" s="32" t="s">
        <v>370</v>
      </c>
      <c r="D33" s="68" t="s">
        <v>13</v>
      </c>
      <c r="E33" s="69">
        <v>2</v>
      </c>
      <c r="F33" s="70"/>
      <c r="G33" s="71">
        <f t="shared" si="2"/>
        <v>0</v>
      </c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</row>
    <row r="34" spans="1:22" s="56" customFormat="1" ht="20.399999999999999" x14ac:dyDescent="0.3">
      <c r="A34" s="66" t="s">
        <v>402</v>
      </c>
      <c r="B34" s="67" t="s">
        <v>371</v>
      </c>
      <c r="C34" s="32" t="s">
        <v>372</v>
      </c>
      <c r="D34" s="68" t="s">
        <v>13</v>
      </c>
      <c r="E34" s="69">
        <v>2</v>
      </c>
      <c r="F34" s="70"/>
      <c r="G34" s="71">
        <f t="shared" si="2"/>
        <v>0</v>
      </c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</row>
    <row r="35" spans="1:22" s="56" customFormat="1" ht="10.199999999999999" x14ac:dyDescent="0.3">
      <c r="A35" s="66" t="s">
        <v>405</v>
      </c>
      <c r="B35" s="67" t="s">
        <v>373</v>
      </c>
      <c r="C35" s="32" t="s">
        <v>374</v>
      </c>
      <c r="D35" s="68" t="s">
        <v>13</v>
      </c>
      <c r="E35" s="69">
        <v>2</v>
      </c>
      <c r="F35" s="70"/>
      <c r="G35" s="71">
        <f t="shared" si="2"/>
        <v>0</v>
      </c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</row>
    <row r="36" spans="1:22" s="56" customFormat="1" ht="10.199999999999999" x14ac:dyDescent="0.3">
      <c r="A36" s="66" t="s">
        <v>408</v>
      </c>
      <c r="B36" s="67" t="s">
        <v>375</v>
      </c>
      <c r="C36" s="32" t="s">
        <v>376</v>
      </c>
      <c r="D36" s="68" t="s">
        <v>13</v>
      </c>
      <c r="E36" s="69">
        <v>2</v>
      </c>
      <c r="F36" s="70"/>
      <c r="G36" s="71">
        <f t="shared" si="2"/>
        <v>0</v>
      </c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</row>
    <row r="37" spans="1:22" s="56" customFormat="1" ht="10.199999999999999" x14ac:dyDescent="0.3">
      <c r="A37" s="66" t="s">
        <v>411</v>
      </c>
      <c r="B37" s="67" t="s">
        <v>377</v>
      </c>
      <c r="C37" s="32" t="s">
        <v>378</v>
      </c>
      <c r="D37" s="68" t="s">
        <v>13</v>
      </c>
      <c r="E37" s="69">
        <v>4</v>
      </c>
      <c r="F37" s="70"/>
      <c r="G37" s="71">
        <f t="shared" si="2"/>
        <v>0</v>
      </c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</row>
    <row r="38" spans="1:22" s="56" customFormat="1" ht="30.6" x14ac:dyDescent="0.3">
      <c r="A38" s="66" t="s">
        <v>414</v>
      </c>
      <c r="B38" s="67" t="s">
        <v>383</v>
      </c>
      <c r="C38" s="32" t="s">
        <v>360</v>
      </c>
      <c r="D38" s="68" t="s">
        <v>13</v>
      </c>
      <c r="E38" s="69">
        <v>6</v>
      </c>
      <c r="F38" s="70"/>
      <c r="G38" s="71">
        <f t="shared" si="2"/>
        <v>0</v>
      </c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</row>
    <row r="39" spans="1:22" s="56" customFormat="1" ht="30.6" x14ac:dyDescent="0.3">
      <c r="A39" s="66" t="s">
        <v>417</v>
      </c>
      <c r="B39" s="67" t="s">
        <v>385</v>
      </c>
      <c r="C39" s="32" t="s">
        <v>386</v>
      </c>
      <c r="D39" s="68" t="s">
        <v>13</v>
      </c>
      <c r="E39" s="69">
        <v>1</v>
      </c>
      <c r="F39" s="70"/>
      <c r="G39" s="71">
        <f t="shared" si="2"/>
        <v>0</v>
      </c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</row>
    <row r="40" spans="1:22" s="56" customFormat="1" ht="10.199999999999999" x14ac:dyDescent="0.3">
      <c r="A40" s="66" t="s">
        <v>420</v>
      </c>
      <c r="B40" s="67" t="s">
        <v>388</v>
      </c>
      <c r="C40" s="32" t="s">
        <v>389</v>
      </c>
      <c r="D40" s="68" t="s">
        <v>13</v>
      </c>
      <c r="E40" s="69">
        <v>2</v>
      </c>
      <c r="F40" s="70"/>
      <c r="G40" s="71">
        <f t="shared" si="2"/>
        <v>0</v>
      </c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</row>
    <row r="41" spans="1:22" s="56" customFormat="1" ht="40.799999999999997" x14ac:dyDescent="0.3">
      <c r="A41" s="66" t="s">
        <v>422</v>
      </c>
      <c r="B41" s="67" t="s">
        <v>391</v>
      </c>
      <c r="C41" s="32" t="s">
        <v>392</v>
      </c>
      <c r="D41" s="68" t="s">
        <v>13</v>
      </c>
      <c r="E41" s="69">
        <v>5</v>
      </c>
      <c r="F41" s="70"/>
      <c r="G41" s="71">
        <f t="shared" si="2"/>
        <v>0</v>
      </c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</row>
    <row r="42" spans="1:22" s="56" customFormat="1" ht="30.6" x14ac:dyDescent="0.3">
      <c r="A42" s="66" t="s">
        <v>425</v>
      </c>
      <c r="B42" s="67" t="s">
        <v>394</v>
      </c>
      <c r="C42" s="32" t="s">
        <v>395</v>
      </c>
      <c r="D42" s="68" t="s">
        <v>13</v>
      </c>
      <c r="E42" s="69">
        <v>4</v>
      </c>
      <c r="F42" s="70"/>
      <c r="G42" s="71">
        <f t="shared" si="2"/>
        <v>0</v>
      </c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</row>
    <row r="43" spans="1:22" s="56" customFormat="1" ht="51" x14ac:dyDescent="0.3">
      <c r="A43" s="66" t="s">
        <v>428</v>
      </c>
      <c r="B43" s="67" t="s">
        <v>397</v>
      </c>
      <c r="C43" s="32" t="s">
        <v>398</v>
      </c>
      <c r="D43" s="68" t="s">
        <v>13</v>
      </c>
      <c r="E43" s="69">
        <v>1</v>
      </c>
      <c r="F43" s="70"/>
      <c r="G43" s="71">
        <f t="shared" si="2"/>
        <v>0</v>
      </c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</row>
    <row r="44" spans="1:22" s="56" customFormat="1" ht="20.399999999999999" x14ac:dyDescent="0.3">
      <c r="A44" s="66" t="s">
        <v>431</v>
      </c>
      <c r="B44" s="67" t="s">
        <v>400</v>
      </c>
      <c r="C44" s="32" t="s">
        <v>401</v>
      </c>
      <c r="D44" s="68" t="s">
        <v>13</v>
      </c>
      <c r="E44" s="69">
        <v>1</v>
      </c>
      <c r="F44" s="70"/>
      <c r="G44" s="71">
        <f t="shared" si="2"/>
        <v>0</v>
      </c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</row>
    <row r="45" spans="1:22" s="56" customFormat="1" ht="20.399999999999999" x14ac:dyDescent="0.3">
      <c r="A45" s="66" t="s">
        <v>434</v>
      </c>
      <c r="B45" s="67" t="s">
        <v>403</v>
      </c>
      <c r="C45" s="32" t="s">
        <v>404</v>
      </c>
      <c r="D45" s="68" t="s">
        <v>13</v>
      </c>
      <c r="E45" s="69">
        <v>1</v>
      </c>
      <c r="F45" s="70"/>
      <c r="G45" s="71">
        <f t="shared" si="2"/>
        <v>0</v>
      </c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</row>
    <row r="46" spans="1:22" s="56" customFormat="1" ht="20.399999999999999" x14ac:dyDescent="0.3">
      <c r="A46" s="66" t="s">
        <v>436</v>
      </c>
      <c r="B46" s="67" t="s">
        <v>406</v>
      </c>
      <c r="C46" s="32" t="s">
        <v>407</v>
      </c>
      <c r="D46" s="68" t="s">
        <v>13</v>
      </c>
      <c r="E46" s="69">
        <v>2</v>
      </c>
      <c r="F46" s="70"/>
      <c r="G46" s="71">
        <f t="shared" si="2"/>
        <v>0</v>
      </c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</row>
    <row r="47" spans="1:22" s="56" customFormat="1" ht="10.199999999999999" x14ac:dyDescent="0.3">
      <c r="A47" s="66" t="s">
        <v>439</v>
      </c>
      <c r="B47" s="67" t="s">
        <v>409</v>
      </c>
      <c r="C47" s="32" t="s">
        <v>410</v>
      </c>
      <c r="D47" s="68" t="s">
        <v>13</v>
      </c>
      <c r="E47" s="69">
        <v>1</v>
      </c>
      <c r="F47" s="70"/>
      <c r="G47" s="71">
        <f t="shared" si="2"/>
        <v>0</v>
      </c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</row>
    <row r="48" spans="1:22" s="56" customFormat="1" ht="40.799999999999997" x14ac:dyDescent="0.3">
      <c r="A48" s="66" t="s">
        <v>442</v>
      </c>
      <c r="B48" s="67" t="s">
        <v>412</v>
      </c>
      <c r="C48" s="32" t="s">
        <v>413</v>
      </c>
      <c r="D48" s="68" t="s">
        <v>13</v>
      </c>
      <c r="E48" s="69">
        <v>1</v>
      </c>
      <c r="F48" s="70"/>
      <c r="G48" s="71">
        <f t="shared" si="2"/>
        <v>0</v>
      </c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</row>
    <row r="49" spans="1:22" s="56" customFormat="1" ht="20.399999999999999" x14ac:dyDescent="0.3">
      <c r="A49" s="66" t="s">
        <v>444</v>
      </c>
      <c r="B49" s="67" t="s">
        <v>415</v>
      </c>
      <c r="C49" s="32" t="s">
        <v>416</v>
      </c>
      <c r="D49" s="68" t="s">
        <v>13</v>
      </c>
      <c r="E49" s="69">
        <v>1</v>
      </c>
      <c r="F49" s="70"/>
      <c r="G49" s="71">
        <f t="shared" si="2"/>
        <v>0</v>
      </c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</row>
    <row r="50" spans="1:22" s="56" customFormat="1" ht="30.6" x14ac:dyDescent="0.3">
      <c r="A50" s="66" t="s">
        <v>445</v>
      </c>
      <c r="B50" s="67" t="s">
        <v>418</v>
      </c>
      <c r="C50" s="32" t="s">
        <v>419</v>
      </c>
      <c r="D50" s="68" t="s">
        <v>13</v>
      </c>
      <c r="E50" s="69">
        <v>17</v>
      </c>
      <c r="F50" s="70"/>
      <c r="G50" s="71">
        <f t="shared" si="2"/>
        <v>0</v>
      </c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</row>
    <row r="51" spans="1:22" s="56" customFormat="1" ht="30.6" x14ac:dyDescent="0.3">
      <c r="A51" s="66" t="s">
        <v>446</v>
      </c>
      <c r="B51" s="67" t="s">
        <v>421</v>
      </c>
      <c r="C51" s="32" t="s">
        <v>360</v>
      </c>
      <c r="D51" s="68" t="s">
        <v>13</v>
      </c>
      <c r="E51" s="69">
        <v>2</v>
      </c>
      <c r="F51" s="70"/>
      <c r="G51" s="71">
        <f t="shared" si="2"/>
        <v>0</v>
      </c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</row>
    <row r="52" spans="1:22" s="56" customFormat="1" ht="20.399999999999999" x14ac:dyDescent="0.3">
      <c r="A52" s="66" t="s">
        <v>657</v>
      </c>
      <c r="B52" s="67" t="s">
        <v>423</v>
      </c>
      <c r="C52" s="32" t="s">
        <v>424</v>
      </c>
      <c r="D52" s="68" t="s">
        <v>13</v>
      </c>
      <c r="E52" s="69">
        <v>2</v>
      </c>
      <c r="F52" s="70"/>
      <c r="G52" s="71">
        <f t="shared" si="2"/>
        <v>0</v>
      </c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</row>
    <row r="53" spans="1:22" s="56" customFormat="1" ht="10.199999999999999" x14ac:dyDescent="0.3">
      <c r="A53" s="66" t="s">
        <v>658</v>
      </c>
      <c r="B53" s="67" t="s">
        <v>426</v>
      </c>
      <c r="C53" s="32" t="s">
        <v>427</v>
      </c>
      <c r="D53" s="68" t="s">
        <v>13</v>
      </c>
      <c r="E53" s="69">
        <v>1</v>
      </c>
      <c r="F53" s="70"/>
      <c r="G53" s="71">
        <f t="shared" si="2"/>
        <v>0</v>
      </c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</row>
    <row r="54" spans="1:22" s="56" customFormat="1" ht="10.199999999999999" x14ac:dyDescent="0.3">
      <c r="A54" s="66" t="s">
        <v>659</v>
      </c>
      <c r="B54" s="67" t="s">
        <v>429</v>
      </c>
      <c r="C54" s="32" t="s">
        <v>430</v>
      </c>
      <c r="D54" s="68" t="s">
        <v>13</v>
      </c>
      <c r="E54" s="69">
        <v>1</v>
      </c>
      <c r="F54" s="70"/>
      <c r="G54" s="71">
        <f t="shared" si="2"/>
        <v>0</v>
      </c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</row>
    <row r="55" spans="1:22" s="56" customFormat="1" ht="30.6" x14ac:dyDescent="0.3">
      <c r="A55" s="66" t="s">
        <v>660</v>
      </c>
      <c r="B55" s="67" t="s">
        <v>432</v>
      </c>
      <c r="C55" s="32" t="s">
        <v>433</v>
      </c>
      <c r="D55" s="68" t="s">
        <v>13</v>
      </c>
      <c r="E55" s="69">
        <v>1</v>
      </c>
      <c r="F55" s="70"/>
      <c r="G55" s="71">
        <f t="shared" si="2"/>
        <v>0</v>
      </c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</row>
    <row r="56" spans="1:22" s="56" customFormat="1" ht="40.799999999999997" x14ac:dyDescent="0.3">
      <c r="A56" s="66" t="s">
        <v>661</v>
      </c>
      <c r="B56" s="67" t="s">
        <v>435</v>
      </c>
      <c r="C56" s="32" t="s">
        <v>347</v>
      </c>
      <c r="D56" s="68" t="s">
        <v>13</v>
      </c>
      <c r="E56" s="69">
        <v>1</v>
      </c>
      <c r="F56" s="70"/>
      <c r="G56" s="71">
        <f t="shared" si="2"/>
        <v>0</v>
      </c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</row>
    <row r="57" spans="1:22" s="56" customFormat="1" ht="20.399999999999999" x14ac:dyDescent="0.3">
      <c r="A57" s="66" t="s">
        <v>662</v>
      </c>
      <c r="B57" s="67" t="s">
        <v>437</v>
      </c>
      <c r="C57" s="32" t="s">
        <v>438</v>
      </c>
      <c r="D57" s="68" t="s">
        <v>13</v>
      </c>
      <c r="E57" s="69">
        <v>1</v>
      </c>
      <c r="F57" s="70"/>
      <c r="G57" s="71">
        <f t="shared" si="2"/>
        <v>0</v>
      </c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</row>
    <row r="58" spans="1:22" s="56" customFormat="1" ht="51" x14ac:dyDescent="0.3">
      <c r="A58" s="66" t="s">
        <v>663</v>
      </c>
      <c r="B58" s="67" t="s">
        <v>440</v>
      </c>
      <c r="C58" s="32" t="s">
        <v>441</v>
      </c>
      <c r="D58" s="68" t="s">
        <v>13</v>
      </c>
      <c r="E58" s="69">
        <v>2</v>
      </c>
      <c r="F58" s="70"/>
      <c r="G58" s="71">
        <f t="shared" si="2"/>
        <v>0</v>
      </c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</row>
    <row r="59" spans="1:22" s="56" customFormat="1" ht="10.199999999999999" x14ac:dyDescent="0.3">
      <c r="A59" s="66" t="s">
        <v>664</v>
      </c>
      <c r="B59" s="67" t="s">
        <v>273</v>
      </c>
      <c r="C59" s="32" t="s">
        <v>443</v>
      </c>
      <c r="D59" s="68" t="s">
        <v>32</v>
      </c>
      <c r="E59" s="69">
        <v>1</v>
      </c>
      <c r="F59" s="70"/>
      <c r="G59" s="71">
        <f t="shared" si="2"/>
        <v>0</v>
      </c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</row>
    <row r="60" spans="1:22" s="56" customFormat="1" ht="20.399999999999999" x14ac:dyDescent="0.3">
      <c r="A60" s="66" t="s">
        <v>665</v>
      </c>
      <c r="B60" s="72" t="s">
        <v>30</v>
      </c>
      <c r="C60" s="33" t="s">
        <v>242</v>
      </c>
      <c r="D60" s="68" t="s">
        <v>32</v>
      </c>
      <c r="E60" s="69">
        <v>1</v>
      </c>
      <c r="F60" s="73"/>
      <c r="G60" s="71">
        <f t="shared" ref="G60:G62" si="3">E60*F60</f>
        <v>0</v>
      </c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</row>
    <row r="61" spans="1:22" s="56" customFormat="1" ht="10.199999999999999" x14ac:dyDescent="0.3">
      <c r="A61" s="66" t="s">
        <v>666</v>
      </c>
      <c r="B61" s="67" t="s">
        <v>34</v>
      </c>
      <c r="C61" s="33" t="s">
        <v>168</v>
      </c>
      <c r="D61" s="68" t="s">
        <v>32</v>
      </c>
      <c r="E61" s="69">
        <v>1</v>
      </c>
      <c r="F61" s="70"/>
      <c r="G61" s="71">
        <f t="shared" si="3"/>
        <v>0</v>
      </c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</row>
    <row r="62" spans="1:22" s="56" customFormat="1" ht="10.199999999999999" x14ac:dyDescent="0.3">
      <c r="A62" s="66" t="s">
        <v>667</v>
      </c>
      <c r="B62" s="67" t="s">
        <v>170</v>
      </c>
      <c r="C62" s="32" t="s">
        <v>171</v>
      </c>
      <c r="D62" s="68" t="s">
        <v>32</v>
      </c>
      <c r="E62" s="69">
        <v>1</v>
      </c>
      <c r="F62" s="70"/>
      <c r="G62" s="71">
        <f t="shared" si="3"/>
        <v>0</v>
      </c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</row>
    <row r="63" spans="1:22" s="56" customFormat="1" ht="10.199999999999999" x14ac:dyDescent="0.3">
      <c r="A63" s="57" t="s">
        <v>447</v>
      </c>
      <c r="B63" s="117" t="s">
        <v>788</v>
      </c>
      <c r="C63" s="118"/>
      <c r="D63" s="118"/>
      <c r="E63" s="118"/>
      <c r="F63" s="79"/>
      <c r="G63" s="80">
        <f>SUM(G65:G177)</f>
        <v>0</v>
      </c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</row>
    <row r="64" spans="1:22" s="56" customFormat="1" ht="10.199999999999999" x14ac:dyDescent="0.3">
      <c r="A64" s="66"/>
      <c r="B64" s="67"/>
      <c r="C64" s="32"/>
      <c r="D64" s="68"/>
      <c r="E64" s="69"/>
      <c r="F64" s="70"/>
      <c r="G64" s="71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</row>
    <row r="65" spans="1:22" s="56" customFormat="1" ht="10.199999999999999" x14ac:dyDescent="0.3">
      <c r="A65" s="84" t="s">
        <v>448</v>
      </c>
      <c r="B65" s="85" t="s">
        <v>449</v>
      </c>
      <c r="C65" s="35"/>
      <c r="D65" s="86"/>
      <c r="E65" s="87"/>
      <c r="F65" s="86"/>
      <c r="G65" s="89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</row>
    <row r="66" spans="1:22" s="56" customFormat="1" ht="20.399999999999999" x14ac:dyDescent="0.3">
      <c r="A66" s="66" t="s">
        <v>668</v>
      </c>
      <c r="B66" s="67" t="s">
        <v>450</v>
      </c>
      <c r="C66" s="32" t="s">
        <v>451</v>
      </c>
      <c r="D66" s="68" t="s">
        <v>13</v>
      </c>
      <c r="E66" s="69">
        <v>20</v>
      </c>
      <c r="F66" s="70"/>
      <c r="G66" s="71">
        <f t="shared" ref="G66:G77" si="4">F66*E66</f>
        <v>0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</row>
    <row r="67" spans="1:22" s="56" customFormat="1" ht="20.399999999999999" x14ac:dyDescent="0.3">
      <c r="A67" s="66" t="s">
        <v>669</v>
      </c>
      <c r="B67" s="67" t="s">
        <v>450</v>
      </c>
      <c r="C67" s="32" t="s">
        <v>451</v>
      </c>
      <c r="D67" s="68" t="s">
        <v>13</v>
      </c>
      <c r="E67" s="69">
        <v>4</v>
      </c>
      <c r="F67" s="70"/>
      <c r="G67" s="71">
        <f t="shared" si="4"/>
        <v>0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</row>
    <row r="68" spans="1:22" s="56" customFormat="1" ht="20.399999999999999" x14ac:dyDescent="0.3">
      <c r="A68" s="66" t="s">
        <v>670</v>
      </c>
      <c r="B68" s="67" t="s">
        <v>452</v>
      </c>
      <c r="C68" s="32" t="s">
        <v>453</v>
      </c>
      <c r="D68" s="68" t="s">
        <v>13</v>
      </c>
      <c r="E68" s="69">
        <v>1</v>
      </c>
      <c r="F68" s="70"/>
      <c r="G68" s="71">
        <f t="shared" si="4"/>
        <v>0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</row>
    <row r="69" spans="1:22" s="56" customFormat="1" ht="20.399999999999999" x14ac:dyDescent="0.3">
      <c r="A69" s="66" t="s">
        <v>671</v>
      </c>
      <c r="B69" s="67" t="s">
        <v>450</v>
      </c>
      <c r="C69" s="32" t="s">
        <v>451</v>
      </c>
      <c r="D69" s="68" t="s">
        <v>13</v>
      </c>
      <c r="E69" s="69">
        <v>1</v>
      </c>
      <c r="F69" s="70"/>
      <c r="G69" s="71">
        <f t="shared" si="4"/>
        <v>0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</row>
    <row r="70" spans="1:22" s="56" customFormat="1" ht="10.199999999999999" x14ac:dyDescent="0.3">
      <c r="A70" s="66" t="s">
        <v>672</v>
      </c>
      <c r="B70" s="67" t="s">
        <v>454</v>
      </c>
      <c r="C70" s="32" t="s">
        <v>455</v>
      </c>
      <c r="D70" s="68" t="s">
        <v>13</v>
      </c>
      <c r="E70" s="69">
        <v>1</v>
      </c>
      <c r="F70" s="70"/>
      <c r="G70" s="71">
        <f t="shared" si="4"/>
        <v>0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</row>
    <row r="71" spans="1:22" s="56" customFormat="1" ht="10.199999999999999" x14ac:dyDescent="0.3">
      <c r="A71" s="66" t="s">
        <v>673</v>
      </c>
      <c r="B71" s="67" t="s">
        <v>456</v>
      </c>
      <c r="C71" s="32" t="s">
        <v>457</v>
      </c>
      <c r="D71" s="68" t="s">
        <v>13</v>
      </c>
      <c r="E71" s="69">
        <v>1</v>
      </c>
      <c r="F71" s="70"/>
      <c r="G71" s="71">
        <f t="shared" si="4"/>
        <v>0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</row>
    <row r="72" spans="1:22" s="56" customFormat="1" ht="20.399999999999999" x14ac:dyDescent="0.3">
      <c r="A72" s="66" t="s">
        <v>674</v>
      </c>
      <c r="B72" s="67" t="s">
        <v>456</v>
      </c>
      <c r="C72" s="32" t="s">
        <v>458</v>
      </c>
      <c r="D72" s="68" t="s">
        <v>13</v>
      </c>
      <c r="E72" s="69">
        <v>1</v>
      </c>
      <c r="F72" s="70"/>
      <c r="G72" s="71">
        <f t="shared" si="4"/>
        <v>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</row>
    <row r="73" spans="1:22" s="56" customFormat="1" ht="20.399999999999999" x14ac:dyDescent="0.3">
      <c r="A73" s="66" t="s">
        <v>675</v>
      </c>
      <c r="B73" s="67" t="s">
        <v>459</v>
      </c>
      <c r="C73" s="32" t="s">
        <v>460</v>
      </c>
      <c r="D73" s="68" t="s">
        <v>13</v>
      </c>
      <c r="E73" s="69">
        <v>2</v>
      </c>
      <c r="F73" s="70"/>
      <c r="G73" s="71">
        <f t="shared" si="4"/>
        <v>0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</row>
    <row r="74" spans="1:22" s="56" customFormat="1" ht="20.399999999999999" x14ac:dyDescent="0.3">
      <c r="A74" s="66" t="s">
        <v>676</v>
      </c>
      <c r="B74" s="67" t="s">
        <v>461</v>
      </c>
      <c r="C74" s="32" t="s">
        <v>462</v>
      </c>
      <c r="D74" s="68" t="s">
        <v>13</v>
      </c>
      <c r="E74" s="69">
        <v>1</v>
      </c>
      <c r="F74" s="70"/>
      <c r="G74" s="71">
        <f t="shared" si="4"/>
        <v>0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</row>
    <row r="75" spans="1:22" s="56" customFormat="1" ht="10.199999999999999" x14ac:dyDescent="0.3">
      <c r="A75" s="66" t="s">
        <v>677</v>
      </c>
      <c r="B75" s="67" t="s">
        <v>463</v>
      </c>
      <c r="C75" s="32" t="s">
        <v>464</v>
      </c>
      <c r="D75" s="68" t="s">
        <v>104</v>
      </c>
      <c r="E75" s="69">
        <v>1</v>
      </c>
      <c r="F75" s="70"/>
      <c r="G75" s="71">
        <f t="shared" si="4"/>
        <v>0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</row>
    <row r="76" spans="1:22" s="56" customFormat="1" ht="10.199999999999999" x14ac:dyDescent="0.3">
      <c r="A76" s="66" t="s">
        <v>678</v>
      </c>
      <c r="B76" s="91" t="s">
        <v>465</v>
      </c>
      <c r="C76" s="36" t="s">
        <v>466</v>
      </c>
      <c r="D76" s="68" t="s">
        <v>104</v>
      </c>
      <c r="E76" s="92">
        <v>1</v>
      </c>
      <c r="F76" s="93"/>
      <c r="G76" s="71">
        <f t="shared" si="4"/>
        <v>0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</row>
    <row r="77" spans="1:22" s="56" customFormat="1" ht="10.199999999999999" x14ac:dyDescent="0.3">
      <c r="A77" s="66" t="s">
        <v>679</v>
      </c>
      <c r="B77" s="91" t="s">
        <v>467</v>
      </c>
      <c r="C77" s="36" t="s">
        <v>776</v>
      </c>
      <c r="D77" s="68" t="s">
        <v>468</v>
      </c>
      <c r="E77" s="92">
        <v>35</v>
      </c>
      <c r="F77" s="93"/>
      <c r="G77" s="71">
        <f t="shared" si="4"/>
        <v>0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</row>
    <row r="78" spans="1:22" s="56" customFormat="1" ht="10.199999999999999" x14ac:dyDescent="0.3">
      <c r="A78" s="84" t="s">
        <v>469</v>
      </c>
      <c r="B78" s="85" t="s">
        <v>470</v>
      </c>
      <c r="C78" s="35"/>
      <c r="D78" s="86"/>
      <c r="E78" s="87"/>
      <c r="F78" s="86"/>
      <c r="G78" s="89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</row>
    <row r="79" spans="1:22" s="56" customFormat="1" ht="30.6" x14ac:dyDescent="0.3">
      <c r="A79" s="66" t="s">
        <v>680</v>
      </c>
      <c r="B79" s="67" t="s">
        <v>471</v>
      </c>
      <c r="C79" s="32" t="s">
        <v>472</v>
      </c>
      <c r="D79" s="68" t="s">
        <v>473</v>
      </c>
      <c r="E79" s="94">
        <v>118.5</v>
      </c>
      <c r="F79" s="70"/>
      <c r="G79" s="71">
        <f t="shared" ref="G79:G90" si="5">F79*E79</f>
        <v>0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</row>
    <row r="80" spans="1:22" s="56" customFormat="1" ht="40.799999999999997" x14ac:dyDescent="0.3">
      <c r="A80" s="66" t="s">
        <v>681</v>
      </c>
      <c r="B80" s="67" t="s">
        <v>474</v>
      </c>
      <c r="C80" s="32" t="s">
        <v>475</v>
      </c>
      <c r="D80" s="68" t="s">
        <v>473</v>
      </c>
      <c r="E80" s="94">
        <v>735</v>
      </c>
      <c r="F80" s="70"/>
      <c r="G80" s="71">
        <f t="shared" si="5"/>
        <v>0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</row>
    <row r="81" spans="1:22" s="56" customFormat="1" ht="20.399999999999999" x14ac:dyDescent="0.3">
      <c r="A81" s="66" t="s">
        <v>682</v>
      </c>
      <c r="B81" s="67" t="s">
        <v>476</v>
      </c>
      <c r="C81" s="32" t="s">
        <v>477</v>
      </c>
      <c r="D81" s="68" t="s">
        <v>473</v>
      </c>
      <c r="E81" s="94">
        <v>649</v>
      </c>
      <c r="F81" s="70"/>
      <c r="G81" s="71">
        <f t="shared" si="5"/>
        <v>0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</row>
    <row r="82" spans="1:22" s="56" customFormat="1" ht="30.6" x14ac:dyDescent="0.3">
      <c r="A82" s="66" t="s">
        <v>683</v>
      </c>
      <c r="B82" s="67" t="s">
        <v>476</v>
      </c>
      <c r="C82" s="32" t="s">
        <v>478</v>
      </c>
      <c r="D82" s="68" t="s">
        <v>473</v>
      </c>
      <c r="E82" s="94">
        <v>54</v>
      </c>
      <c r="F82" s="70"/>
      <c r="G82" s="71">
        <f t="shared" si="5"/>
        <v>0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</row>
    <row r="83" spans="1:22" s="56" customFormat="1" ht="20.399999999999999" x14ac:dyDescent="0.3">
      <c r="A83" s="66" t="s">
        <v>684</v>
      </c>
      <c r="B83" s="67" t="s">
        <v>479</v>
      </c>
      <c r="C83" s="32" t="s">
        <v>480</v>
      </c>
      <c r="D83" s="68" t="s">
        <v>473</v>
      </c>
      <c r="E83" s="94">
        <v>132</v>
      </c>
      <c r="F83" s="70"/>
      <c r="G83" s="71">
        <f t="shared" si="5"/>
        <v>0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</row>
    <row r="84" spans="1:22" s="56" customFormat="1" ht="20.399999999999999" x14ac:dyDescent="0.3">
      <c r="A84" s="66" t="s">
        <v>685</v>
      </c>
      <c r="B84" s="67" t="s">
        <v>479</v>
      </c>
      <c r="C84" s="32" t="s">
        <v>481</v>
      </c>
      <c r="D84" s="68" t="s">
        <v>473</v>
      </c>
      <c r="E84" s="94">
        <v>745.5</v>
      </c>
      <c r="F84" s="70"/>
      <c r="G84" s="71">
        <f t="shared" si="5"/>
        <v>0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</row>
    <row r="85" spans="1:22" s="56" customFormat="1" ht="20.399999999999999" x14ac:dyDescent="0.3">
      <c r="A85" s="66" t="s">
        <v>686</v>
      </c>
      <c r="B85" s="67" t="s">
        <v>479</v>
      </c>
      <c r="C85" s="32" t="s">
        <v>482</v>
      </c>
      <c r="D85" s="68" t="s">
        <v>473</v>
      </c>
      <c r="E85" s="94">
        <v>400</v>
      </c>
      <c r="F85" s="70"/>
      <c r="G85" s="71">
        <f t="shared" si="5"/>
        <v>0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</row>
    <row r="86" spans="1:22" s="56" customFormat="1" ht="20.399999999999999" x14ac:dyDescent="0.3">
      <c r="A86" s="66" t="s">
        <v>687</v>
      </c>
      <c r="B86" s="67" t="s">
        <v>479</v>
      </c>
      <c r="C86" s="32" t="s">
        <v>483</v>
      </c>
      <c r="D86" s="68" t="s">
        <v>473</v>
      </c>
      <c r="E86" s="94">
        <v>76.5</v>
      </c>
      <c r="F86" s="70"/>
      <c r="G86" s="71">
        <f t="shared" si="5"/>
        <v>0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</row>
    <row r="87" spans="1:22" s="56" customFormat="1" ht="20.399999999999999" x14ac:dyDescent="0.3">
      <c r="A87" s="66" t="s">
        <v>688</v>
      </c>
      <c r="B87" s="67" t="s">
        <v>479</v>
      </c>
      <c r="C87" s="32" t="s">
        <v>484</v>
      </c>
      <c r="D87" s="68" t="s">
        <v>473</v>
      </c>
      <c r="E87" s="94">
        <v>18</v>
      </c>
      <c r="F87" s="70"/>
      <c r="G87" s="71">
        <f t="shared" si="5"/>
        <v>0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</row>
    <row r="88" spans="1:22" s="56" customFormat="1" ht="40.799999999999997" x14ac:dyDescent="0.3">
      <c r="A88" s="66" t="s">
        <v>689</v>
      </c>
      <c r="B88" s="67" t="s">
        <v>485</v>
      </c>
      <c r="C88" s="32" t="s">
        <v>486</v>
      </c>
      <c r="D88" s="68" t="s">
        <v>473</v>
      </c>
      <c r="E88" s="94">
        <v>1612.5</v>
      </c>
      <c r="F88" s="70"/>
      <c r="G88" s="71">
        <f t="shared" si="5"/>
        <v>0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</row>
    <row r="89" spans="1:22" s="56" customFormat="1" ht="30.6" x14ac:dyDescent="0.3">
      <c r="A89" s="66" t="s">
        <v>690</v>
      </c>
      <c r="B89" s="67" t="s">
        <v>487</v>
      </c>
      <c r="C89" s="32" t="s">
        <v>488</v>
      </c>
      <c r="D89" s="68" t="s">
        <v>473</v>
      </c>
      <c r="E89" s="94">
        <v>411</v>
      </c>
      <c r="F89" s="70"/>
      <c r="G89" s="71">
        <f t="shared" si="5"/>
        <v>0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</row>
    <row r="90" spans="1:22" s="56" customFormat="1" ht="10.199999999999999" x14ac:dyDescent="0.3">
      <c r="A90" s="66" t="s">
        <v>691</v>
      </c>
      <c r="B90" s="67" t="s">
        <v>489</v>
      </c>
      <c r="C90" s="32" t="s">
        <v>490</v>
      </c>
      <c r="D90" s="68" t="s">
        <v>13</v>
      </c>
      <c r="E90" s="69">
        <v>6</v>
      </c>
      <c r="F90" s="70"/>
      <c r="G90" s="71">
        <f t="shared" si="5"/>
        <v>0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</row>
    <row r="91" spans="1:22" s="56" customFormat="1" ht="10.199999999999999" x14ac:dyDescent="0.3">
      <c r="A91" s="84" t="s">
        <v>692</v>
      </c>
      <c r="B91" s="85" t="s">
        <v>492</v>
      </c>
      <c r="C91" s="35"/>
      <c r="D91" s="86"/>
      <c r="E91" s="87"/>
      <c r="F91" s="88"/>
      <c r="G91" s="89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</row>
    <row r="92" spans="1:22" s="56" customFormat="1" ht="20.399999999999999" x14ac:dyDescent="0.3">
      <c r="A92" s="66" t="s">
        <v>693</v>
      </c>
      <c r="B92" s="67" t="s">
        <v>493</v>
      </c>
      <c r="C92" s="32" t="s">
        <v>494</v>
      </c>
      <c r="D92" s="68" t="s">
        <v>473</v>
      </c>
      <c r="E92" s="69">
        <v>56</v>
      </c>
      <c r="F92" s="70"/>
      <c r="G92" s="71">
        <f t="shared" ref="G92:G95" si="6">F92*E92</f>
        <v>0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</row>
    <row r="93" spans="1:22" s="56" customFormat="1" ht="20.399999999999999" x14ac:dyDescent="0.3">
      <c r="A93" s="66" t="s">
        <v>694</v>
      </c>
      <c r="B93" s="67" t="s">
        <v>495</v>
      </c>
      <c r="C93" s="32" t="s">
        <v>496</v>
      </c>
      <c r="D93" s="68" t="s">
        <v>473</v>
      </c>
      <c r="E93" s="69">
        <v>56</v>
      </c>
      <c r="F93" s="70"/>
      <c r="G93" s="71">
        <f t="shared" si="6"/>
        <v>0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</row>
    <row r="94" spans="1:22" s="56" customFormat="1" ht="10.199999999999999" x14ac:dyDescent="0.3">
      <c r="A94" s="66" t="s">
        <v>695</v>
      </c>
      <c r="B94" s="67" t="s">
        <v>497</v>
      </c>
      <c r="C94" s="32" t="s">
        <v>498</v>
      </c>
      <c r="D94" s="68" t="s">
        <v>473</v>
      </c>
      <c r="E94" s="69">
        <v>68</v>
      </c>
      <c r="F94" s="70"/>
      <c r="G94" s="71">
        <f t="shared" si="6"/>
        <v>0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</row>
    <row r="95" spans="1:22" s="56" customFormat="1" ht="10.199999999999999" x14ac:dyDescent="0.3">
      <c r="A95" s="66" t="s">
        <v>696</v>
      </c>
      <c r="B95" s="67" t="s">
        <v>497</v>
      </c>
      <c r="C95" s="32" t="s">
        <v>499</v>
      </c>
      <c r="D95" s="68" t="s">
        <v>473</v>
      </c>
      <c r="E95" s="69">
        <v>145</v>
      </c>
      <c r="F95" s="70"/>
      <c r="G95" s="71">
        <f t="shared" si="6"/>
        <v>0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</row>
    <row r="96" spans="1:22" s="56" customFormat="1" ht="10.199999999999999" x14ac:dyDescent="0.3">
      <c r="A96" s="84" t="s">
        <v>491</v>
      </c>
      <c r="B96" s="85" t="s">
        <v>501</v>
      </c>
      <c r="C96" s="35"/>
      <c r="D96" s="86"/>
      <c r="E96" s="87"/>
      <c r="F96" s="88"/>
      <c r="G96" s="89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</row>
    <row r="97" spans="1:22" s="56" customFormat="1" ht="20.399999999999999" x14ac:dyDescent="0.3">
      <c r="A97" s="66" t="s">
        <v>697</v>
      </c>
      <c r="B97" s="67" t="s">
        <v>502</v>
      </c>
      <c r="C97" s="32" t="s">
        <v>503</v>
      </c>
      <c r="D97" s="68" t="s">
        <v>104</v>
      </c>
      <c r="E97" s="69">
        <v>1</v>
      </c>
      <c r="F97" s="70"/>
      <c r="G97" s="71">
        <f t="shared" ref="G97:G100" si="7">F97*E97</f>
        <v>0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</row>
    <row r="98" spans="1:22" s="56" customFormat="1" ht="10.199999999999999" x14ac:dyDescent="0.3">
      <c r="A98" s="66" t="s">
        <v>698</v>
      </c>
      <c r="B98" s="67" t="s">
        <v>504</v>
      </c>
      <c r="C98" s="32" t="s">
        <v>505</v>
      </c>
      <c r="D98" s="68" t="s">
        <v>104</v>
      </c>
      <c r="E98" s="69">
        <v>1</v>
      </c>
      <c r="F98" s="70"/>
      <c r="G98" s="71">
        <f t="shared" si="7"/>
        <v>0</v>
      </c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</row>
    <row r="99" spans="1:22" s="56" customFormat="1" ht="10.199999999999999" x14ac:dyDescent="0.3">
      <c r="A99" s="66" t="s">
        <v>699</v>
      </c>
      <c r="B99" s="67" t="s">
        <v>506</v>
      </c>
      <c r="C99" s="32" t="s">
        <v>507</v>
      </c>
      <c r="D99" s="68" t="s">
        <v>104</v>
      </c>
      <c r="E99" s="69">
        <v>1</v>
      </c>
      <c r="F99" s="70"/>
      <c r="G99" s="71">
        <f t="shared" si="7"/>
        <v>0</v>
      </c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</row>
    <row r="100" spans="1:22" s="56" customFormat="1" ht="30.6" x14ac:dyDescent="0.3">
      <c r="A100" s="66" t="s">
        <v>700</v>
      </c>
      <c r="B100" s="67" t="s">
        <v>508</v>
      </c>
      <c r="C100" s="32" t="s">
        <v>509</v>
      </c>
      <c r="D100" s="68" t="s">
        <v>104</v>
      </c>
      <c r="E100" s="69">
        <v>1</v>
      </c>
      <c r="F100" s="70"/>
      <c r="G100" s="71">
        <f t="shared" si="7"/>
        <v>0</v>
      </c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</row>
    <row r="101" spans="1:22" s="56" customFormat="1" ht="10.199999999999999" x14ac:dyDescent="0.3">
      <c r="A101" s="95" t="s">
        <v>500</v>
      </c>
      <c r="B101" s="96" t="s">
        <v>510</v>
      </c>
      <c r="C101" s="37"/>
      <c r="D101" s="97"/>
      <c r="E101" s="98"/>
      <c r="F101" s="99"/>
      <c r="G101" s="100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</row>
    <row r="102" spans="1:22" s="56" customFormat="1" ht="10.199999999999999" x14ac:dyDescent="0.3">
      <c r="A102" s="84" t="s">
        <v>701</v>
      </c>
      <c r="B102" s="85" t="s">
        <v>511</v>
      </c>
      <c r="C102" s="35"/>
      <c r="D102" s="86"/>
      <c r="E102" s="87"/>
      <c r="F102" s="88"/>
      <c r="G102" s="89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</row>
    <row r="103" spans="1:22" s="56" customFormat="1" ht="30.6" x14ac:dyDescent="0.3">
      <c r="A103" s="90" t="s">
        <v>702</v>
      </c>
      <c r="B103" s="91" t="s">
        <v>512</v>
      </c>
      <c r="C103" s="36" t="s">
        <v>513</v>
      </c>
      <c r="D103" s="68" t="s">
        <v>13</v>
      </c>
      <c r="E103" s="92">
        <v>1</v>
      </c>
      <c r="F103" s="93"/>
      <c r="G103" s="101">
        <f t="shared" ref="G103:G108" si="8">F103*E103</f>
        <v>0</v>
      </c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</row>
    <row r="104" spans="1:22" s="56" customFormat="1" ht="20.399999999999999" x14ac:dyDescent="0.3">
      <c r="A104" s="90" t="s">
        <v>703</v>
      </c>
      <c r="B104" s="91" t="s">
        <v>514</v>
      </c>
      <c r="C104" s="36" t="s">
        <v>515</v>
      </c>
      <c r="D104" s="68" t="s">
        <v>13</v>
      </c>
      <c r="E104" s="92">
        <v>4</v>
      </c>
      <c r="F104" s="93"/>
      <c r="G104" s="101">
        <f t="shared" si="8"/>
        <v>0</v>
      </c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</row>
    <row r="105" spans="1:22" s="56" customFormat="1" ht="20.399999999999999" x14ac:dyDescent="0.3">
      <c r="A105" s="90" t="s">
        <v>704</v>
      </c>
      <c r="B105" s="91" t="s">
        <v>516</v>
      </c>
      <c r="C105" s="32" t="s">
        <v>517</v>
      </c>
      <c r="D105" s="68" t="s">
        <v>13</v>
      </c>
      <c r="E105" s="92">
        <v>6</v>
      </c>
      <c r="F105" s="93"/>
      <c r="G105" s="101">
        <f t="shared" si="8"/>
        <v>0</v>
      </c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</row>
    <row r="106" spans="1:22" s="56" customFormat="1" ht="20.399999999999999" x14ac:dyDescent="0.3">
      <c r="A106" s="90" t="s">
        <v>705</v>
      </c>
      <c r="B106" s="91" t="s">
        <v>518</v>
      </c>
      <c r="C106" s="36" t="s">
        <v>519</v>
      </c>
      <c r="D106" s="68" t="s">
        <v>13</v>
      </c>
      <c r="E106" s="92">
        <v>2</v>
      </c>
      <c r="F106" s="93"/>
      <c r="G106" s="101">
        <f t="shared" si="8"/>
        <v>0</v>
      </c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</row>
    <row r="107" spans="1:22" s="56" customFormat="1" ht="20.399999999999999" x14ac:dyDescent="0.3">
      <c r="A107" s="90" t="s">
        <v>706</v>
      </c>
      <c r="B107" s="91" t="s">
        <v>520</v>
      </c>
      <c r="C107" s="32" t="s">
        <v>521</v>
      </c>
      <c r="D107" s="68" t="s">
        <v>13</v>
      </c>
      <c r="E107" s="92">
        <v>3</v>
      </c>
      <c r="F107" s="93"/>
      <c r="G107" s="101">
        <f t="shared" si="8"/>
        <v>0</v>
      </c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</row>
    <row r="108" spans="1:22" s="56" customFormat="1" ht="20.399999999999999" x14ac:dyDescent="0.3">
      <c r="A108" s="90" t="s">
        <v>707</v>
      </c>
      <c r="B108" s="91" t="s">
        <v>522</v>
      </c>
      <c r="C108" s="36" t="s">
        <v>523</v>
      </c>
      <c r="D108" s="68" t="s">
        <v>13</v>
      </c>
      <c r="E108" s="92">
        <v>2</v>
      </c>
      <c r="F108" s="93"/>
      <c r="G108" s="101">
        <f t="shared" si="8"/>
        <v>0</v>
      </c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</row>
    <row r="109" spans="1:22" s="56" customFormat="1" ht="10.199999999999999" x14ac:dyDescent="0.3">
      <c r="A109" s="84" t="s">
        <v>708</v>
      </c>
      <c r="B109" s="85" t="s">
        <v>524</v>
      </c>
      <c r="C109" s="35"/>
      <c r="D109" s="86"/>
      <c r="E109" s="87"/>
      <c r="F109" s="88"/>
      <c r="G109" s="89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</row>
    <row r="110" spans="1:22" s="56" customFormat="1" ht="30.6" x14ac:dyDescent="0.3">
      <c r="A110" s="90" t="s">
        <v>709</v>
      </c>
      <c r="B110" s="91" t="s">
        <v>512</v>
      </c>
      <c r="C110" s="36" t="s">
        <v>513</v>
      </c>
      <c r="D110" s="68" t="s">
        <v>13</v>
      </c>
      <c r="E110" s="92">
        <v>1</v>
      </c>
      <c r="F110" s="93"/>
      <c r="G110" s="101">
        <f t="shared" ref="G110:G115" si="9">F110*E110</f>
        <v>0</v>
      </c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</row>
    <row r="111" spans="1:22" s="56" customFormat="1" ht="20.399999999999999" x14ac:dyDescent="0.3">
      <c r="A111" s="90" t="s">
        <v>721</v>
      </c>
      <c r="B111" s="67" t="s">
        <v>525</v>
      </c>
      <c r="C111" s="36" t="s">
        <v>526</v>
      </c>
      <c r="D111" s="68" t="s">
        <v>13</v>
      </c>
      <c r="E111" s="92">
        <v>2</v>
      </c>
      <c r="F111" s="93"/>
      <c r="G111" s="101">
        <f t="shared" si="9"/>
        <v>0</v>
      </c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</row>
    <row r="112" spans="1:22" s="56" customFormat="1" ht="20.399999999999999" x14ac:dyDescent="0.3">
      <c r="A112" s="90" t="s">
        <v>722</v>
      </c>
      <c r="B112" s="91" t="s">
        <v>516</v>
      </c>
      <c r="C112" s="32" t="s">
        <v>517</v>
      </c>
      <c r="D112" s="68" t="s">
        <v>13</v>
      </c>
      <c r="E112" s="92">
        <v>2</v>
      </c>
      <c r="F112" s="93"/>
      <c r="G112" s="101">
        <f t="shared" si="9"/>
        <v>0</v>
      </c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</row>
    <row r="113" spans="1:22" s="56" customFormat="1" ht="20.399999999999999" x14ac:dyDescent="0.3">
      <c r="A113" s="90" t="s">
        <v>723</v>
      </c>
      <c r="B113" s="91" t="s">
        <v>520</v>
      </c>
      <c r="C113" s="32" t="s">
        <v>521</v>
      </c>
      <c r="D113" s="68" t="s">
        <v>13</v>
      </c>
      <c r="E113" s="92">
        <v>3</v>
      </c>
      <c r="F113" s="93"/>
      <c r="G113" s="101">
        <f t="shared" si="9"/>
        <v>0</v>
      </c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</row>
    <row r="114" spans="1:22" s="56" customFormat="1" ht="20.399999999999999" x14ac:dyDescent="0.3">
      <c r="A114" s="90" t="s">
        <v>724</v>
      </c>
      <c r="B114" s="91" t="s">
        <v>522</v>
      </c>
      <c r="C114" s="36" t="s">
        <v>523</v>
      </c>
      <c r="D114" s="68" t="s">
        <v>13</v>
      </c>
      <c r="E114" s="92">
        <v>2</v>
      </c>
      <c r="F114" s="93"/>
      <c r="G114" s="101">
        <f t="shared" si="9"/>
        <v>0</v>
      </c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</row>
    <row r="115" spans="1:22" s="56" customFormat="1" ht="20.399999999999999" x14ac:dyDescent="0.3">
      <c r="A115" s="90" t="s">
        <v>725</v>
      </c>
      <c r="B115" s="67" t="s">
        <v>527</v>
      </c>
      <c r="C115" s="36" t="s">
        <v>528</v>
      </c>
      <c r="D115" s="68" t="s">
        <v>13</v>
      </c>
      <c r="E115" s="92">
        <v>4</v>
      </c>
      <c r="F115" s="93"/>
      <c r="G115" s="101">
        <f t="shared" si="9"/>
        <v>0</v>
      </c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</row>
    <row r="116" spans="1:22" s="56" customFormat="1" ht="10.199999999999999" x14ac:dyDescent="0.3">
      <c r="A116" s="84" t="s">
        <v>710</v>
      </c>
      <c r="B116" s="85" t="s">
        <v>529</v>
      </c>
      <c r="C116" s="35"/>
      <c r="D116" s="86"/>
      <c r="E116" s="87"/>
      <c r="F116" s="88"/>
      <c r="G116" s="89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</row>
    <row r="117" spans="1:22" s="56" customFormat="1" ht="30.6" x14ac:dyDescent="0.3">
      <c r="A117" s="66" t="s">
        <v>726</v>
      </c>
      <c r="B117" s="67" t="s">
        <v>530</v>
      </c>
      <c r="C117" s="32" t="s">
        <v>531</v>
      </c>
      <c r="D117" s="68" t="s">
        <v>13</v>
      </c>
      <c r="E117" s="69">
        <v>1</v>
      </c>
      <c r="F117" s="70"/>
      <c r="G117" s="71">
        <f t="shared" ref="G117:G121" si="10">F117*E117</f>
        <v>0</v>
      </c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</row>
    <row r="118" spans="1:22" s="56" customFormat="1" ht="20.399999999999999" x14ac:dyDescent="0.3">
      <c r="A118" s="66" t="s">
        <v>727</v>
      </c>
      <c r="B118" s="67" t="s">
        <v>525</v>
      </c>
      <c r="C118" s="36" t="s">
        <v>526</v>
      </c>
      <c r="D118" s="68" t="s">
        <v>13</v>
      </c>
      <c r="E118" s="69">
        <v>2</v>
      </c>
      <c r="F118" s="93"/>
      <c r="G118" s="71">
        <f t="shared" si="10"/>
        <v>0</v>
      </c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</row>
    <row r="119" spans="1:22" s="56" customFormat="1" ht="20.399999999999999" x14ac:dyDescent="0.3">
      <c r="A119" s="66" t="s">
        <v>728</v>
      </c>
      <c r="B119" s="91" t="s">
        <v>516</v>
      </c>
      <c r="C119" s="32" t="s">
        <v>517</v>
      </c>
      <c r="D119" s="68" t="s">
        <v>13</v>
      </c>
      <c r="E119" s="69">
        <v>1</v>
      </c>
      <c r="F119" s="93"/>
      <c r="G119" s="71">
        <f t="shared" si="10"/>
        <v>0</v>
      </c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</row>
    <row r="120" spans="1:22" s="56" customFormat="1" ht="20.399999999999999" x14ac:dyDescent="0.3">
      <c r="A120" s="66" t="s">
        <v>729</v>
      </c>
      <c r="B120" s="91" t="s">
        <v>520</v>
      </c>
      <c r="C120" s="32" t="s">
        <v>521</v>
      </c>
      <c r="D120" s="68" t="s">
        <v>13</v>
      </c>
      <c r="E120" s="69">
        <v>2</v>
      </c>
      <c r="F120" s="93"/>
      <c r="G120" s="71">
        <f t="shared" si="10"/>
        <v>0</v>
      </c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</row>
    <row r="121" spans="1:22" s="56" customFormat="1" ht="20.399999999999999" x14ac:dyDescent="0.3">
      <c r="A121" s="66" t="s">
        <v>730</v>
      </c>
      <c r="B121" s="67" t="s">
        <v>527</v>
      </c>
      <c r="C121" s="32" t="s">
        <v>528</v>
      </c>
      <c r="D121" s="68" t="s">
        <v>13</v>
      </c>
      <c r="E121" s="69">
        <v>2</v>
      </c>
      <c r="F121" s="70"/>
      <c r="G121" s="71">
        <f t="shared" si="10"/>
        <v>0</v>
      </c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</row>
    <row r="122" spans="1:22" s="56" customFormat="1" ht="10.199999999999999" x14ac:dyDescent="0.3">
      <c r="A122" s="84" t="s">
        <v>711</v>
      </c>
      <c r="B122" s="85" t="s">
        <v>532</v>
      </c>
      <c r="C122" s="35"/>
      <c r="D122" s="86"/>
      <c r="E122" s="87"/>
      <c r="F122" s="88"/>
      <c r="G122" s="89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</row>
    <row r="123" spans="1:22" s="56" customFormat="1" ht="20.399999999999999" x14ac:dyDescent="0.3">
      <c r="A123" s="90" t="s">
        <v>731</v>
      </c>
      <c r="B123" s="91" t="s">
        <v>533</v>
      </c>
      <c r="C123" s="36" t="s">
        <v>534</v>
      </c>
      <c r="D123" s="68" t="s">
        <v>13</v>
      </c>
      <c r="E123" s="92">
        <v>1</v>
      </c>
      <c r="F123" s="93"/>
      <c r="G123" s="101">
        <f t="shared" ref="G123:G129" si="11">F123*E123</f>
        <v>0</v>
      </c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</row>
    <row r="124" spans="1:22" s="56" customFormat="1" ht="20.399999999999999" x14ac:dyDescent="0.3">
      <c r="A124" s="90" t="s">
        <v>733</v>
      </c>
      <c r="B124" s="91" t="s">
        <v>535</v>
      </c>
      <c r="C124" s="36" t="s">
        <v>536</v>
      </c>
      <c r="D124" s="68" t="s">
        <v>13</v>
      </c>
      <c r="E124" s="92">
        <v>8</v>
      </c>
      <c r="F124" s="93"/>
      <c r="G124" s="101">
        <f t="shared" si="11"/>
        <v>0</v>
      </c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</row>
    <row r="125" spans="1:22" s="56" customFormat="1" ht="20.399999999999999" x14ac:dyDescent="0.3">
      <c r="A125" s="90" t="s">
        <v>734</v>
      </c>
      <c r="B125" s="91" t="s">
        <v>514</v>
      </c>
      <c r="C125" s="36" t="s">
        <v>515</v>
      </c>
      <c r="D125" s="68" t="s">
        <v>13</v>
      </c>
      <c r="E125" s="92">
        <v>4</v>
      </c>
      <c r="F125" s="93"/>
      <c r="G125" s="101">
        <f t="shared" si="11"/>
        <v>0</v>
      </c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</row>
    <row r="126" spans="1:22" s="56" customFormat="1" ht="20.399999999999999" x14ac:dyDescent="0.3">
      <c r="A126" s="90" t="s">
        <v>732</v>
      </c>
      <c r="B126" s="67" t="s">
        <v>525</v>
      </c>
      <c r="C126" s="36" t="s">
        <v>526</v>
      </c>
      <c r="D126" s="68" t="s">
        <v>13</v>
      </c>
      <c r="E126" s="92">
        <v>2</v>
      </c>
      <c r="F126" s="93"/>
      <c r="G126" s="101">
        <f t="shared" si="11"/>
        <v>0</v>
      </c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</row>
    <row r="127" spans="1:22" s="56" customFormat="1" ht="10.199999999999999" x14ac:dyDescent="0.3">
      <c r="A127" s="90" t="s">
        <v>735</v>
      </c>
      <c r="B127" s="91" t="s">
        <v>537</v>
      </c>
      <c r="C127" s="36" t="s">
        <v>538</v>
      </c>
      <c r="D127" s="68" t="s">
        <v>13</v>
      </c>
      <c r="E127" s="92">
        <v>4</v>
      </c>
      <c r="F127" s="93"/>
      <c r="G127" s="101">
        <f t="shared" si="11"/>
        <v>0</v>
      </c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</row>
    <row r="128" spans="1:22" s="56" customFormat="1" ht="20.399999999999999" x14ac:dyDescent="0.3">
      <c r="A128" s="90" t="s">
        <v>736</v>
      </c>
      <c r="B128" s="67" t="s">
        <v>518</v>
      </c>
      <c r="C128" s="36" t="s">
        <v>519</v>
      </c>
      <c r="D128" s="68" t="s">
        <v>13</v>
      </c>
      <c r="E128" s="92">
        <v>2</v>
      </c>
      <c r="F128" s="93"/>
      <c r="G128" s="101">
        <f t="shared" si="11"/>
        <v>0</v>
      </c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</row>
    <row r="129" spans="1:22" s="56" customFormat="1" ht="20.399999999999999" x14ac:dyDescent="0.3">
      <c r="A129" s="90" t="s">
        <v>737</v>
      </c>
      <c r="B129" s="91" t="s">
        <v>520</v>
      </c>
      <c r="C129" s="36" t="s">
        <v>539</v>
      </c>
      <c r="D129" s="68" t="s">
        <v>13</v>
      </c>
      <c r="E129" s="92">
        <v>2</v>
      </c>
      <c r="F129" s="93"/>
      <c r="G129" s="101">
        <f t="shared" si="11"/>
        <v>0</v>
      </c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</row>
    <row r="130" spans="1:22" s="56" customFormat="1" ht="10.199999999999999" x14ac:dyDescent="0.3">
      <c r="A130" s="84" t="s">
        <v>712</v>
      </c>
      <c r="B130" s="85" t="s">
        <v>540</v>
      </c>
      <c r="C130" s="35"/>
      <c r="D130" s="86"/>
      <c r="E130" s="87"/>
      <c r="F130" s="88"/>
      <c r="G130" s="89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</row>
    <row r="131" spans="1:22" s="56" customFormat="1" ht="30.6" x14ac:dyDescent="0.3">
      <c r="A131" s="66" t="s">
        <v>738</v>
      </c>
      <c r="B131" s="67" t="s">
        <v>530</v>
      </c>
      <c r="C131" s="32" t="s">
        <v>541</v>
      </c>
      <c r="D131" s="68" t="s">
        <v>13</v>
      </c>
      <c r="E131" s="69">
        <v>1</v>
      </c>
      <c r="F131" s="70"/>
      <c r="G131" s="71">
        <f t="shared" ref="G131:G135" si="12">F131*E131</f>
        <v>0</v>
      </c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</row>
    <row r="132" spans="1:22" s="56" customFormat="1" ht="20.399999999999999" x14ac:dyDescent="0.3">
      <c r="A132" s="66" t="s">
        <v>739</v>
      </c>
      <c r="B132" s="67" t="s">
        <v>525</v>
      </c>
      <c r="C132" s="36" t="s">
        <v>526</v>
      </c>
      <c r="D132" s="68" t="s">
        <v>13</v>
      </c>
      <c r="E132" s="69">
        <v>2</v>
      </c>
      <c r="F132" s="93"/>
      <c r="G132" s="71">
        <f t="shared" si="12"/>
        <v>0</v>
      </c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</row>
    <row r="133" spans="1:22" s="56" customFormat="1" ht="20.399999999999999" x14ac:dyDescent="0.3">
      <c r="A133" s="66" t="s">
        <v>740</v>
      </c>
      <c r="B133" s="91" t="s">
        <v>516</v>
      </c>
      <c r="C133" s="32" t="s">
        <v>517</v>
      </c>
      <c r="D133" s="68" t="s">
        <v>13</v>
      </c>
      <c r="E133" s="69">
        <v>1</v>
      </c>
      <c r="F133" s="70"/>
      <c r="G133" s="71">
        <f t="shared" si="12"/>
        <v>0</v>
      </c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</row>
    <row r="134" spans="1:22" s="56" customFormat="1" ht="20.399999999999999" x14ac:dyDescent="0.3">
      <c r="A134" s="66" t="s">
        <v>741</v>
      </c>
      <c r="B134" s="91" t="s">
        <v>520</v>
      </c>
      <c r="C134" s="32" t="s">
        <v>521</v>
      </c>
      <c r="D134" s="68" t="s">
        <v>13</v>
      </c>
      <c r="E134" s="69">
        <v>2</v>
      </c>
      <c r="F134" s="70"/>
      <c r="G134" s="71">
        <f t="shared" si="12"/>
        <v>0</v>
      </c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</row>
    <row r="135" spans="1:22" s="56" customFormat="1" ht="20.399999999999999" x14ac:dyDescent="0.3">
      <c r="A135" s="66" t="s">
        <v>742</v>
      </c>
      <c r="B135" s="67" t="s">
        <v>527</v>
      </c>
      <c r="C135" s="32" t="s">
        <v>528</v>
      </c>
      <c r="D135" s="68" t="s">
        <v>13</v>
      </c>
      <c r="E135" s="69">
        <v>1</v>
      </c>
      <c r="F135" s="70"/>
      <c r="G135" s="71">
        <f t="shared" si="12"/>
        <v>0</v>
      </c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</row>
    <row r="136" spans="1:22" s="56" customFormat="1" ht="10.199999999999999" x14ac:dyDescent="0.3">
      <c r="A136" s="84" t="s">
        <v>713</v>
      </c>
      <c r="B136" s="85" t="s">
        <v>542</v>
      </c>
      <c r="C136" s="35"/>
      <c r="D136" s="86"/>
      <c r="E136" s="87"/>
      <c r="F136" s="88"/>
      <c r="G136" s="89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</row>
    <row r="137" spans="1:22" s="56" customFormat="1" ht="30.6" x14ac:dyDescent="0.3">
      <c r="A137" s="66" t="s">
        <v>743</v>
      </c>
      <c r="B137" s="67" t="s">
        <v>530</v>
      </c>
      <c r="C137" s="32" t="s">
        <v>541</v>
      </c>
      <c r="D137" s="68" t="s">
        <v>13</v>
      </c>
      <c r="E137" s="69">
        <v>1</v>
      </c>
      <c r="F137" s="70"/>
      <c r="G137" s="71">
        <f t="shared" ref="G137:G141" si="13">F137*E137</f>
        <v>0</v>
      </c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</row>
    <row r="138" spans="1:22" s="56" customFormat="1" ht="20.399999999999999" x14ac:dyDescent="0.3">
      <c r="A138" s="66" t="s">
        <v>744</v>
      </c>
      <c r="B138" s="67" t="s">
        <v>525</v>
      </c>
      <c r="C138" s="36" t="s">
        <v>526</v>
      </c>
      <c r="D138" s="68" t="s">
        <v>13</v>
      </c>
      <c r="E138" s="69">
        <v>2</v>
      </c>
      <c r="F138" s="93"/>
      <c r="G138" s="71">
        <f t="shared" si="13"/>
        <v>0</v>
      </c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</row>
    <row r="139" spans="1:22" s="56" customFormat="1" ht="20.399999999999999" x14ac:dyDescent="0.3">
      <c r="A139" s="66" t="s">
        <v>745</v>
      </c>
      <c r="B139" s="91" t="s">
        <v>516</v>
      </c>
      <c r="C139" s="32" t="s">
        <v>517</v>
      </c>
      <c r="D139" s="68" t="s">
        <v>13</v>
      </c>
      <c r="E139" s="69">
        <v>1</v>
      </c>
      <c r="F139" s="70"/>
      <c r="G139" s="71">
        <f t="shared" si="13"/>
        <v>0</v>
      </c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</row>
    <row r="140" spans="1:22" s="56" customFormat="1" ht="20.399999999999999" x14ac:dyDescent="0.3">
      <c r="A140" s="66" t="s">
        <v>746</v>
      </c>
      <c r="B140" s="91" t="s">
        <v>520</v>
      </c>
      <c r="C140" s="32" t="s">
        <v>521</v>
      </c>
      <c r="D140" s="68" t="s">
        <v>13</v>
      </c>
      <c r="E140" s="69">
        <v>2</v>
      </c>
      <c r="F140" s="70"/>
      <c r="G140" s="71">
        <f t="shared" si="13"/>
        <v>0</v>
      </c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</row>
    <row r="141" spans="1:22" s="56" customFormat="1" ht="20.399999999999999" x14ac:dyDescent="0.3">
      <c r="A141" s="66" t="s">
        <v>747</v>
      </c>
      <c r="B141" s="67" t="s">
        <v>527</v>
      </c>
      <c r="C141" s="32" t="s">
        <v>528</v>
      </c>
      <c r="D141" s="68" t="s">
        <v>13</v>
      </c>
      <c r="E141" s="69">
        <v>1</v>
      </c>
      <c r="F141" s="70"/>
      <c r="G141" s="71">
        <f t="shared" si="13"/>
        <v>0</v>
      </c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</row>
    <row r="142" spans="1:22" s="56" customFormat="1" ht="10.199999999999999" x14ac:dyDescent="0.3">
      <c r="A142" s="84" t="s">
        <v>714</v>
      </c>
      <c r="B142" s="85" t="s">
        <v>543</v>
      </c>
      <c r="C142" s="35"/>
      <c r="D142" s="86"/>
      <c r="E142" s="87"/>
      <c r="F142" s="88"/>
      <c r="G142" s="89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</row>
    <row r="143" spans="1:22" s="56" customFormat="1" ht="30.6" x14ac:dyDescent="0.3">
      <c r="A143" s="66" t="s">
        <v>748</v>
      </c>
      <c r="B143" s="67" t="s">
        <v>530</v>
      </c>
      <c r="C143" s="32" t="s">
        <v>541</v>
      </c>
      <c r="D143" s="68" t="s">
        <v>13</v>
      </c>
      <c r="E143" s="69">
        <v>1</v>
      </c>
      <c r="F143" s="70"/>
      <c r="G143" s="71">
        <f t="shared" ref="G143:G147" si="14">F143*E143</f>
        <v>0</v>
      </c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</row>
    <row r="144" spans="1:22" s="56" customFormat="1" ht="20.399999999999999" x14ac:dyDescent="0.3">
      <c r="A144" s="66" t="s">
        <v>749</v>
      </c>
      <c r="B144" s="67" t="s">
        <v>525</v>
      </c>
      <c r="C144" s="36" t="s">
        <v>526</v>
      </c>
      <c r="D144" s="68" t="s">
        <v>13</v>
      </c>
      <c r="E144" s="69">
        <v>2</v>
      </c>
      <c r="F144" s="93"/>
      <c r="G144" s="71">
        <f t="shared" si="14"/>
        <v>0</v>
      </c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</row>
    <row r="145" spans="1:22" s="56" customFormat="1" ht="10.199999999999999" x14ac:dyDescent="0.3">
      <c r="A145" s="66" t="s">
        <v>750</v>
      </c>
      <c r="B145" s="91" t="s">
        <v>516</v>
      </c>
      <c r="C145" s="32" t="s">
        <v>521</v>
      </c>
      <c r="D145" s="68" t="s">
        <v>13</v>
      </c>
      <c r="E145" s="69">
        <v>1</v>
      </c>
      <c r="F145" s="70"/>
      <c r="G145" s="71">
        <f t="shared" si="14"/>
        <v>0</v>
      </c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</row>
    <row r="146" spans="1:22" s="56" customFormat="1" ht="20.399999999999999" x14ac:dyDescent="0.3">
      <c r="A146" s="66" t="s">
        <v>751</v>
      </c>
      <c r="B146" s="91" t="s">
        <v>520</v>
      </c>
      <c r="C146" s="32" t="s">
        <v>521</v>
      </c>
      <c r="D146" s="68" t="s">
        <v>13</v>
      </c>
      <c r="E146" s="69">
        <v>2</v>
      </c>
      <c r="F146" s="70"/>
      <c r="G146" s="71">
        <f t="shared" si="14"/>
        <v>0</v>
      </c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</row>
    <row r="147" spans="1:22" s="56" customFormat="1" ht="20.399999999999999" x14ac:dyDescent="0.3">
      <c r="A147" s="66" t="s">
        <v>752</v>
      </c>
      <c r="B147" s="67" t="s">
        <v>527</v>
      </c>
      <c r="C147" s="32" t="s">
        <v>528</v>
      </c>
      <c r="D147" s="68" t="s">
        <v>13</v>
      </c>
      <c r="E147" s="69">
        <v>1</v>
      </c>
      <c r="F147" s="70"/>
      <c r="G147" s="71">
        <f t="shared" si="14"/>
        <v>0</v>
      </c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</row>
    <row r="148" spans="1:22" s="56" customFormat="1" ht="10.199999999999999" x14ac:dyDescent="0.3">
      <c r="A148" s="84" t="s">
        <v>715</v>
      </c>
      <c r="B148" s="85" t="s">
        <v>544</v>
      </c>
      <c r="C148" s="35"/>
      <c r="D148" s="86"/>
      <c r="E148" s="87"/>
      <c r="F148" s="88"/>
      <c r="G148" s="89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</row>
    <row r="149" spans="1:22" s="56" customFormat="1" ht="30.6" x14ac:dyDescent="0.3">
      <c r="A149" s="66" t="s">
        <v>753</v>
      </c>
      <c r="B149" s="67" t="s">
        <v>530</v>
      </c>
      <c r="C149" s="32" t="s">
        <v>541</v>
      </c>
      <c r="D149" s="68" t="s">
        <v>13</v>
      </c>
      <c r="E149" s="69">
        <v>1</v>
      </c>
      <c r="F149" s="70"/>
      <c r="G149" s="71">
        <f t="shared" ref="G149:G153" si="15">F149*E149</f>
        <v>0</v>
      </c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</row>
    <row r="150" spans="1:22" s="56" customFormat="1" ht="20.399999999999999" x14ac:dyDescent="0.3">
      <c r="A150" s="66" t="s">
        <v>754</v>
      </c>
      <c r="B150" s="67" t="s">
        <v>525</v>
      </c>
      <c r="C150" s="36" t="s">
        <v>526</v>
      </c>
      <c r="D150" s="68" t="s">
        <v>13</v>
      </c>
      <c r="E150" s="69">
        <v>2</v>
      </c>
      <c r="F150" s="93"/>
      <c r="G150" s="71">
        <f t="shared" si="15"/>
        <v>0</v>
      </c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</row>
    <row r="151" spans="1:22" s="56" customFormat="1" ht="20.399999999999999" x14ac:dyDescent="0.3">
      <c r="A151" s="66" t="s">
        <v>755</v>
      </c>
      <c r="B151" s="91" t="s">
        <v>516</v>
      </c>
      <c r="C151" s="32" t="s">
        <v>517</v>
      </c>
      <c r="D151" s="68" t="s">
        <v>13</v>
      </c>
      <c r="E151" s="69">
        <v>1</v>
      </c>
      <c r="F151" s="70"/>
      <c r="G151" s="71">
        <f t="shared" si="15"/>
        <v>0</v>
      </c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</row>
    <row r="152" spans="1:22" s="56" customFormat="1" ht="20.399999999999999" x14ac:dyDescent="0.3">
      <c r="A152" s="66" t="s">
        <v>756</v>
      </c>
      <c r="B152" s="91" t="s">
        <v>520</v>
      </c>
      <c r="C152" s="32" t="s">
        <v>521</v>
      </c>
      <c r="D152" s="68" t="s">
        <v>13</v>
      </c>
      <c r="E152" s="69">
        <v>2</v>
      </c>
      <c r="F152" s="70"/>
      <c r="G152" s="71">
        <f t="shared" si="15"/>
        <v>0</v>
      </c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</row>
    <row r="153" spans="1:22" s="56" customFormat="1" ht="20.399999999999999" x14ac:dyDescent="0.3">
      <c r="A153" s="66" t="s">
        <v>757</v>
      </c>
      <c r="B153" s="67" t="s">
        <v>527</v>
      </c>
      <c r="C153" s="32" t="s">
        <v>528</v>
      </c>
      <c r="D153" s="68" t="s">
        <v>13</v>
      </c>
      <c r="E153" s="69">
        <v>1</v>
      </c>
      <c r="F153" s="70"/>
      <c r="G153" s="71">
        <f t="shared" si="15"/>
        <v>0</v>
      </c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</row>
    <row r="154" spans="1:22" s="56" customFormat="1" ht="10.199999999999999" x14ac:dyDescent="0.3">
      <c r="A154" s="84" t="s">
        <v>716</v>
      </c>
      <c r="B154" s="85" t="s">
        <v>545</v>
      </c>
      <c r="C154" s="35"/>
      <c r="D154" s="86"/>
      <c r="E154" s="87"/>
      <c r="F154" s="88"/>
      <c r="G154" s="89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</row>
    <row r="155" spans="1:22" s="56" customFormat="1" ht="30.6" x14ac:dyDescent="0.3">
      <c r="A155" s="66" t="s">
        <v>758</v>
      </c>
      <c r="B155" s="67" t="s">
        <v>530</v>
      </c>
      <c r="C155" s="32" t="s">
        <v>541</v>
      </c>
      <c r="D155" s="68" t="s">
        <v>13</v>
      </c>
      <c r="E155" s="69">
        <v>1</v>
      </c>
      <c r="F155" s="70"/>
      <c r="G155" s="71">
        <f t="shared" ref="G155:G159" si="16">F155*E155</f>
        <v>0</v>
      </c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</row>
    <row r="156" spans="1:22" s="56" customFormat="1" ht="20.399999999999999" x14ac:dyDescent="0.3">
      <c r="A156" s="66" t="s">
        <v>759</v>
      </c>
      <c r="B156" s="67" t="s">
        <v>525</v>
      </c>
      <c r="C156" s="36" t="s">
        <v>526</v>
      </c>
      <c r="D156" s="68" t="s">
        <v>13</v>
      </c>
      <c r="E156" s="69">
        <v>2</v>
      </c>
      <c r="F156" s="93"/>
      <c r="G156" s="71">
        <f t="shared" si="16"/>
        <v>0</v>
      </c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</row>
    <row r="157" spans="1:22" s="56" customFormat="1" ht="20.399999999999999" x14ac:dyDescent="0.3">
      <c r="A157" s="66" t="s">
        <v>760</v>
      </c>
      <c r="B157" s="91" t="s">
        <v>516</v>
      </c>
      <c r="C157" s="32" t="s">
        <v>517</v>
      </c>
      <c r="D157" s="68" t="s">
        <v>13</v>
      </c>
      <c r="E157" s="69">
        <v>1</v>
      </c>
      <c r="F157" s="70"/>
      <c r="G157" s="71">
        <f t="shared" si="16"/>
        <v>0</v>
      </c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</row>
    <row r="158" spans="1:22" s="56" customFormat="1" ht="20.399999999999999" x14ac:dyDescent="0.3">
      <c r="A158" s="66" t="s">
        <v>761</v>
      </c>
      <c r="B158" s="91" t="s">
        <v>520</v>
      </c>
      <c r="C158" s="32" t="s">
        <v>521</v>
      </c>
      <c r="D158" s="68" t="s">
        <v>13</v>
      </c>
      <c r="E158" s="69">
        <v>2</v>
      </c>
      <c r="F158" s="70"/>
      <c r="G158" s="71">
        <f t="shared" si="16"/>
        <v>0</v>
      </c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</row>
    <row r="159" spans="1:22" s="56" customFormat="1" ht="20.399999999999999" x14ac:dyDescent="0.3">
      <c r="A159" s="66" t="s">
        <v>762</v>
      </c>
      <c r="B159" s="67" t="s">
        <v>527</v>
      </c>
      <c r="C159" s="32" t="s">
        <v>528</v>
      </c>
      <c r="D159" s="68" t="s">
        <v>13</v>
      </c>
      <c r="E159" s="69">
        <v>1</v>
      </c>
      <c r="F159" s="70"/>
      <c r="G159" s="71">
        <f t="shared" si="16"/>
        <v>0</v>
      </c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</row>
    <row r="160" spans="1:22" s="56" customFormat="1" ht="10.199999999999999" x14ac:dyDescent="0.3">
      <c r="A160" s="84" t="s">
        <v>717</v>
      </c>
      <c r="B160" s="85" t="s">
        <v>546</v>
      </c>
      <c r="C160" s="35"/>
      <c r="D160" s="86"/>
      <c r="E160" s="87"/>
      <c r="F160" s="88"/>
      <c r="G160" s="89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</row>
    <row r="161" spans="1:22" s="56" customFormat="1" ht="30.6" x14ac:dyDescent="0.3">
      <c r="A161" s="66" t="s">
        <v>763</v>
      </c>
      <c r="B161" s="67" t="s">
        <v>530</v>
      </c>
      <c r="C161" s="32" t="s">
        <v>541</v>
      </c>
      <c r="D161" s="68" t="s">
        <v>13</v>
      </c>
      <c r="E161" s="69">
        <v>1</v>
      </c>
      <c r="F161" s="70"/>
      <c r="G161" s="71">
        <f t="shared" ref="G161:G164" si="17">F161*E161</f>
        <v>0</v>
      </c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</row>
    <row r="162" spans="1:22" s="56" customFormat="1" ht="20.399999999999999" x14ac:dyDescent="0.3">
      <c r="A162" s="66" t="s">
        <v>764</v>
      </c>
      <c r="B162" s="91" t="s">
        <v>516</v>
      </c>
      <c r="C162" s="32" t="s">
        <v>517</v>
      </c>
      <c r="D162" s="68" t="s">
        <v>13</v>
      </c>
      <c r="E162" s="69">
        <v>3</v>
      </c>
      <c r="F162" s="70"/>
      <c r="G162" s="71">
        <f t="shared" si="17"/>
        <v>0</v>
      </c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</row>
    <row r="163" spans="1:22" s="56" customFormat="1" ht="20.399999999999999" x14ac:dyDescent="0.3">
      <c r="A163" s="66" t="s">
        <v>765</v>
      </c>
      <c r="B163" s="67" t="s">
        <v>518</v>
      </c>
      <c r="C163" s="36" t="s">
        <v>519</v>
      </c>
      <c r="D163" s="68" t="s">
        <v>13</v>
      </c>
      <c r="E163" s="69">
        <v>2</v>
      </c>
      <c r="F163" s="93"/>
      <c r="G163" s="71">
        <f t="shared" si="17"/>
        <v>0</v>
      </c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</row>
    <row r="164" spans="1:22" s="56" customFormat="1" ht="20.399999999999999" x14ac:dyDescent="0.3">
      <c r="A164" s="66" t="s">
        <v>766</v>
      </c>
      <c r="B164" s="91" t="s">
        <v>520</v>
      </c>
      <c r="C164" s="32" t="s">
        <v>521</v>
      </c>
      <c r="D164" s="68" t="s">
        <v>13</v>
      </c>
      <c r="E164" s="69">
        <v>1</v>
      </c>
      <c r="F164" s="70"/>
      <c r="G164" s="71">
        <f t="shared" si="17"/>
        <v>0</v>
      </c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</row>
    <row r="165" spans="1:22" s="56" customFormat="1" ht="10.199999999999999" x14ac:dyDescent="0.3">
      <c r="A165" s="84" t="s">
        <v>719</v>
      </c>
      <c r="B165" s="85" t="s">
        <v>718</v>
      </c>
      <c r="C165" s="35"/>
      <c r="D165" s="86"/>
      <c r="E165" s="87"/>
      <c r="F165" s="88"/>
      <c r="G165" s="89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</row>
    <row r="166" spans="1:22" s="56" customFormat="1" ht="30.6" x14ac:dyDescent="0.3">
      <c r="A166" s="66" t="s">
        <v>767</v>
      </c>
      <c r="B166" s="67" t="s">
        <v>530</v>
      </c>
      <c r="C166" s="32" t="s">
        <v>541</v>
      </c>
      <c r="D166" s="68" t="s">
        <v>13</v>
      </c>
      <c r="E166" s="69">
        <v>1</v>
      </c>
      <c r="F166" s="70"/>
      <c r="G166" s="71">
        <f t="shared" ref="G166:G169" si="18">F166*E166</f>
        <v>0</v>
      </c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</row>
    <row r="167" spans="1:22" s="56" customFormat="1" ht="20.399999999999999" x14ac:dyDescent="0.3">
      <c r="A167" s="66" t="s">
        <v>768</v>
      </c>
      <c r="B167" s="91" t="s">
        <v>516</v>
      </c>
      <c r="C167" s="32" t="s">
        <v>517</v>
      </c>
      <c r="D167" s="68" t="s">
        <v>13</v>
      </c>
      <c r="E167" s="69">
        <v>3</v>
      </c>
      <c r="F167" s="70"/>
      <c r="G167" s="71">
        <f t="shared" si="18"/>
        <v>0</v>
      </c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</row>
    <row r="168" spans="1:22" s="56" customFormat="1" ht="20.399999999999999" x14ac:dyDescent="0.3">
      <c r="A168" s="66" t="s">
        <v>769</v>
      </c>
      <c r="B168" s="67" t="s">
        <v>518</v>
      </c>
      <c r="C168" s="36" t="s">
        <v>519</v>
      </c>
      <c r="D168" s="68" t="s">
        <v>13</v>
      </c>
      <c r="E168" s="69">
        <v>2</v>
      </c>
      <c r="F168" s="93"/>
      <c r="G168" s="71">
        <f t="shared" si="18"/>
        <v>0</v>
      </c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</row>
    <row r="169" spans="1:22" s="56" customFormat="1" ht="20.399999999999999" x14ac:dyDescent="0.3">
      <c r="A169" s="66" t="s">
        <v>770</v>
      </c>
      <c r="B169" s="91" t="s">
        <v>520</v>
      </c>
      <c r="C169" s="32" t="s">
        <v>521</v>
      </c>
      <c r="D169" s="68" t="s">
        <v>13</v>
      </c>
      <c r="E169" s="69">
        <v>1</v>
      </c>
      <c r="F169" s="70"/>
      <c r="G169" s="71">
        <f t="shared" si="18"/>
        <v>0</v>
      </c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</row>
    <row r="170" spans="1:22" s="56" customFormat="1" ht="10.199999999999999" x14ac:dyDescent="0.3">
      <c r="A170" s="84" t="s">
        <v>720</v>
      </c>
      <c r="B170" s="85" t="s">
        <v>547</v>
      </c>
      <c r="C170" s="35"/>
      <c r="D170" s="86"/>
      <c r="E170" s="87"/>
      <c r="F170" s="88"/>
      <c r="G170" s="89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</row>
    <row r="171" spans="1:22" s="56" customFormat="1" ht="20.399999999999999" x14ac:dyDescent="0.3">
      <c r="A171" s="66" t="s">
        <v>771</v>
      </c>
      <c r="B171" s="67" t="s">
        <v>548</v>
      </c>
      <c r="C171" s="32" t="s">
        <v>549</v>
      </c>
      <c r="D171" s="68" t="s">
        <v>13</v>
      </c>
      <c r="E171" s="69">
        <v>1</v>
      </c>
      <c r="F171" s="70"/>
      <c r="G171" s="71">
        <f t="shared" ref="G171:G175" si="19">F171*E171</f>
        <v>0</v>
      </c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</row>
    <row r="172" spans="1:22" s="56" customFormat="1" ht="20.399999999999999" x14ac:dyDescent="0.3">
      <c r="A172" s="66" t="s">
        <v>772</v>
      </c>
      <c r="B172" s="67" t="s">
        <v>550</v>
      </c>
      <c r="C172" s="32" t="s">
        <v>551</v>
      </c>
      <c r="D172" s="68" t="s">
        <v>13</v>
      </c>
      <c r="E172" s="69">
        <v>1</v>
      </c>
      <c r="F172" s="70"/>
      <c r="G172" s="71">
        <f t="shared" si="19"/>
        <v>0</v>
      </c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</row>
    <row r="173" spans="1:22" s="56" customFormat="1" ht="20.399999999999999" x14ac:dyDescent="0.3">
      <c r="A173" s="66" t="s">
        <v>773</v>
      </c>
      <c r="B173" s="67" t="s">
        <v>552</v>
      </c>
      <c r="C173" s="32" t="s">
        <v>553</v>
      </c>
      <c r="D173" s="68" t="s">
        <v>13</v>
      </c>
      <c r="E173" s="69">
        <v>1</v>
      </c>
      <c r="F173" s="70"/>
      <c r="G173" s="71">
        <f t="shared" si="19"/>
        <v>0</v>
      </c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</row>
    <row r="174" spans="1:22" s="56" customFormat="1" ht="20.399999999999999" x14ac:dyDescent="0.3">
      <c r="A174" s="66" t="s">
        <v>774</v>
      </c>
      <c r="B174" s="67" t="s">
        <v>554</v>
      </c>
      <c r="C174" s="32" t="s">
        <v>555</v>
      </c>
      <c r="D174" s="68" t="s">
        <v>13</v>
      </c>
      <c r="E174" s="69">
        <v>1</v>
      </c>
      <c r="F174" s="70"/>
      <c r="G174" s="71">
        <f t="shared" si="19"/>
        <v>0</v>
      </c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</row>
    <row r="175" spans="1:22" s="56" customFormat="1" ht="46.5" customHeight="1" x14ac:dyDescent="0.3">
      <c r="A175" s="66" t="s">
        <v>775</v>
      </c>
      <c r="B175" s="67" t="s">
        <v>556</v>
      </c>
      <c r="C175" s="32" t="s">
        <v>557</v>
      </c>
      <c r="D175" s="68" t="s">
        <v>13</v>
      </c>
      <c r="E175" s="69">
        <v>1</v>
      </c>
      <c r="F175" s="70"/>
      <c r="G175" s="71">
        <f t="shared" si="19"/>
        <v>0</v>
      </c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</row>
    <row r="176" spans="1:22" s="56" customFormat="1" ht="20.399999999999999" x14ac:dyDescent="0.3">
      <c r="A176" s="109"/>
      <c r="B176" s="72" t="s">
        <v>30</v>
      </c>
      <c r="C176" s="33" t="s">
        <v>242</v>
      </c>
      <c r="D176" s="68" t="s">
        <v>13</v>
      </c>
      <c r="E176" s="69">
        <v>1</v>
      </c>
      <c r="F176" s="73"/>
      <c r="G176" s="71">
        <f t="shared" ref="G176:G177" si="20">E176*F176</f>
        <v>0</v>
      </c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</row>
    <row r="177" spans="1:22" s="56" customFormat="1" ht="10.199999999999999" x14ac:dyDescent="0.3">
      <c r="A177" s="109"/>
      <c r="B177" s="67" t="s">
        <v>34</v>
      </c>
      <c r="C177" s="33" t="s">
        <v>168</v>
      </c>
      <c r="D177" s="68" t="s">
        <v>13</v>
      </c>
      <c r="E177" s="69">
        <v>1</v>
      </c>
      <c r="F177" s="70"/>
      <c r="G177" s="71">
        <f t="shared" si="20"/>
        <v>0</v>
      </c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</row>
    <row r="178" spans="1:22" s="56" customFormat="1" ht="10.199999999999999" x14ac:dyDescent="0.3">
      <c r="A178" s="42"/>
      <c r="B178" s="42"/>
      <c r="C178" s="30"/>
      <c r="D178" s="41"/>
      <c r="E178" s="54"/>
      <c r="F178" s="55"/>
      <c r="G178" s="10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</row>
    <row r="179" spans="1:22" s="56" customFormat="1" ht="10.199999999999999" x14ac:dyDescent="0.3">
      <c r="A179" s="42"/>
      <c r="B179" s="111" t="s">
        <v>789</v>
      </c>
      <c r="C179" s="112"/>
      <c r="D179" s="104"/>
      <c r="E179" s="105"/>
      <c r="F179" s="106"/>
      <c r="G179" s="107">
        <f>G15+G63</f>
        <v>0</v>
      </c>
      <c r="H179" s="110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</row>
    <row r="180" spans="1:22" s="56" customFormat="1" ht="10.199999999999999" x14ac:dyDescent="0.3">
      <c r="A180" s="42"/>
      <c r="B180" s="111" t="s">
        <v>790</v>
      </c>
      <c r="C180" s="112"/>
      <c r="D180" s="104"/>
      <c r="E180" s="105"/>
      <c r="F180" s="106"/>
      <c r="G180" s="107">
        <f>G179*0.21</f>
        <v>0</v>
      </c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</row>
    <row r="181" spans="1:22" s="56" customFormat="1" ht="10.199999999999999" x14ac:dyDescent="0.3">
      <c r="A181" s="42"/>
      <c r="B181" s="111" t="s">
        <v>791</v>
      </c>
      <c r="C181" s="112"/>
      <c r="D181" s="104"/>
      <c r="E181" s="105"/>
      <c r="F181" s="106"/>
      <c r="G181" s="107">
        <f>SUM(G179:G180)</f>
        <v>0</v>
      </c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</row>
    <row r="182" spans="1:22" s="56" customFormat="1" ht="10.199999999999999" x14ac:dyDescent="0.3">
      <c r="A182" s="42"/>
      <c r="B182" s="103"/>
      <c r="C182" s="38"/>
      <c r="D182" s="104"/>
      <c r="E182" s="105"/>
      <c r="F182" s="106"/>
      <c r="G182" s="103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</row>
    <row r="183" spans="1:22" s="56" customFormat="1" ht="10.199999999999999" x14ac:dyDescent="0.3">
      <c r="A183" s="42"/>
      <c r="B183" s="42"/>
      <c r="C183" s="30"/>
      <c r="D183" s="41"/>
      <c r="E183" s="54"/>
      <c r="F183" s="55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</row>
    <row r="184" spans="1:22" s="56" customFormat="1" ht="10.199999999999999" x14ac:dyDescent="0.3">
      <c r="A184" s="42"/>
      <c r="B184" s="42"/>
      <c r="C184" s="30"/>
      <c r="D184" s="41"/>
      <c r="E184" s="54"/>
      <c r="F184" s="55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</row>
    <row r="185" spans="1:22" s="56" customFormat="1" ht="10.199999999999999" x14ac:dyDescent="0.3">
      <c r="A185" s="42"/>
      <c r="B185" s="42"/>
      <c r="C185" s="30"/>
      <c r="D185" s="41"/>
      <c r="E185" s="54"/>
      <c r="F185" s="55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</row>
    <row r="186" spans="1:22" s="56" customFormat="1" ht="10.199999999999999" x14ac:dyDescent="0.3">
      <c r="A186" s="42"/>
      <c r="B186" s="42"/>
      <c r="C186" s="30"/>
      <c r="D186" s="41"/>
      <c r="E186" s="54"/>
      <c r="F186" s="55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</row>
    <row r="187" spans="1:22" s="56" customFormat="1" ht="10.199999999999999" x14ac:dyDescent="0.3">
      <c r="A187" s="42"/>
      <c r="B187" s="42"/>
      <c r="C187" s="30"/>
      <c r="D187" s="41"/>
      <c r="E187" s="54"/>
      <c r="F187" s="55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</row>
    <row r="188" spans="1:22" s="56" customFormat="1" ht="10.199999999999999" x14ac:dyDescent="0.3">
      <c r="A188" s="42"/>
      <c r="B188" s="42"/>
      <c r="C188" s="30"/>
      <c r="D188" s="41"/>
      <c r="E188" s="54"/>
      <c r="F188" s="55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</row>
    <row r="189" spans="1:22" s="56" customFormat="1" ht="10.199999999999999" x14ac:dyDescent="0.3">
      <c r="A189" s="42"/>
      <c r="B189" s="42"/>
      <c r="C189" s="30"/>
      <c r="D189" s="41"/>
      <c r="E189" s="54"/>
      <c r="F189" s="55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</row>
    <row r="190" spans="1:22" s="56" customFormat="1" ht="10.199999999999999" x14ac:dyDescent="0.3">
      <c r="A190" s="42"/>
      <c r="B190" s="42"/>
      <c r="C190" s="30"/>
      <c r="D190" s="41"/>
      <c r="E190" s="54"/>
      <c r="F190" s="55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</row>
    <row r="191" spans="1:22" s="56" customFormat="1" ht="10.199999999999999" x14ac:dyDescent="0.3">
      <c r="A191" s="42"/>
      <c r="B191" s="42"/>
      <c r="C191" s="30"/>
      <c r="D191" s="41"/>
      <c r="E191" s="54"/>
      <c r="F191" s="55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</row>
    <row r="192" spans="1:22" s="56" customFormat="1" ht="10.199999999999999" x14ac:dyDescent="0.3">
      <c r="A192" s="42"/>
      <c r="B192" s="42"/>
      <c r="C192" s="30"/>
      <c r="D192" s="41"/>
      <c r="E192" s="54"/>
      <c r="F192" s="55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</row>
    <row r="193" spans="1:22" s="56" customFormat="1" ht="10.199999999999999" x14ac:dyDescent="0.3">
      <c r="A193" s="42"/>
      <c r="B193" s="42"/>
      <c r="C193" s="30"/>
      <c r="D193" s="41"/>
      <c r="E193" s="54"/>
      <c r="F193" s="55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</row>
    <row r="194" spans="1:22" s="56" customFormat="1" ht="10.199999999999999" x14ac:dyDescent="0.3">
      <c r="A194" s="42"/>
      <c r="B194" s="42"/>
      <c r="C194" s="30"/>
      <c r="D194" s="41"/>
      <c r="E194" s="54"/>
      <c r="F194" s="55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</row>
    <row r="195" spans="1:22" s="56" customFormat="1" ht="10.199999999999999" x14ac:dyDescent="0.3">
      <c r="A195" s="42"/>
      <c r="B195" s="42"/>
      <c r="C195" s="30"/>
      <c r="D195" s="41"/>
      <c r="E195" s="54"/>
      <c r="F195" s="55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</row>
    <row r="196" spans="1:22" s="56" customFormat="1" ht="10.199999999999999" x14ac:dyDescent="0.3">
      <c r="A196" s="42"/>
      <c r="B196" s="42"/>
      <c r="C196" s="30"/>
      <c r="D196" s="41"/>
      <c r="E196" s="54"/>
      <c r="F196" s="55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</row>
    <row r="197" spans="1:22" s="56" customFormat="1" ht="10.199999999999999" x14ac:dyDescent="0.3">
      <c r="A197" s="42"/>
      <c r="B197" s="42"/>
      <c r="C197" s="30"/>
      <c r="D197" s="41"/>
      <c r="E197" s="54"/>
      <c r="F197" s="55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</row>
    <row r="198" spans="1:22" s="56" customFormat="1" ht="10.199999999999999" x14ac:dyDescent="0.3">
      <c r="A198" s="42"/>
      <c r="B198" s="42"/>
      <c r="C198" s="30"/>
      <c r="D198" s="41"/>
      <c r="E198" s="54"/>
      <c r="F198" s="55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</row>
    <row r="199" spans="1:22" s="56" customFormat="1" ht="10.199999999999999" x14ac:dyDescent="0.3">
      <c r="A199" s="42"/>
      <c r="B199" s="42"/>
      <c r="C199" s="30"/>
      <c r="D199" s="41"/>
      <c r="E199" s="54"/>
      <c r="F199" s="55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</row>
    <row r="200" spans="1:22" s="56" customFormat="1" ht="10.199999999999999" x14ac:dyDescent="0.3">
      <c r="A200" s="42"/>
      <c r="B200" s="42"/>
      <c r="C200" s="30"/>
      <c r="D200" s="41"/>
      <c r="E200" s="54"/>
      <c r="F200" s="55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</row>
    <row r="201" spans="1:22" s="56" customFormat="1" ht="10.199999999999999" x14ac:dyDescent="0.3">
      <c r="A201" s="42"/>
      <c r="B201" s="42"/>
      <c r="C201" s="30"/>
      <c r="D201" s="41"/>
      <c r="E201" s="54"/>
      <c r="F201" s="55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</row>
    <row r="202" spans="1:22" s="56" customFormat="1" ht="10.199999999999999" x14ac:dyDescent="0.3">
      <c r="A202" s="42"/>
      <c r="B202" s="42"/>
      <c r="C202" s="30"/>
      <c r="D202" s="41"/>
      <c r="E202" s="54"/>
      <c r="F202" s="55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</row>
    <row r="203" spans="1:22" s="56" customFormat="1" ht="10.199999999999999" x14ac:dyDescent="0.3">
      <c r="A203" s="42"/>
      <c r="B203" s="42"/>
      <c r="C203" s="30"/>
      <c r="D203" s="41"/>
      <c r="E203" s="54"/>
      <c r="F203" s="55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</row>
    <row r="204" spans="1:22" s="56" customFormat="1" ht="10.199999999999999" x14ac:dyDescent="0.3">
      <c r="A204" s="42"/>
      <c r="B204" s="42"/>
      <c r="C204" s="30"/>
      <c r="D204" s="41"/>
      <c r="E204" s="54"/>
      <c r="F204" s="55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</row>
    <row r="205" spans="1:22" s="56" customFormat="1" ht="10.199999999999999" x14ac:dyDescent="0.3">
      <c r="A205" s="42"/>
      <c r="B205" s="42"/>
      <c r="C205" s="30"/>
      <c r="D205" s="41"/>
      <c r="E205" s="54"/>
      <c r="F205" s="55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</row>
    <row r="206" spans="1:22" s="56" customFormat="1" ht="10.199999999999999" x14ac:dyDescent="0.3">
      <c r="A206" s="42"/>
      <c r="B206" s="42"/>
      <c r="C206" s="30"/>
      <c r="D206" s="41"/>
      <c r="E206" s="54"/>
      <c r="F206" s="55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</row>
    <row r="207" spans="1:22" s="56" customFormat="1" ht="10.199999999999999" x14ac:dyDescent="0.3">
      <c r="A207" s="42"/>
      <c r="B207" s="42"/>
      <c r="C207" s="30"/>
      <c r="D207" s="41"/>
      <c r="E207" s="54"/>
      <c r="F207" s="55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</row>
    <row r="208" spans="1:22" s="56" customFormat="1" ht="10.199999999999999" x14ac:dyDescent="0.3">
      <c r="A208" s="42"/>
      <c r="B208" s="42"/>
      <c r="C208" s="30"/>
      <c r="D208" s="41"/>
      <c r="E208" s="54"/>
      <c r="F208" s="55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</row>
    <row r="209" spans="1:22" s="56" customFormat="1" ht="10.199999999999999" x14ac:dyDescent="0.3">
      <c r="A209" s="42"/>
      <c r="B209" s="42"/>
      <c r="C209" s="30"/>
      <c r="D209" s="41"/>
      <c r="E209" s="54"/>
      <c r="F209" s="55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</row>
    <row r="210" spans="1:22" s="56" customFormat="1" ht="10.199999999999999" x14ac:dyDescent="0.3">
      <c r="A210" s="42"/>
      <c r="B210" s="42"/>
      <c r="C210" s="30"/>
      <c r="D210" s="41"/>
      <c r="E210" s="54"/>
      <c r="F210" s="55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</row>
    <row r="211" spans="1:22" s="56" customFormat="1" ht="10.199999999999999" x14ac:dyDescent="0.3">
      <c r="A211" s="42"/>
      <c r="B211" s="42"/>
      <c r="C211" s="30"/>
      <c r="D211" s="41"/>
      <c r="E211" s="54"/>
      <c r="F211" s="55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</row>
    <row r="212" spans="1:22" s="56" customFormat="1" ht="10.199999999999999" x14ac:dyDescent="0.3">
      <c r="A212" s="42"/>
      <c r="B212" s="42"/>
      <c r="C212" s="30"/>
      <c r="D212" s="41"/>
      <c r="E212" s="54"/>
      <c r="F212" s="55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42"/>
      <c r="R212" s="42"/>
      <c r="S212" s="42"/>
      <c r="T212" s="42"/>
      <c r="U212" s="42"/>
      <c r="V212" s="42"/>
    </row>
    <row r="213" spans="1:22" s="56" customFormat="1" ht="10.199999999999999" x14ac:dyDescent="0.3">
      <c r="A213" s="42"/>
      <c r="B213" s="42"/>
      <c r="C213" s="30"/>
      <c r="D213" s="41"/>
      <c r="E213" s="54"/>
      <c r="F213" s="55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R213" s="42"/>
      <c r="S213" s="42"/>
      <c r="T213" s="42"/>
      <c r="U213" s="42"/>
      <c r="V213" s="42"/>
    </row>
    <row r="214" spans="1:22" s="56" customFormat="1" ht="10.199999999999999" x14ac:dyDescent="0.3">
      <c r="A214" s="42"/>
      <c r="B214" s="42"/>
      <c r="C214" s="30"/>
      <c r="D214" s="41"/>
      <c r="E214" s="54"/>
      <c r="F214" s="55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42"/>
      <c r="R214" s="42"/>
      <c r="S214" s="42"/>
      <c r="T214" s="42"/>
      <c r="U214" s="42"/>
      <c r="V214" s="42"/>
    </row>
    <row r="215" spans="1:22" s="56" customFormat="1" ht="10.199999999999999" x14ac:dyDescent="0.3">
      <c r="A215" s="42"/>
      <c r="B215" s="42"/>
      <c r="C215" s="30"/>
      <c r="D215" s="41"/>
      <c r="E215" s="54"/>
      <c r="F215" s="55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42"/>
      <c r="R215" s="42"/>
      <c r="S215" s="42"/>
      <c r="T215" s="42"/>
      <c r="U215" s="42"/>
      <c r="V215" s="42"/>
    </row>
    <row r="216" spans="1:22" s="56" customFormat="1" ht="10.199999999999999" x14ac:dyDescent="0.3">
      <c r="A216" s="42"/>
      <c r="B216" s="42"/>
      <c r="C216" s="30"/>
      <c r="D216" s="41"/>
      <c r="E216" s="54"/>
      <c r="F216" s="55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42"/>
      <c r="R216" s="42"/>
      <c r="S216" s="42"/>
      <c r="T216" s="42"/>
      <c r="U216" s="42"/>
      <c r="V216" s="42"/>
    </row>
    <row r="217" spans="1:22" s="56" customFormat="1" ht="10.199999999999999" x14ac:dyDescent="0.3">
      <c r="A217" s="42"/>
      <c r="B217" s="42"/>
      <c r="C217" s="30"/>
      <c r="D217" s="41"/>
      <c r="E217" s="54"/>
      <c r="F217" s="55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  <c r="R217" s="42"/>
      <c r="S217" s="42"/>
      <c r="T217" s="42"/>
      <c r="U217" s="42"/>
      <c r="V217" s="42"/>
    </row>
    <row r="218" spans="1:22" s="56" customFormat="1" ht="10.199999999999999" x14ac:dyDescent="0.3">
      <c r="A218" s="42"/>
      <c r="B218" s="42"/>
      <c r="C218" s="30"/>
      <c r="D218" s="41"/>
      <c r="E218" s="54"/>
      <c r="F218" s="55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  <c r="R218" s="42"/>
      <c r="S218" s="42"/>
      <c r="T218" s="42"/>
      <c r="U218" s="42"/>
      <c r="V218" s="42"/>
    </row>
    <row r="219" spans="1:22" s="56" customFormat="1" ht="10.199999999999999" x14ac:dyDescent="0.3">
      <c r="A219" s="42"/>
      <c r="B219" s="42"/>
      <c r="C219" s="30"/>
      <c r="D219" s="41"/>
      <c r="E219" s="54"/>
      <c r="F219" s="55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42"/>
      <c r="R219" s="42"/>
      <c r="S219" s="42"/>
      <c r="T219" s="42"/>
      <c r="U219" s="42"/>
      <c r="V219" s="42"/>
    </row>
    <row r="220" spans="1:22" s="56" customFormat="1" ht="10.199999999999999" x14ac:dyDescent="0.3">
      <c r="A220" s="42"/>
      <c r="B220" s="42"/>
      <c r="C220" s="30"/>
      <c r="D220" s="41"/>
      <c r="E220" s="54"/>
      <c r="F220" s="55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42"/>
      <c r="R220" s="42"/>
      <c r="S220" s="42"/>
      <c r="T220" s="42"/>
      <c r="U220" s="42"/>
      <c r="V220" s="42"/>
    </row>
    <row r="221" spans="1:22" s="56" customFormat="1" ht="10.199999999999999" x14ac:dyDescent="0.3">
      <c r="A221" s="42"/>
      <c r="B221" s="42"/>
      <c r="C221" s="30"/>
      <c r="D221" s="41"/>
      <c r="E221" s="54"/>
      <c r="F221" s="55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  <c r="R221" s="42"/>
      <c r="S221" s="42"/>
      <c r="T221" s="42"/>
      <c r="U221" s="42"/>
      <c r="V221" s="42"/>
    </row>
    <row r="222" spans="1:22" s="56" customFormat="1" ht="10.199999999999999" x14ac:dyDescent="0.3">
      <c r="A222" s="42"/>
      <c r="B222" s="42"/>
      <c r="C222" s="30"/>
      <c r="D222" s="41"/>
      <c r="E222" s="54"/>
      <c r="F222" s="55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2"/>
      <c r="S222" s="42"/>
      <c r="T222" s="42"/>
      <c r="U222" s="42"/>
      <c r="V222" s="42"/>
    </row>
    <row r="223" spans="1:22" s="56" customFormat="1" ht="10.199999999999999" x14ac:dyDescent="0.3">
      <c r="A223" s="42"/>
      <c r="B223" s="42"/>
      <c r="C223" s="30"/>
      <c r="D223" s="41"/>
      <c r="E223" s="54"/>
      <c r="F223" s="55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  <c r="R223" s="42"/>
      <c r="S223" s="42"/>
      <c r="T223" s="42"/>
      <c r="U223" s="42"/>
      <c r="V223" s="42"/>
    </row>
    <row r="224" spans="1:22" s="56" customFormat="1" ht="10.199999999999999" x14ac:dyDescent="0.3">
      <c r="A224" s="42"/>
      <c r="B224" s="42"/>
      <c r="C224" s="30"/>
      <c r="D224" s="41"/>
      <c r="E224" s="54"/>
      <c r="F224" s="55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42"/>
      <c r="R224" s="42"/>
      <c r="S224" s="42"/>
      <c r="T224" s="42"/>
      <c r="U224" s="42"/>
      <c r="V224" s="42"/>
    </row>
    <row r="225" spans="1:22" s="56" customFormat="1" ht="10.199999999999999" x14ac:dyDescent="0.3">
      <c r="A225" s="42"/>
      <c r="B225" s="42"/>
      <c r="C225" s="30"/>
      <c r="D225" s="41"/>
      <c r="E225" s="54"/>
      <c r="F225" s="55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  <c r="R225" s="42"/>
      <c r="S225" s="42"/>
      <c r="T225" s="42"/>
      <c r="U225" s="42"/>
      <c r="V225" s="42"/>
    </row>
    <row r="226" spans="1:22" s="56" customFormat="1" ht="10.199999999999999" x14ac:dyDescent="0.3">
      <c r="A226" s="42"/>
      <c r="B226" s="42"/>
      <c r="C226" s="30"/>
      <c r="D226" s="41"/>
      <c r="E226" s="54"/>
      <c r="F226" s="55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42"/>
      <c r="R226" s="42"/>
      <c r="S226" s="42"/>
      <c r="T226" s="42"/>
      <c r="U226" s="42"/>
      <c r="V226" s="42"/>
    </row>
    <row r="227" spans="1:22" s="56" customFormat="1" ht="10.199999999999999" x14ac:dyDescent="0.3">
      <c r="A227" s="42"/>
      <c r="B227" s="42"/>
      <c r="C227" s="30"/>
      <c r="D227" s="41"/>
      <c r="E227" s="54"/>
      <c r="F227" s="55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42"/>
      <c r="R227" s="42"/>
      <c r="S227" s="42"/>
      <c r="T227" s="42"/>
      <c r="U227" s="42"/>
      <c r="V227" s="42"/>
    </row>
    <row r="228" spans="1:22" s="56" customFormat="1" ht="10.199999999999999" x14ac:dyDescent="0.3">
      <c r="A228" s="42"/>
      <c r="B228" s="42"/>
      <c r="C228" s="30"/>
      <c r="D228" s="41"/>
      <c r="E228" s="54"/>
      <c r="F228" s="55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42"/>
      <c r="R228" s="42"/>
      <c r="S228" s="42"/>
      <c r="T228" s="42"/>
      <c r="U228" s="42"/>
      <c r="V228" s="42"/>
    </row>
    <row r="229" spans="1:22" s="56" customFormat="1" ht="10.199999999999999" x14ac:dyDescent="0.3">
      <c r="A229" s="42"/>
      <c r="B229" s="42"/>
      <c r="C229" s="30"/>
      <c r="D229" s="41"/>
      <c r="E229" s="54"/>
      <c r="F229" s="55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2"/>
      <c r="R229" s="42"/>
      <c r="S229" s="42"/>
      <c r="T229" s="42"/>
      <c r="U229" s="42"/>
      <c r="V229" s="42"/>
    </row>
    <row r="230" spans="1:22" s="56" customFormat="1" ht="10.199999999999999" x14ac:dyDescent="0.3">
      <c r="A230" s="42"/>
      <c r="B230" s="42"/>
      <c r="C230" s="30"/>
      <c r="D230" s="41"/>
      <c r="E230" s="54"/>
      <c r="F230" s="55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42"/>
      <c r="R230" s="42"/>
      <c r="S230" s="42"/>
      <c r="T230" s="42"/>
      <c r="U230" s="42"/>
      <c r="V230" s="42"/>
    </row>
    <row r="231" spans="1:22" s="56" customFormat="1" ht="10.199999999999999" x14ac:dyDescent="0.3">
      <c r="A231" s="42"/>
      <c r="B231" s="42"/>
      <c r="C231" s="30"/>
      <c r="D231" s="41"/>
      <c r="E231" s="54"/>
      <c r="F231" s="55"/>
      <c r="G231" s="42"/>
      <c r="H231" s="42"/>
      <c r="I231" s="42"/>
      <c r="J231" s="42"/>
      <c r="K231" s="42"/>
      <c r="L231" s="42"/>
      <c r="M231" s="42"/>
      <c r="N231" s="42"/>
      <c r="O231" s="42"/>
      <c r="P231" s="42"/>
      <c r="Q231" s="42"/>
      <c r="R231" s="42"/>
      <c r="S231" s="42"/>
      <c r="T231" s="42"/>
      <c r="U231" s="42"/>
      <c r="V231" s="42"/>
    </row>
    <row r="232" spans="1:22" s="56" customFormat="1" ht="10.199999999999999" x14ac:dyDescent="0.3">
      <c r="A232" s="42"/>
      <c r="B232" s="42"/>
      <c r="C232" s="30"/>
      <c r="D232" s="41"/>
      <c r="E232" s="54"/>
      <c r="F232" s="55"/>
      <c r="G232" s="42"/>
      <c r="H232" s="42"/>
      <c r="I232" s="42"/>
      <c r="J232" s="42"/>
      <c r="K232" s="42"/>
      <c r="L232" s="42"/>
      <c r="M232" s="42"/>
      <c r="N232" s="42"/>
      <c r="O232" s="42"/>
      <c r="P232" s="42"/>
      <c r="Q232" s="42"/>
      <c r="R232" s="42"/>
      <c r="S232" s="42"/>
      <c r="T232" s="42"/>
      <c r="U232" s="42"/>
      <c r="V232" s="42"/>
    </row>
    <row r="233" spans="1:22" s="56" customFormat="1" ht="10.199999999999999" x14ac:dyDescent="0.3">
      <c r="A233" s="42"/>
      <c r="B233" s="42"/>
      <c r="C233" s="30"/>
      <c r="D233" s="41"/>
      <c r="E233" s="54"/>
      <c r="F233" s="55"/>
      <c r="G233" s="42"/>
      <c r="H233" s="42"/>
      <c r="I233" s="42"/>
      <c r="J233" s="42"/>
      <c r="K233" s="42"/>
      <c r="L233" s="42"/>
      <c r="M233" s="42"/>
      <c r="N233" s="42"/>
      <c r="O233" s="42"/>
      <c r="P233" s="42"/>
      <c r="Q233" s="42"/>
      <c r="R233" s="42"/>
      <c r="S233" s="42"/>
      <c r="T233" s="42"/>
      <c r="U233" s="42"/>
      <c r="V233" s="42"/>
    </row>
    <row r="234" spans="1:22" s="56" customFormat="1" ht="10.199999999999999" x14ac:dyDescent="0.3">
      <c r="A234" s="42"/>
      <c r="B234" s="42"/>
      <c r="C234" s="30"/>
      <c r="D234" s="41"/>
      <c r="E234" s="54"/>
      <c r="F234" s="55"/>
      <c r="G234" s="42"/>
      <c r="H234" s="42"/>
      <c r="I234" s="42"/>
      <c r="J234" s="42"/>
      <c r="K234" s="42"/>
      <c r="L234" s="42"/>
      <c r="M234" s="42"/>
      <c r="N234" s="42"/>
      <c r="O234" s="42"/>
      <c r="P234" s="42"/>
      <c r="Q234" s="42"/>
      <c r="R234" s="42"/>
      <c r="S234" s="42"/>
      <c r="T234" s="42"/>
      <c r="U234" s="42"/>
      <c r="V234" s="42"/>
    </row>
    <row r="235" spans="1:22" s="56" customFormat="1" ht="10.199999999999999" x14ac:dyDescent="0.3">
      <c r="A235" s="42"/>
      <c r="B235" s="42"/>
      <c r="C235" s="30"/>
      <c r="D235" s="41"/>
      <c r="E235" s="54"/>
      <c r="F235" s="55"/>
      <c r="G235" s="42"/>
      <c r="H235" s="42"/>
      <c r="I235" s="42"/>
      <c r="J235" s="42"/>
      <c r="K235" s="42"/>
      <c r="L235" s="42"/>
      <c r="M235" s="42"/>
      <c r="N235" s="42"/>
      <c r="O235" s="42"/>
      <c r="P235" s="42"/>
      <c r="Q235" s="42"/>
      <c r="R235" s="42"/>
      <c r="S235" s="42"/>
      <c r="T235" s="42"/>
      <c r="U235" s="42"/>
      <c r="V235" s="42"/>
    </row>
    <row r="236" spans="1:22" s="56" customFormat="1" ht="10.199999999999999" x14ac:dyDescent="0.3">
      <c r="A236" s="42"/>
      <c r="B236" s="42"/>
      <c r="C236" s="30"/>
      <c r="D236" s="41"/>
      <c r="E236" s="54"/>
      <c r="F236" s="55"/>
      <c r="G236" s="42"/>
      <c r="H236" s="42"/>
      <c r="I236" s="42"/>
      <c r="J236" s="42"/>
      <c r="K236" s="42"/>
      <c r="L236" s="42"/>
      <c r="M236" s="42"/>
      <c r="N236" s="42"/>
      <c r="O236" s="42"/>
      <c r="P236" s="42"/>
      <c r="Q236" s="42"/>
      <c r="R236" s="42"/>
      <c r="S236" s="42"/>
      <c r="T236" s="42"/>
      <c r="U236" s="42"/>
      <c r="V236" s="42"/>
    </row>
    <row r="237" spans="1:22" s="56" customFormat="1" ht="10.199999999999999" x14ac:dyDescent="0.3">
      <c r="A237" s="42"/>
      <c r="B237" s="42"/>
      <c r="C237" s="30"/>
      <c r="D237" s="41"/>
      <c r="E237" s="54"/>
      <c r="F237" s="55"/>
      <c r="G237" s="42"/>
      <c r="H237" s="42"/>
      <c r="I237" s="42"/>
      <c r="J237" s="42"/>
      <c r="K237" s="42"/>
      <c r="L237" s="42"/>
      <c r="M237" s="42"/>
      <c r="N237" s="42"/>
      <c r="O237" s="42"/>
      <c r="P237" s="42"/>
      <c r="Q237" s="42"/>
      <c r="R237" s="42"/>
      <c r="S237" s="42"/>
      <c r="T237" s="42"/>
      <c r="U237" s="42"/>
      <c r="V237" s="42"/>
    </row>
    <row r="238" spans="1:22" s="56" customFormat="1" ht="10.199999999999999" x14ac:dyDescent="0.3">
      <c r="A238" s="42"/>
      <c r="B238" s="42"/>
      <c r="C238" s="30"/>
      <c r="D238" s="41"/>
      <c r="E238" s="54"/>
      <c r="F238" s="55"/>
      <c r="G238" s="42"/>
      <c r="H238" s="42"/>
      <c r="I238" s="42"/>
      <c r="J238" s="42"/>
      <c r="K238" s="42"/>
      <c r="L238" s="42"/>
      <c r="M238" s="42"/>
      <c r="N238" s="42"/>
      <c r="O238" s="42"/>
      <c r="P238" s="42"/>
      <c r="Q238" s="42"/>
      <c r="R238" s="42"/>
      <c r="S238" s="42"/>
      <c r="T238" s="42"/>
      <c r="U238" s="42"/>
      <c r="V238" s="42"/>
    </row>
    <row r="239" spans="1:22" s="56" customFormat="1" ht="10.199999999999999" x14ac:dyDescent="0.3">
      <c r="A239" s="42"/>
      <c r="B239" s="42"/>
      <c r="C239" s="30"/>
      <c r="D239" s="41"/>
      <c r="E239" s="54"/>
      <c r="F239" s="55"/>
      <c r="G239" s="42"/>
      <c r="H239" s="42"/>
      <c r="I239" s="42"/>
      <c r="J239" s="42"/>
      <c r="K239" s="42"/>
      <c r="L239" s="42"/>
      <c r="M239" s="42"/>
      <c r="N239" s="42"/>
      <c r="O239" s="42"/>
      <c r="P239" s="42"/>
      <c r="Q239" s="42"/>
      <c r="R239" s="42"/>
      <c r="S239" s="42"/>
      <c r="T239" s="42"/>
      <c r="U239" s="42"/>
      <c r="V239" s="42"/>
    </row>
    <row r="240" spans="1:22" s="56" customFormat="1" ht="10.199999999999999" x14ac:dyDescent="0.3">
      <c r="A240" s="42"/>
      <c r="B240" s="42"/>
      <c r="C240" s="30"/>
      <c r="D240" s="41"/>
      <c r="E240" s="54"/>
      <c r="F240" s="55"/>
      <c r="G240" s="42"/>
      <c r="H240" s="42"/>
      <c r="I240" s="42"/>
      <c r="J240" s="42"/>
      <c r="K240" s="42"/>
      <c r="L240" s="42"/>
      <c r="M240" s="42"/>
      <c r="N240" s="42"/>
      <c r="O240" s="42"/>
      <c r="P240" s="42"/>
      <c r="Q240" s="42"/>
      <c r="R240" s="42"/>
      <c r="S240" s="42"/>
      <c r="T240" s="42"/>
      <c r="U240" s="42"/>
      <c r="V240" s="42"/>
    </row>
    <row r="241" spans="1:22" s="56" customFormat="1" ht="10.199999999999999" x14ac:dyDescent="0.3">
      <c r="A241" s="42"/>
      <c r="B241" s="42"/>
      <c r="C241" s="30"/>
      <c r="D241" s="41"/>
      <c r="E241" s="54"/>
      <c r="F241" s="55"/>
      <c r="G241" s="42"/>
      <c r="H241" s="42"/>
      <c r="I241" s="42"/>
      <c r="J241" s="42"/>
      <c r="K241" s="42"/>
      <c r="L241" s="42"/>
      <c r="M241" s="42"/>
      <c r="N241" s="42"/>
      <c r="O241" s="42"/>
      <c r="P241" s="42"/>
      <c r="Q241" s="42"/>
      <c r="R241" s="42"/>
      <c r="S241" s="42"/>
      <c r="T241" s="42"/>
      <c r="U241" s="42"/>
      <c r="V241" s="42"/>
    </row>
    <row r="242" spans="1:22" s="56" customFormat="1" ht="10.199999999999999" x14ac:dyDescent="0.3">
      <c r="A242" s="42"/>
      <c r="B242" s="42"/>
      <c r="C242" s="30"/>
      <c r="D242" s="41"/>
      <c r="E242" s="54"/>
      <c r="F242" s="55"/>
      <c r="G242" s="42"/>
      <c r="H242" s="42"/>
      <c r="I242" s="42"/>
      <c r="J242" s="42"/>
      <c r="K242" s="42"/>
      <c r="L242" s="42"/>
      <c r="M242" s="42"/>
      <c r="N242" s="42"/>
      <c r="O242" s="42"/>
      <c r="P242" s="42"/>
      <c r="Q242" s="42"/>
      <c r="R242" s="42"/>
      <c r="S242" s="42"/>
      <c r="T242" s="42"/>
      <c r="U242" s="42"/>
      <c r="V242" s="42"/>
    </row>
    <row r="243" spans="1:22" s="56" customFormat="1" ht="10.199999999999999" x14ac:dyDescent="0.3">
      <c r="A243" s="42"/>
      <c r="B243" s="42"/>
      <c r="C243" s="30"/>
      <c r="D243" s="41"/>
      <c r="E243" s="54"/>
      <c r="F243" s="55"/>
      <c r="G243" s="42"/>
      <c r="H243" s="42"/>
      <c r="I243" s="42"/>
      <c r="J243" s="42"/>
      <c r="K243" s="42"/>
      <c r="L243" s="42"/>
      <c r="M243" s="42"/>
      <c r="N243" s="42"/>
      <c r="O243" s="42"/>
      <c r="P243" s="42"/>
      <c r="Q243" s="42"/>
      <c r="R243" s="42"/>
      <c r="S243" s="42"/>
      <c r="T243" s="42"/>
      <c r="U243" s="42"/>
      <c r="V243" s="42"/>
    </row>
    <row r="244" spans="1:22" s="56" customFormat="1" ht="10.199999999999999" x14ac:dyDescent="0.3">
      <c r="A244" s="42"/>
      <c r="B244" s="42"/>
      <c r="C244" s="30"/>
      <c r="D244" s="41"/>
      <c r="E244" s="54"/>
      <c r="F244" s="55"/>
      <c r="G244" s="42"/>
      <c r="H244" s="42"/>
      <c r="I244" s="42"/>
      <c r="J244" s="42"/>
      <c r="K244" s="42"/>
      <c r="L244" s="42"/>
      <c r="M244" s="42"/>
      <c r="N244" s="42"/>
      <c r="O244" s="42"/>
      <c r="P244" s="42"/>
      <c r="Q244" s="42"/>
      <c r="R244" s="42"/>
      <c r="S244" s="42"/>
      <c r="T244" s="42"/>
      <c r="U244" s="42"/>
      <c r="V244" s="42"/>
    </row>
    <row r="245" spans="1:22" s="56" customFormat="1" ht="10.199999999999999" x14ac:dyDescent="0.3">
      <c r="A245" s="42"/>
      <c r="B245" s="42"/>
      <c r="C245" s="30"/>
      <c r="D245" s="41"/>
      <c r="E245" s="54"/>
      <c r="F245" s="55"/>
      <c r="G245" s="42"/>
      <c r="H245" s="42"/>
      <c r="I245" s="42"/>
      <c r="J245" s="42"/>
      <c r="K245" s="42"/>
      <c r="L245" s="42"/>
      <c r="M245" s="42"/>
      <c r="N245" s="42"/>
      <c r="O245" s="42"/>
      <c r="P245" s="42"/>
      <c r="Q245" s="42"/>
      <c r="R245" s="42"/>
      <c r="S245" s="42"/>
      <c r="T245" s="42"/>
      <c r="U245" s="42"/>
      <c r="V245" s="42"/>
    </row>
    <row r="246" spans="1:22" s="56" customFormat="1" ht="10.199999999999999" x14ac:dyDescent="0.3">
      <c r="A246" s="42"/>
      <c r="B246" s="42"/>
      <c r="C246" s="30"/>
      <c r="D246" s="41"/>
      <c r="E246" s="54"/>
      <c r="F246" s="55"/>
      <c r="G246" s="42"/>
      <c r="H246" s="42"/>
      <c r="I246" s="42"/>
      <c r="J246" s="42"/>
      <c r="K246" s="42"/>
      <c r="L246" s="42"/>
      <c r="M246" s="42"/>
      <c r="N246" s="42"/>
      <c r="O246" s="42"/>
      <c r="P246" s="42"/>
      <c r="Q246" s="42"/>
      <c r="R246" s="42"/>
      <c r="S246" s="42"/>
      <c r="T246" s="42"/>
      <c r="U246" s="42"/>
      <c r="V246" s="42"/>
    </row>
    <row r="247" spans="1:22" s="56" customFormat="1" ht="10.199999999999999" x14ac:dyDescent="0.3">
      <c r="A247" s="42"/>
      <c r="B247" s="42"/>
      <c r="C247" s="30"/>
      <c r="D247" s="41"/>
      <c r="E247" s="54"/>
      <c r="F247" s="55"/>
      <c r="G247" s="42"/>
      <c r="H247" s="42"/>
      <c r="I247" s="42"/>
      <c r="J247" s="42"/>
      <c r="K247" s="42"/>
      <c r="L247" s="42"/>
      <c r="M247" s="42"/>
      <c r="N247" s="42"/>
      <c r="O247" s="42"/>
      <c r="P247" s="42"/>
      <c r="Q247" s="42"/>
      <c r="R247" s="42"/>
      <c r="S247" s="42"/>
      <c r="T247" s="42"/>
      <c r="U247" s="42"/>
      <c r="V247" s="42"/>
    </row>
    <row r="248" spans="1:22" s="56" customFormat="1" ht="10.199999999999999" x14ac:dyDescent="0.3">
      <c r="A248" s="42"/>
      <c r="B248" s="42"/>
      <c r="C248" s="30"/>
      <c r="D248" s="41"/>
      <c r="E248" s="54"/>
      <c r="F248" s="55"/>
      <c r="G248" s="42"/>
      <c r="H248" s="42"/>
      <c r="I248" s="42"/>
      <c r="J248" s="42"/>
      <c r="K248" s="42"/>
      <c r="L248" s="42"/>
      <c r="M248" s="42"/>
      <c r="N248" s="42"/>
      <c r="O248" s="42"/>
      <c r="P248" s="42"/>
      <c r="Q248" s="42"/>
      <c r="R248" s="42"/>
      <c r="S248" s="42"/>
      <c r="T248" s="42"/>
      <c r="U248" s="42"/>
      <c r="V248" s="42"/>
    </row>
    <row r="249" spans="1:22" s="56" customFormat="1" ht="10.199999999999999" x14ac:dyDescent="0.3">
      <c r="A249" s="42"/>
      <c r="B249" s="42"/>
      <c r="C249" s="30"/>
      <c r="D249" s="41"/>
      <c r="E249" s="54"/>
      <c r="F249" s="55"/>
      <c r="G249" s="42"/>
      <c r="H249" s="42"/>
      <c r="I249" s="42"/>
      <c r="J249" s="42"/>
      <c r="K249" s="42"/>
      <c r="L249" s="42"/>
      <c r="M249" s="42"/>
      <c r="N249" s="42"/>
      <c r="O249" s="42"/>
      <c r="P249" s="42"/>
      <c r="Q249" s="42"/>
      <c r="R249" s="42"/>
      <c r="S249" s="42"/>
      <c r="T249" s="42"/>
      <c r="U249" s="42"/>
      <c r="V249" s="42"/>
    </row>
    <row r="250" spans="1:22" s="56" customFormat="1" ht="10.199999999999999" x14ac:dyDescent="0.3">
      <c r="A250" s="42"/>
      <c r="B250" s="42"/>
      <c r="C250" s="30"/>
      <c r="D250" s="41"/>
      <c r="E250" s="54"/>
      <c r="F250" s="55"/>
      <c r="G250" s="42"/>
      <c r="H250" s="42"/>
      <c r="I250" s="42"/>
      <c r="J250" s="42"/>
      <c r="K250" s="42"/>
      <c r="L250" s="42"/>
      <c r="M250" s="42"/>
      <c r="N250" s="42"/>
      <c r="O250" s="42"/>
      <c r="P250" s="42"/>
      <c r="Q250" s="42"/>
      <c r="R250" s="42"/>
      <c r="S250" s="42"/>
      <c r="T250" s="42"/>
      <c r="U250" s="42"/>
      <c r="V250" s="42"/>
    </row>
    <row r="251" spans="1:22" s="56" customFormat="1" ht="10.199999999999999" x14ac:dyDescent="0.3">
      <c r="A251" s="42"/>
      <c r="B251" s="42"/>
      <c r="C251" s="30"/>
      <c r="D251" s="41"/>
      <c r="E251" s="54"/>
      <c r="F251" s="55"/>
      <c r="G251" s="42"/>
      <c r="H251" s="42"/>
      <c r="I251" s="42"/>
      <c r="J251" s="42"/>
      <c r="K251" s="42"/>
      <c r="L251" s="42"/>
      <c r="M251" s="42"/>
      <c r="N251" s="42"/>
      <c r="O251" s="42"/>
      <c r="P251" s="42"/>
      <c r="Q251" s="42"/>
      <c r="R251" s="42"/>
      <c r="S251" s="42"/>
      <c r="T251" s="42"/>
      <c r="U251" s="42"/>
      <c r="V251" s="42"/>
    </row>
    <row r="252" spans="1:22" s="56" customFormat="1" ht="10.199999999999999" x14ac:dyDescent="0.3">
      <c r="A252" s="42"/>
      <c r="B252" s="42"/>
      <c r="C252" s="30"/>
      <c r="D252" s="41"/>
      <c r="E252" s="54"/>
      <c r="F252" s="55"/>
      <c r="G252" s="42"/>
      <c r="H252" s="42"/>
      <c r="I252" s="42"/>
      <c r="J252" s="42"/>
      <c r="K252" s="42"/>
      <c r="L252" s="42"/>
      <c r="M252" s="42"/>
      <c r="N252" s="42"/>
      <c r="O252" s="42"/>
      <c r="P252" s="42"/>
      <c r="Q252" s="42"/>
      <c r="R252" s="42"/>
      <c r="S252" s="42"/>
      <c r="T252" s="42"/>
      <c r="U252" s="42"/>
      <c r="V252" s="42"/>
    </row>
    <row r="253" spans="1:22" s="56" customFormat="1" ht="10.199999999999999" x14ac:dyDescent="0.3">
      <c r="A253" s="42"/>
      <c r="B253" s="42"/>
      <c r="C253" s="30"/>
      <c r="D253" s="41"/>
      <c r="E253" s="54"/>
      <c r="F253" s="55"/>
      <c r="G253" s="42"/>
      <c r="H253" s="42"/>
      <c r="I253" s="42"/>
      <c r="J253" s="42"/>
      <c r="K253" s="42"/>
      <c r="L253" s="42"/>
      <c r="M253" s="42"/>
      <c r="N253" s="42"/>
      <c r="O253" s="42"/>
      <c r="P253" s="42"/>
      <c r="Q253" s="42"/>
      <c r="R253" s="42"/>
      <c r="S253" s="42"/>
      <c r="T253" s="42"/>
      <c r="U253" s="42"/>
      <c r="V253" s="42"/>
    </row>
    <row r="254" spans="1:22" s="56" customFormat="1" ht="10.199999999999999" x14ac:dyDescent="0.3">
      <c r="A254" s="42"/>
      <c r="B254" s="42"/>
      <c r="C254" s="30"/>
      <c r="D254" s="41"/>
      <c r="E254" s="54"/>
      <c r="F254" s="55"/>
      <c r="G254" s="42"/>
      <c r="H254" s="42"/>
      <c r="I254" s="42"/>
      <c r="J254" s="42"/>
      <c r="K254" s="42"/>
      <c r="L254" s="42"/>
      <c r="M254" s="42"/>
      <c r="N254" s="42"/>
      <c r="O254" s="42"/>
      <c r="P254" s="42"/>
      <c r="Q254" s="42"/>
      <c r="R254" s="42"/>
      <c r="S254" s="42"/>
      <c r="T254" s="42"/>
      <c r="U254" s="42"/>
      <c r="V254" s="42"/>
    </row>
    <row r="255" spans="1:22" s="56" customFormat="1" ht="10.199999999999999" x14ac:dyDescent="0.3">
      <c r="A255" s="42"/>
      <c r="B255" s="42"/>
      <c r="C255" s="30"/>
      <c r="D255" s="41"/>
      <c r="E255" s="54"/>
      <c r="F255" s="55"/>
      <c r="G255" s="42"/>
      <c r="H255" s="42"/>
      <c r="I255" s="42"/>
      <c r="J255" s="42"/>
      <c r="K255" s="42"/>
      <c r="L255" s="42"/>
      <c r="M255" s="42"/>
      <c r="N255" s="42"/>
      <c r="O255" s="42"/>
      <c r="P255" s="42"/>
      <c r="Q255" s="42"/>
      <c r="R255" s="42"/>
      <c r="S255" s="42"/>
      <c r="T255" s="42"/>
      <c r="U255" s="42"/>
      <c r="V255" s="42"/>
    </row>
    <row r="256" spans="1:22" s="56" customFormat="1" ht="10.199999999999999" x14ac:dyDescent="0.3">
      <c r="A256" s="42"/>
      <c r="B256" s="42"/>
      <c r="C256" s="30"/>
      <c r="D256" s="41"/>
      <c r="E256" s="54"/>
      <c r="F256" s="55"/>
      <c r="G256" s="42"/>
      <c r="H256" s="42"/>
      <c r="I256" s="42"/>
      <c r="J256" s="42"/>
      <c r="K256" s="42"/>
      <c r="L256" s="42"/>
      <c r="M256" s="42"/>
      <c r="N256" s="42"/>
      <c r="O256" s="42"/>
      <c r="P256" s="42"/>
      <c r="Q256" s="42"/>
      <c r="R256" s="42"/>
      <c r="S256" s="42"/>
      <c r="T256" s="42"/>
      <c r="U256" s="42"/>
      <c r="V256" s="42"/>
    </row>
    <row r="257" spans="1:22" s="56" customFormat="1" ht="10.199999999999999" x14ac:dyDescent="0.3">
      <c r="A257" s="42"/>
      <c r="B257" s="42"/>
      <c r="C257" s="30"/>
      <c r="D257" s="41"/>
      <c r="E257" s="54"/>
      <c r="F257" s="55"/>
      <c r="G257" s="42"/>
      <c r="H257" s="42"/>
      <c r="I257" s="42"/>
      <c r="J257" s="42"/>
      <c r="K257" s="42"/>
      <c r="L257" s="42"/>
      <c r="M257" s="42"/>
      <c r="N257" s="42"/>
      <c r="O257" s="42"/>
      <c r="P257" s="42"/>
      <c r="Q257" s="42"/>
      <c r="R257" s="42"/>
      <c r="S257" s="42"/>
      <c r="T257" s="42"/>
      <c r="U257" s="42"/>
      <c r="V257" s="42"/>
    </row>
    <row r="258" spans="1:22" s="56" customFormat="1" ht="10.199999999999999" x14ac:dyDescent="0.3">
      <c r="A258" s="42"/>
      <c r="B258" s="42"/>
      <c r="C258" s="30"/>
      <c r="D258" s="41"/>
      <c r="E258" s="54"/>
      <c r="F258" s="55"/>
      <c r="G258" s="42"/>
      <c r="H258" s="42"/>
      <c r="I258" s="42"/>
      <c r="J258" s="42"/>
      <c r="K258" s="42"/>
      <c r="L258" s="42"/>
      <c r="M258" s="42"/>
      <c r="N258" s="42"/>
      <c r="O258" s="42"/>
      <c r="P258" s="42"/>
      <c r="Q258" s="42"/>
      <c r="R258" s="42"/>
      <c r="S258" s="42"/>
      <c r="T258" s="42"/>
      <c r="U258" s="42"/>
      <c r="V258" s="42"/>
    </row>
    <row r="259" spans="1:22" s="56" customFormat="1" ht="10.199999999999999" x14ac:dyDescent="0.3">
      <c r="A259" s="42"/>
      <c r="B259" s="42"/>
      <c r="C259" s="30"/>
      <c r="D259" s="41"/>
      <c r="E259" s="54"/>
      <c r="F259" s="55"/>
      <c r="G259" s="42"/>
      <c r="H259" s="42"/>
      <c r="I259" s="42"/>
      <c r="J259" s="42"/>
      <c r="K259" s="42"/>
      <c r="L259" s="42"/>
      <c r="M259" s="42"/>
      <c r="N259" s="42"/>
      <c r="O259" s="42"/>
      <c r="P259" s="42"/>
      <c r="Q259" s="42"/>
      <c r="R259" s="42"/>
      <c r="S259" s="42"/>
      <c r="T259" s="42"/>
      <c r="U259" s="42"/>
      <c r="V259" s="42"/>
    </row>
    <row r="260" spans="1:22" s="56" customFormat="1" ht="10.199999999999999" x14ac:dyDescent="0.3">
      <c r="A260" s="42"/>
      <c r="B260" s="42"/>
      <c r="C260" s="30"/>
      <c r="D260" s="41"/>
      <c r="E260" s="54"/>
      <c r="F260" s="55"/>
      <c r="G260" s="42"/>
      <c r="H260" s="42"/>
      <c r="I260" s="42"/>
      <c r="J260" s="42"/>
      <c r="K260" s="42"/>
      <c r="L260" s="42"/>
      <c r="M260" s="42"/>
      <c r="N260" s="42"/>
      <c r="O260" s="42"/>
      <c r="P260" s="42"/>
      <c r="Q260" s="42"/>
      <c r="R260" s="42"/>
      <c r="S260" s="42"/>
      <c r="T260" s="42"/>
      <c r="U260" s="42"/>
      <c r="V260" s="42"/>
    </row>
    <row r="261" spans="1:22" s="56" customFormat="1" ht="10.199999999999999" x14ac:dyDescent="0.3">
      <c r="A261" s="42"/>
      <c r="B261" s="42"/>
      <c r="C261" s="30"/>
      <c r="D261" s="41"/>
      <c r="E261" s="54"/>
      <c r="F261" s="55"/>
      <c r="G261" s="42"/>
      <c r="H261" s="42"/>
      <c r="I261" s="42"/>
      <c r="J261" s="42"/>
      <c r="K261" s="42"/>
      <c r="L261" s="42"/>
      <c r="M261" s="42"/>
      <c r="N261" s="42"/>
      <c r="O261" s="42"/>
      <c r="P261" s="42"/>
      <c r="Q261" s="42"/>
      <c r="R261" s="42"/>
      <c r="S261" s="42"/>
      <c r="T261" s="42"/>
      <c r="U261" s="42"/>
      <c r="V261" s="42"/>
    </row>
    <row r="262" spans="1:22" s="56" customFormat="1" ht="10.199999999999999" x14ac:dyDescent="0.3">
      <c r="A262" s="42"/>
      <c r="B262" s="42"/>
      <c r="C262" s="30"/>
      <c r="D262" s="41"/>
      <c r="E262" s="54"/>
      <c r="F262" s="55"/>
      <c r="G262" s="42"/>
      <c r="H262" s="42"/>
      <c r="I262" s="42"/>
      <c r="J262" s="42"/>
      <c r="K262" s="42"/>
      <c r="L262" s="42"/>
      <c r="M262" s="42"/>
      <c r="N262" s="42"/>
      <c r="O262" s="42"/>
      <c r="P262" s="42"/>
      <c r="Q262" s="42"/>
      <c r="R262" s="42"/>
      <c r="S262" s="42"/>
      <c r="T262" s="42"/>
      <c r="U262" s="42"/>
      <c r="V262" s="42"/>
    </row>
    <row r="263" spans="1:22" s="56" customFormat="1" ht="10.199999999999999" x14ac:dyDescent="0.3">
      <c r="A263" s="42"/>
      <c r="B263" s="42"/>
      <c r="C263" s="30"/>
      <c r="D263" s="41"/>
      <c r="E263" s="54"/>
      <c r="F263" s="55"/>
      <c r="G263" s="42"/>
      <c r="H263" s="42"/>
      <c r="I263" s="42"/>
      <c r="J263" s="42"/>
      <c r="K263" s="42"/>
      <c r="L263" s="42"/>
      <c r="M263" s="42"/>
      <c r="N263" s="42"/>
      <c r="O263" s="42"/>
      <c r="P263" s="42"/>
      <c r="Q263" s="42"/>
      <c r="R263" s="42"/>
      <c r="S263" s="42"/>
      <c r="T263" s="42"/>
      <c r="U263" s="42"/>
      <c r="V263" s="42"/>
    </row>
    <row r="264" spans="1:22" s="56" customFormat="1" ht="10.199999999999999" x14ac:dyDescent="0.3">
      <c r="A264" s="42"/>
      <c r="B264" s="42"/>
      <c r="C264" s="30"/>
      <c r="D264" s="41"/>
      <c r="E264" s="54"/>
      <c r="F264" s="55"/>
      <c r="G264" s="42"/>
      <c r="H264" s="42"/>
      <c r="I264" s="42"/>
      <c r="J264" s="42"/>
      <c r="K264" s="42"/>
      <c r="L264" s="42"/>
      <c r="M264" s="42"/>
      <c r="N264" s="42"/>
      <c r="O264" s="42"/>
      <c r="P264" s="42"/>
      <c r="Q264" s="42"/>
      <c r="R264" s="42"/>
      <c r="S264" s="42"/>
      <c r="T264" s="42"/>
      <c r="U264" s="42"/>
      <c r="V264" s="42"/>
    </row>
    <row r="265" spans="1:22" s="56" customFormat="1" ht="10.199999999999999" x14ac:dyDescent="0.3">
      <c r="A265" s="42"/>
      <c r="B265" s="42"/>
      <c r="C265" s="30"/>
      <c r="D265" s="41"/>
      <c r="E265" s="54"/>
      <c r="F265" s="55"/>
      <c r="G265" s="42"/>
      <c r="H265" s="42"/>
      <c r="I265" s="42"/>
      <c r="J265" s="42"/>
      <c r="K265" s="42"/>
      <c r="L265" s="42"/>
      <c r="M265" s="42"/>
      <c r="N265" s="42"/>
      <c r="O265" s="42"/>
      <c r="P265" s="42"/>
      <c r="Q265" s="42"/>
      <c r="R265" s="42"/>
      <c r="S265" s="42"/>
      <c r="T265" s="42"/>
      <c r="U265" s="42"/>
      <c r="V265" s="42"/>
    </row>
    <row r="266" spans="1:22" s="56" customFormat="1" ht="10.199999999999999" x14ac:dyDescent="0.3">
      <c r="A266" s="42"/>
      <c r="B266" s="42"/>
      <c r="C266" s="30"/>
      <c r="D266" s="41"/>
      <c r="E266" s="54"/>
      <c r="F266" s="55"/>
      <c r="G266" s="42"/>
      <c r="H266" s="42"/>
      <c r="I266" s="42"/>
      <c r="J266" s="42"/>
      <c r="K266" s="42"/>
      <c r="L266" s="42"/>
      <c r="M266" s="42"/>
      <c r="N266" s="42"/>
      <c r="O266" s="42"/>
      <c r="P266" s="42"/>
      <c r="Q266" s="42"/>
      <c r="R266" s="42"/>
      <c r="S266" s="42"/>
      <c r="T266" s="42"/>
      <c r="U266" s="42"/>
      <c r="V266" s="42"/>
    </row>
    <row r="267" spans="1:22" s="56" customFormat="1" ht="10.199999999999999" x14ac:dyDescent="0.3">
      <c r="A267" s="42"/>
      <c r="B267" s="42"/>
      <c r="C267" s="30"/>
      <c r="D267" s="41"/>
      <c r="E267" s="54"/>
      <c r="F267" s="55"/>
      <c r="G267" s="42"/>
      <c r="H267" s="42"/>
      <c r="I267" s="42"/>
      <c r="J267" s="42"/>
      <c r="K267" s="42"/>
      <c r="L267" s="42"/>
      <c r="M267" s="42"/>
      <c r="N267" s="42"/>
      <c r="O267" s="42"/>
      <c r="P267" s="42"/>
      <c r="Q267" s="42"/>
      <c r="R267" s="42"/>
      <c r="S267" s="42"/>
      <c r="T267" s="42"/>
      <c r="U267" s="42"/>
      <c r="V267" s="42"/>
    </row>
    <row r="268" spans="1:22" s="56" customFormat="1" ht="10.199999999999999" x14ac:dyDescent="0.3">
      <c r="A268" s="42"/>
      <c r="B268" s="42"/>
      <c r="C268" s="30"/>
      <c r="D268" s="41"/>
      <c r="E268" s="54"/>
      <c r="F268" s="55"/>
      <c r="G268" s="42"/>
      <c r="H268" s="42"/>
      <c r="I268" s="42"/>
      <c r="J268" s="42"/>
      <c r="K268" s="42"/>
      <c r="L268" s="42"/>
      <c r="M268" s="42"/>
      <c r="N268" s="42"/>
      <c r="O268" s="42"/>
      <c r="P268" s="42"/>
      <c r="Q268" s="42"/>
      <c r="R268" s="42"/>
      <c r="S268" s="42"/>
      <c r="T268" s="42"/>
      <c r="U268" s="42"/>
      <c r="V268" s="42"/>
    </row>
    <row r="269" spans="1:22" s="56" customFormat="1" ht="10.199999999999999" x14ac:dyDescent="0.3">
      <c r="A269" s="42"/>
      <c r="B269" s="42"/>
      <c r="C269" s="30"/>
      <c r="D269" s="41"/>
      <c r="E269" s="54"/>
      <c r="F269" s="55"/>
      <c r="G269" s="42"/>
      <c r="H269" s="42"/>
      <c r="I269" s="42"/>
      <c r="J269" s="42"/>
      <c r="K269" s="42"/>
      <c r="L269" s="42"/>
      <c r="M269" s="42"/>
      <c r="N269" s="42"/>
      <c r="O269" s="42"/>
      <c r="P269" s="42"/>
      <c r="Q269" s="42"/>
      <c r="R269" s="42"/>
      <c r="S269" s="42"/>
      <c r="T269" s="42"/>
      <c r="U269" s="42"/>
      <c r="V269" s="42"/>
    </row>
    <row r="270" spans="1:22" s="56" customFormat="1" ht="10.199999999999999" x14ac:dyDescent="0.3">
      <c r="A270" s="42"/>
      <c r="B270" s="42"/>
      <c r="C270" s="30"/>
      <c r="D270" s="41"/>
      <c r="E270" s="54"/>
      <c r="F270" s="55"/>
      <c r="G270" s="42"/>
      <c r="H270" s="42"/>
      <c r="I270" s="42"/>
      <c r="J270" s="42"/>
      <c r="K270" s="42"/>
      <c r="L270" s="42"/>
      <c r="M270" s="42"/>
      <c r="N270" s="42"/>
      <c r="O270" s="42"/>
      <c r="P270" s="42"/>
      <c r="Q270" s="42"/>
      <c r="R270" s="42"/>
      <c r="S270" s="42"/>
      <c r="T270" s="42"/>
      <c r="U270" s="42"/>
      <c r="V270" s="42"/>
    </row>
    <row r="271" spans="1:22" s="56" customFormat="1" ht="10.199999999999999" x14ac:dyDescent="0.3">
      <c r="A271" s="42"/>
      <c r="B271" s="42"/>
      <c r="C271" s="30"/>
      <c r="D271" s="41"/>
      <c r="E271" s="54"/>
      <c r="F271" s="55"/>
      <c r="G271" s="42"/>
      <c r="H271" s="42"/>
      <c r="I271" s="42"/>
      <c r="J271" s="42"/>
      <c r="K271" s="42"/>
      <c r="L271" s="42"/>
      <c r="M271" s="42"/>
      <c r="N271" s="42"/>
      <c r="O271" s="42"/>
      <c r="P271" s="42"/>
      <c r="Q271" s="42"/>
      <c r="R271" s="42"/>
      <c r="S271" s="42"/>
      <c r="T271" s="42"/>
      <c r="U271" s="42"/>
      <c r="V271" s="42"/>
    </row>
    <row r="272" spans="1:22" s="56" customFormat="1" ht="10.199999999999999" x14ac:dyDescent="0.3">
      <c r="A272" s="42"/>
      <c r="B272" s="42"/>
      <c r="C272" s="30"/>
      <c r="D272" s="41"/>
      <c r="E272" s="54"/>
      <c r="F272" s="55"/>
      <c r="G272" s="42"/>
      <c r="H272" s="42"/>
      <c r="I272" s="42"/>
      <c r="J272" s="42"/>
      <c r="K272" s="42"/>
      <c r="L272" s="42"/>
      <c r="M272" s="42"/>
      <c r="N272" s="42"/>
      <c r="O272" s="42"/>
      <c r="P272" s="42"/>
      <c r="Q272" s="42"/>
      <c r="R272" s="42"/>
      <c r="S272" s="42"/>
      <c r="T272" s="42"/>
      <c r="U272" s="42"/>
      <c r="V272" s="42"/>
    </row>
    <row r="273" spans="1:22" s="56" customFormat="1" ht="10.199999999999999" x14ac:dyDescent="0.3">
      <c r="A273" s="42"/>
      <c r="B273" s="42"/>
      <c r="C273" s="30"/>
      <c r="D273" s="41"/>
      <c r="E273" s="54"/>
      <c r="F273" s="55"/>
      <c r="G273" s="42"/>
      <c r="H273" s="42"/>
      <c r="I273" s="42"/>
      <c r="J273" s="42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42"/>
      <c r="V273" s="42"/>
    </row>
    <row r="274" spans="1:22" s="56" customFormat="1" ht="10.199999999999999" x14ac:dyDescent="0.3">
      <c r="A274" s="42"/>
      <c r="B274" s="42"/>
      <c r="C274" s="30"/>
      <c r="D274" s="41"/>
      <c r="E274" s="54"/>
      <c r="F274" s="55"/>
      <c r="G274" s="42"/>
      <c r="H274" s="42"/>
      <c r="I274" s="42"/>
      <c r="J274" s="42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42"/>
      <c r="V274" s="42"/>
    </row>
    <row r="275" spans="1:22" s="56" customFormat="1" ht="10.199999999999999" x14ac:dyDescent="0.3">
      <c r="A275" s="42"/>
      <c r="B275" s="42"/>
      <c r="C275" s="30"/>
      <c r="D275" s="41"/>
      <c r="E275" s="54"/>
      <c r="F275" s="55"/>
      <c r="G275" s="42"/>
      <c r="H275" s="42"/>
      <c r="I275" s="42"/>
      <c r="J275" s="42"/>
      <c r="K275" s="42"/>
      <c r="L275" s="42"/>
      <c r="M275" s="42"/>
      <c r="N275" s="42"/>
      <c r="O275" s="42"/>
      <c r="P275" s="42"/>
      <c r="Q275" s="42"/>
      <c r="R275" s="42"/>
      <c r="S275" s="42"/>
      <c r="T275" s="42"/>
      <c r="U275" s="42"/>
      <c r="V275" s="42"/>
    </row>
    <row r="276" spans="1:22" s="56" customFormat="1" ht="10.199999999999999" x14ac:dyDescent="0.3">
      <c r="A276" s="42"/>
      <c r="B276" s="42"/>
      <c r="C276" s="30"/>
      <c r="D276" s="41"/>
      <c r="E276" s="54"/>
      <c r="F276" s="55"/>
      <c r="G276" s="42"/>
      <c r="H276" s="42"/>
      <c r="I276" s="42"/>
      <c r="J276" s="42"/>
      <c r="K276" s="42"/>
      <c r="L276" s="42"/>
      <c r="M276" s="42"/>
      <c r="N276" s="42"/>
      <c r="O276" s="42"/>
      <c r="P276" s="42"/>
      <c r="Q276" s="42"/>
      <c r="R276" s="42"/>
      <c r="S276" s="42"/>
      <c r="T276" s="42"/>
      <c r="U276" s="42"/>
      <c r="V276" s="42"/>
    </row>
    <row r="277" spans="1:22" s="56" customFormat="1" ht="10.199999999999999" x14ac:dyDescent="0.3">
      <c r="A277" s="42"/>
      <c r="B277" s="42"/>
      <c r="C277" s="30"/>
      <c r="D277" s="41"/>
      <c r="E277" s="54"/>
      <c r="F277" s="55"/>
      <c r="G277" s="42"/>
      <c r="H277" s="42"/>
      <c r="I277" s="42"/>
      <c r="J277" s="42"/>
      <c r="K277" s="42"/>
      <c r="L277" s="42"/>
      <c r="M277" s="42"/>
      <c r="N277" s="42"/>
      <c r="O277" s="42"/>
      <c r="P277" s="42"/>
      <c r="Q277" s="42"/>
      <c r="R277" s="42"/>
      <c r="S277" s="42"/>
      <c r="T277" s="42"/>
      <c r="U277" s="42"/>
      <c r="V277" s="42"/>
    </row>
    <row r="278" spans="1:22" s="56" customFormat="1" ht="10.199999999999999" x14ac:dyDescent="0.3">
      <c r="A278" s="42"/>
      <c r="B278" s="42"/>
      <c r="C278" s="30"/>
      <c r="D278" s="41"/>
      <c r="E278" s="54"/>
      <c r="F278" s="55"/>
      <c r="G278" s="42"/>
      <c r="H278" s="42"/>
      <c r="I278" s="42"/>
      <c r="J278" s="42"/>
      <c r="K278" s="42"/>
      <c r="L278" s="42"/>
      <c r="M278" s="42"/>
      <c r="N278" s="42"/>
      <c r="O278" s="42"/>
      <c r="P278" s="42"/>
      <c r="Q278" s="42"/>
      <c r="R278" s="42"/>
      <c r="S278" s="42"/>
      <c r="T278" s="42"/>
      <c r="U278" s="42"/>
      <c r="V278" s="42"/>
    </row>
    <row r="279" spans="1:22" s="56" customFormat="1" ht="10.199999999999999" x14ac:dyDescent="0.3">
      <c r="A279" s="42"/>
      <c r="B279" s="42"/>
      <c r="C279" s="30"/>
      <c r="D279" s="41"/>
      <c r="E279" s="54"/>
      <c r="F279" s="55"/>
      <c r="G279" s="42"/>
      <c r="H279" s="42"/>
      <c r="I279" s="42"/>
      <c r="J279" s="42"/>
      <c r="K279" s="42"/>
      <c r="L279" s="42"/>
      <c r="M279" s="42"/>
      <c r="N279" s="42"/>
      <c r="O279" s="42"/>
      <c r="P279" s="42"/>
      <c r="Q279" s="42"/>
      <c r="R279" s="42"/>
      <c r="S279" s="42"/>
      <c r="T279" s="42"/>
      <c r="U279" s="42"/>
      <c r="V279" s="42"/>
    </row>
    <row r="280" spans="1:22" s="56" customFormat="1" ht="10.199999999999999" x14ac:dyDescent="0.3">
      <c r="A280" s="42"/>
      <c r="B280" s="42"/>
      <c r="C280" s="30"/>
      <c r="D280" s="41"/>
      <c r="E280" s="54"/>
      <c r="F280" s="55"/>
      <c r="G280" s="42"/>
      <c r="H280" s="42"/>
      <c r="I280" s="42"/>
      <c r="J280" s="42"/>
      <c r="K280" s="42"/>
      <c r="L280" s="42"/>
      <c r="M280" s="42"/>
      <c r="N280" s="42"/>
      <c r="O280" s="42"/>
      <c r="P280" s="42"/>
      <c r="Q280" s="42"/>
      <c r="R280" s="42"/>
      <c r="S280" s="42"/>
      <c r="T280" s="42"/>
      <c r="U280" s="42"/>
      <c r="V280" s="42"/>
    </row>
    <row r="281" spans="1:22" s="56" customFormat="1" ht="10.199999999999999" x14ac:dyDescent="0.3">
      <c r="A281" s="42"/>
      <c r="B281" s="42"/>
      <c r="C281" s="30"/>
      <c r="D281" s="41"/>
      <c r="E281" s="54"/>
      <c r="F281" s="55"/>
      <c r="G281" s="42"/>
      <c r="H281" s="42"/>
      <c r="I281" s="42"/>
      <c r="J281" s="42"/>
      <c r="K281" s="42"/>
      <c r="L281" s="42"/>
      <c r="M281" s="42"/>
      <c r="N281" s="42"/>
      <c r="O281" s="42"/>
      <c r="P281" s="42"/>
      <c r="Q281" s="42"/>
      <c r="R281" s="42"/>
      <c r="S281" s="42"/>
      <c r="T281" s="42"/>
      <c r="U281" s="42"/>
      <c r="V281" s="42"/>
    </row>
    <row r="282" spans="1:22" s="56" customFormat="1" ht="10.199999999999999" x14ac:dyDescent="0.3">
      <c r="A282" s="42"/>
      <c r="B282" s="42"/>
      <c r="C282" s="30"/>
      <c r="D282" s="41"/>
      <c r="E282" s="54"/>
      <c r="F282" s="55"/>
      <c r="G282" s="42"/>
      <c r="H282" s="42"/>
      <c r="I282" s="42"/>
      <c r="J282" s="42"/>
      <c r="K282" s="42"/>
      <c r="L282" s="42"/>
      <c r="M282" s="42"/>
      <c r="N282" s="42"/>
      <c r="O282" s="42"/>
      <c r="P282" s="42"/>
      <c r="Q282" s="42"/>
      <c r="R282" s="42"/>
      <c r="S282" s="42"/>
      <c r="T282" s="42"/>
      <c r="U282" s="42"/>
      <c r="V282" s="42"/>
    </row>
    <row r="283" spans="1:22" s="56" customFormat="1" ht="10.199999999999999" x14ac:dyDescent="0.3">
      <c r="A283" s="42"/>
      <c r="B283" s="42"/>
      <c r="C283" s="30"/>
      <c r="D283" s="41"/>
      <c r="E283" s="54"/>
      <c r="F283" s="55"/>
      <c r="G283" s="42"/>
      <c r="H283" s="42"/>
      <c r="I283" s="42"/>
      <c r="J283" s="42"/>
      <c r="K283" s="42"/>
      <c r="L283" s="42"/>
      <c r="M283" s="42"/>
      <c r="N283" s="42"/>
      <c r="O283" s="42"/>
      <c r="P283" s="42"/>
      <c r="Q283" s="42"/>
      <c r="R283" s="42"/>
      <c r="S283" s="42"/>
      <c r="T283" s="42"/>
      <c r="U283" s="42"/>
      <c r="V283" s="42"/>
    </row>
    <row r="284" spans="1:22" s="56" customFormat="1" ht="10.199999999999999" x14ac:dyDescent="0.3">
      <c r="A284" s="42"/>
      <c r="B284" s="42"/>
      <c r="C284" s="30"/>
      <c r="D284" s="41"/>
      <c r="E284" s="54"/>
      <c r="F284" s="55"/>
      <c r="G284" s="42"/>
      <c r="H284" s="42"/>
      <c r="I284" s="42"/>
      <c r="J284" s="42"/>
      <c r="K284" s="42"/>
      <c r="L284" s="42"/>
      <c r="M284" s="42"/>
      <c r="N284" s="42"/>
      <c r="O284" s="42"/>
      <c r="P284" s="42"/>
      <c r="Q284" s="42"/>
      <c r="R284" s="42"/>
      <c r="S284" s="42"/>
      <c r="T284" s="42"/>
      <c r="U284" s="42"/>
      <c r="V284" s="42"/>
    </row>
    <row r="285" spans="1:22" s="56" customFormat="1" ht="10.199999999999999" x14ac:dyDescent="0.3">
      <c r="A285" s="42"/>
      <c r="B285" s="42"/>
      <c r="C285" s="30"/>
      <c r="D285" s="41"/>
      <c r="E285" s="54"/>
      <c r="F285" s="55"/>
      <c r="G285" s="42"/>
      <c r="H285" s="42"/>
      <c r="I285" s="42"/>
      <c r="J285" s="42"/>
      <c r="K285" s="42"/>
      <c r="L285" s="42"/>
      <c r="M285" s="42"/>
      <c r="N285" s="42"/>
      <c r="O285" s="42"/>
      <c r="P285" s="42"/>
      <c r="Q285" s="42"/>
      <c r="R285" s="42"/>
      <c r="S285" s="42"/>
      <c r="T285" s="42"/>
      <c r="U285" s="42"/>
      <c r="V285" s="42"/>
    </row>
    <row r="286" spans="1:22" s="56" customFormat="1" ht="10.199999999999999" x14ac:dyDescent="0.3">
      <c r="A286" s="42"/>
      <c r="B286" s="42"/>
      <c r="C286" s="30"/>
      <c r="D286" s="41"/>
      <c r="E286" s="54"/>
      <c r="F286" s="55"/>
      <c r="G286" s="42"/>
      <c r="H286" s="42"/>
      <c r="I286" s="42"/>
      <c r="J286" s="42"/>
      <c r="K286" s="42"/>
      <c r="L286" s="42"/>
      <c r="M286" s="42"/>
      <c r="N286" s="42"/>
      <c r="O286" s="42"/>
      <c r="P286" s="42"/>
      <c r="Q286" s="42"/>
      <c r="R286" s="42"/>
      <c r="S286" s="42"/>
      <c r="T286" s="42"/>
      <c r="U286" s="42"/>
      <c r="V286" s="42"/>
    </row>
    <row r="287" spans="1:22" s="56" customFormat="1" ht="10.199999999999999" x14ac:dyDescent="0.3">
      <c r="A287" s="42"/>
      <c r="B287" s="42"/>
      <c r="C287" s="30"/>
      <c r="D287" s="41"/>
      <c r="E287" s="54"/>
      <c r="F287" s="55"/>
      <c r="G287" s="42"/>
      <c r="H287" s="42"/>
      <c r="I287" s="42"/>
      <c r="J287" s="42"/>
      <c r="K287" s="42"/>
      <c r="L287" s="42"/>
      <c r="M287" s="42"/>
      <c r="N287" s="42"/>
      <c r="O287" s="42"/>
      <c r="P287" s="42"/>
      <c r="Q287" s="42"/>
      <c r="R287" s="42"/>
      <c r="S287" s="42"/>
      <c r="T287" s="42"/>
      <c r="U287" s="42"/>
      <c r="V287" s="42"/>
    </row>
    <row r="288" spans="1:22" s="56" customFormat="1" ht="10.199999999999999" x14ac:dyDescent="0.3">
      <c r="A288" s="42"/>
      <c r="B288" s="42"/>
      <c r="C288" s="30"/>
      <c r="D288" s="41"/>
      <c r="E288" s="54"/>
      <c r="F288" s="55"/>
      <c r="G288" s="42"/>
      <c r="H288" s="42"/>
      <c r="I288" s="42"/>
      <c r="J288" s="42"/>
      <c r="K288" s="42"/>
      <c r="L288" s="42"/>
      <c r="M288" s="42"/>
      <c r="N288" s="42"/>
      <c r="O288" s="42"/>
      <c r="P288" s="42"/>
      <c r="Q288" s="42"/>
      <c r="R288" s="42"/>
      <c r="S288" s="42"/>
      <c r="T288" s="42"/>
      <c r="U288" s="42"/>
      <c r="V288" s="42"/>
    </row>
    <row r="289" spans="1:22" s="56" customFormat="1" ht="10.199999999999999" x14ac:dyDescent="0.3">
      <c r="A289" s="42"/>
      <c r="B289" s="42"/>
      <c r="C289" s="30"/>
      <c r="D289" s="41"/>
      <c r="E289" s="54"/>
      <c r="F289" s="55"/>
      <c r="G289" s="42"/>
      <c r="H289" s="42"/>
      <c r="I289" s="42"/>
      <c r="J289" s="42"/>
      <c r="K289" s="42"/>
      <c r="L289" s="42"/>
      <c r="M289" s="42"/>
      <c r="N289" s="42"/>
      <c r="O289" s="42"/>
      <c r="P289" s="42"/>
      <c r="Q289" s="42"/>
      <c r="R289" s="42"/>
      <c r="S289" s="42"/>
      <c r="T289" s="42"/>
      <c r="U289" s="42"/>
      <c r="V289" s="42"/>
    </row>
    <row r="290" spans="1:22" s="56" customFormat="1" ht="10.199999999999999" x14ac:dyDescent="0.3">
      <c r="A290" s="42"/>
      <c r="B290" s="42"/>
      <c r="C290" s="30"/>
      <c r="D290" s="41"/>
      <c r="E290" s="54"/>
      <c r="F290" s="55"/>
      <c r="G290" s="42"/>
      <c r="H290" s="42"/>
      <c r="I290" s="42"/>
      <c r="J290" s="42"/>
      <c r="K290" s="42"/>
      <c r="L290" s="42"/>
      <c r="M290" s="42"/>
      <c r="N290" s="42"/>
      <c r="O290" s="42"/>
      <c r="P290" s="42"/>
      <c r="Q290" s="42"/>
      <c r="R290" s="42"/>
      <c r="S290" s="42"/>
      <c r="T290" s="42"/>
      <c r="U290" s="42"/>
      <c r="V290" s="42"/>
    </row>
    <row r="291" spans="1:22" s="56" customFormat="1" ht="10.199999999999999" x14ac:dyDescent="0.3">
      <c r="A291" s="42"/>
      <c r="B291" s="42"/>
      <c r="C291" s="30"/>
      <c r="D291" s="41"/>
      <c r="E291" s="54"/>
      <c r="F291" s="55"/>
      <c r="G291" s="42"/>
      <c r="H291" s="42"/>
      <c r="I291" s="42"/>
      <c r="J291" s="42"/>
      <c r="K291" s="42"/>
      <c r="L291" s="42"/>
      <c r="M291" s="42"/>
      <c r="N291" s="42"/>
      <c r="O291" s="42"/>
      <c r="P291" s="42"/>
      <c r="Q291" s="42"/>
      <c r="R291" s="42"/>
      <c r="S291" s="42"/>
      <c r="T291" s="42"/>
      <c r="U291" s="42"/>
      <c r="V291" s="42"/>
    </row>
    <row r="292" spans="1:22" s="56" customFormat="1" ht="10.199999999999999" x14ac:dyDescent="0.3">
      <c r="A292" s="42"/>
      <c r="B292" s="42"/>
      <c r="C292" s="30"/>
      <c r="D292" s="41"/>
      <c r="E292" s="54"/>
      <c r="F292" s="55"/>
      <c r="G292" s="42"/>
      <c r="H292" s="42"/>
      <c r="I292" s="42"/>
      <c r="J292" s="42"/>
      <c r="K292" s="42"/>
      <c r="L292" s="42"/>
      <c r="M292" s="42"/>
      <c r="N292" s="42"/>
      <c r="O292" s="42"/>
      <c r="P292" s="42"/>
      <c r="Q292" s="42"/>
      <c r="R292" s="42"/>
      <c r="S292" s="42"/>
      <c r="T292" s="42"/>
      <c r="U292" s="42"/>
      <c r="V292" s="42"/>
    </row>
    <row r="293" spans="1:22" s="56" customFormat="1" ht="10.199999999999999" x14ac:dyDescent="0.3">
      <c r="A293" s="42"/>
      <c r="B293" s="42"/>
      <c r="C293" s="30"/>
      <c r="D293" s="41"/>
      <c r="E293" s="54"/>
      <c r="F293" s="55"/>
      <c r="G293" s="42"/>
      <c r="H293" s="42"/>
      <c r="I293" s="42"/>
      <c r="J293" s="42"/>
      <c r="K293" s="42"/>
      <c r="L293" s="42"/>
      <c r="M293" s="42"/>
      <c r="N293" s="42"/>
      <c r="O293" s="42"/>
      <c r="P293" s="42"/>
      <c r="Q293" s="42"/>
      <c r="R293" s="42"/>
      <c r="S293" s="42"/>
      <c r="T293" s="42"/>
      <c r="U293" s="42"/>
      <c r="V293" s="42"/>
    </row>
    <row r="294" spans="1:22" s="56" customFormat="1" ht="10.199999999999999" x14ac:dyDescent="0.3">
      <c r="A294" s="42"/>
      <c r="B294" s="42"/>
      <c r="C294" s="30"/>
      <c r="D294" s="41"/>
      <c r="E294" s="54"/>
      <c r="F294" s="55"/>
      <c r="G294" s="42"/>
      <c r="H294" s="42"/>
      <c r="I294" s="42"/>
      <c r="J294" s="42"/>
      <c r="K294" s="42"/>
      <c r="L294" s="42"/>
      <c r="M294" s="42"/>
      <c r="N294" s="42"/>
      <c r="O294" s="42"/>
      <c r="P294" s="42"/>
      <c r="Q294" s="42"/>
      <c r="R294" s="42"/>
      <c r="S294" s="42"/>
      <c r="T294" s="42"/>
      <c r="U294" s="42"/>
      <c r="V294" s="42"/>
    </row>
    <row r="295" spans="1:22" s="56" customFormat="1" ht="10.199999999999999" x14ac:dyDescent="0.3">
      <c r="A295" s="42"/>
      <c r="B295" s="42"/>
      <c r="C295" s="30"/>
      <c r="D295" s="41"/>
      <c r="E295" s="54"/>
      <c r="F295" s="55"/>
      <c r="G295" s="42"/>
      <c r="H295" s="42"/>
      <c r="I295" s="42"/>
      <c r="J295" s="42"/>
      <c r="K295" s="42"/>
      <c r="L295" s="42"/>
      <c r="M295" s="42"/>
      <c r="N295" s="42"/>
      <c r="O295" s="42"/>
      <c r="P295" s="42"/>
      <c r="Q295" s="42"/>
      <c r="R295" s="42"/>
      <c r="S295" s="42"/>
      <c r="T295" s="42"/>
      <c r="U295" s="42"/>
      <c r="V295" s="42"/>
    </row>
    <row r="296" spans="1:22" s="56" customFormat="1" ht="10.199999999999999" x14ac:dyDescent="0.3">
      <c r="A296" s="42"/>
      <c r="B296" s="42"/>
      <c r="C296" s="30"/>
      <c r="D296" s="41"/>
      <c r="E296" s="54"/>
      <c r="F296" s="55"/>
      <c r="G296" s="42"/>
      <c r="H296" s="42"/>
      <c r="I296" s="42"/>
      <c r="J296" s="42"/>
      <c r="K296" s="42"/>
      <c r="L296" s="42"/>
      <c r="M296" s="42"/>
      <c r="N296" s="42"/>
      <c r="O296" s="42"/>
      <c r="P296" s="42"/>
      <c r="Q296" s="42"/>
      <c r="R296" s="42"/>
      <c r="S296" s="42"/>
      <c r="T296" s="42"/>
      <c r="U296" s="42"/>
      <c r="V296" s="42"/>
    </row>
    <row r="297" spans="1:22" s="56" customFormat="1" ht="10.199999999999999" x14ac:dyDescent="0.3">
      <c r="A297" s="42"/>
      <c r="B297" s="42"/>
      <c r="C297" s="30"/>
      <c r="D297" s="41"/>
      <c r="E297" s="54"/>
      <c r="F297" s="55"/>
      <c r="G297" s="42"/>
      <c r="H297" s="42"/>
      <c r="I297" s="42"/>
      <c r="J297" s="42"/>
      <c r="K297" s="42"/>
      <c r="L297" s="42"/>
      <c r="M297" s="42"/>
      <c r="N297" s="42"/>
      <c r="O297" s="42"/>
      <c r="P297" s="42"/>
      <c r="Q297" s="42"/>
      <c r="R297" s="42"/>
      <c r="S297" s="42"/>
      <c r="T297" s="42"/>
      <c r="U297" s="42"/>
      <c r="V297" s="42"/>
    </row>
    <row r="298" spans="1:22" s="56" customFormat="1" ht="10.199999999999999" x14ac:dyDescent="0.3">
      <c r="A298" s="42"/>
      <c r="B298" s="42"/>
      <c r="C298" s="30"/>
      <c r="D298" s="41"/>
      <c r="E298" s="54"/>
      <c r="F298" s="55"/>
      <c r="G298" s="42"/>
      <c r="H298" s="42"/>
      <c r="I298" s="42"/>
      <c r="J298" s="42"/>
      <c r="K298" s="42"/>
      <c r="L298" s="42"/>
      <c r="M298" s="42"/>
      <c r="N298" s="42"/>
      <c r="O298" s="42"/>
      <c r="P298" s="42"/>
      <c r="Q298" s="42"/>
      <c r="R298" s="42"/>
      <c r="S298" s="42"/>
      <c r="T298" s="42"/>
      <c r="U298" s="42"/>
      <c r="V298" s="42"/>
    </row>
    <row r="299" spans="1:22" s="56" customFormat="1" ht="10.199999999999999" x14ac:dyDescent="0.3">
      <c r="A299" s="42"/>
      <c r="B299" s="42"/>
      <c r="C299" s="30"/>
      <c r="D299" s="41"/>
      <c r="E299" s="54"/>
      <c r="F299" s="55"/>
      <c r="G299" s="42"/>
      <c r="H299" s="42"/>
      <c r="I299" s="42"/>
      <c r="J299" s="42"/>
      <c r="K299" s="42"/>
      <c r="L299" s="42"/>
      <c r="M299" s="42"/>
      <c r="N299" s="42"/>
      <c r="O299" s="42"/>
      <c r="P299" s="42"/>
      <c r="Q299" s="42"/>
      <c r="R299" s="42"/>
      <c r="S299" s="42"/>
      <c r="T299" s="42"/>
      <c r="U299" s="42"/>
      <c r="V299" s="42"/>
    </row>
    <row r="300" spans="1:22" s="56" customFormat="1" ht="10.199999999999999" x14ac:dyDescent="0.3">
      <c r="A300" s="42"/>
      <c r="B300" s="42"/>
      <c r="C300" s="30"/>
      <c r="D300" s="41"/>
      <c r="E300" s="54"/>
      <c r="F300" s="55"/>
      <c r="G300" s="42"/>
      <c r="H300" s="42"/>
      <c r="I300" s="42"/>
      <c r="J300" s="42"/>
      <c r="K300" s="42"/>
      <c r="L300" s="42"/>
      <c r="M300" s="42"/>
      <c r="N300" s="42"/>
      <c r="O300" s="42"/>
      <c r="P300" s="42"/>
      <c r="Q300" s="42"/>
      <c r="R300" s="42"/>
      <c r="S300" s="42"/>
      <c r="T300" s="42"/>
      <c r="U300" s="42"/>
      <c r="V300" s="42"/>
    </row>
    <row r="301" spans="1:22" s="56" customFormat="1" ht="10.199999999999999" x14ac:dyDescent="0.3">
      <c r="A301" s="42"/>
      <c r="B301" s="42"/>
      <c r="C301" s="30"/>
      <c r="D301" s="41"/>
      <c r="E301" s="54"/>
      <c r="F301" s="55"/>
      <c r="G301" s="42"/>
      <c r="H301" s="42"/>
      <c r="I301" s="42"/>
      <c r="J301" s="42"/>
      <c r="K301" s="42"/>
      <c r="L301" s="42"/>
      <c r="M301" s="42"/>
      <c r="N301" s="42"/>
      <c r="O301" s="42"/>
      <c r="P301" s="42"/>
      <c r="Q301" s="42"/>
      <c r="R301" s="42"/>
      <c r="S301" s="42"/>
      <c r="T301" s="42"/>
      <c r="U301" s="42"/>
      <c r="V301" s="42"/>
    </row>
    <row r="302" spans="1:22" s="56" customFormat="1" ht="10.199999999999999" x14ac:dyDescent="0.3">
      <c r="A302" s="42"/>
      <c r="B302" s="42"/>
      <c r="C302" s="30"/>
      <c r="D302" s="41"/>
      <c r="E302" s="54"/>
      <c r="F302" s="55"/>
      <c r="G302" s="42"/>
      <c r="H302" s="42"/>
      <c r="I302" s="42"/>
      <c r="J302" s="42"/>
      <c r="K302" s="42"/>
      <c r="L302" s="42"/>
      <c r="M302" s="42"/>
      <c r="N302" s="42"/>
      <c r="O302" s="42"/>
      <c r="P302" s="42"/>
      <c r="Q302" s="42"/>
      <c r="R302" s="42"/>
      <c r="S302" s="42"/>
      <c r="T302" s="42"/>
      <c r="U302" s="42"/>
      <c r="V302" s="42"/>
    </row>
    <row r="303" spans="1:22" s="56" customFormat="1" ht="10.199999999999999" x14ac:dyDescent="0.3">
      <c r="A303" s="42"/>
      <c r="B303" s="42"/>
      <c r="C303" s="30"/>
      <c r="D303" s="41"/>
      <c r="E303" s="54"/>
      <c r="F303" s="55"/>
      <c r="G303" s="42"/>
      <c r="H303" s="42"/>
      <c r="I303" s="42"/>
      <c r="J303" s="42"/>
      <c r="K303" s="42"/>
      <c r="L303" s="42"/>
      <c r="M303" s="42"/>
      <c r="N303" s="42"/>
      <c r="O303" s="42"/>
      <c r="P303" s="42"/>
      <c r="Q303" s="42"/>
      <c r="R303" s="42"/>
      <c r="S303" s="42"/>
      <c r="T303" s="42"/>
      <c r="U303" s="42"/>
      <c r="V303" s="42"/>
    </row>
    <row r="304" spans="1:22" s="56" customFormat="1" ht="10.199999999999999" x14ac:dyDescent="0.3">
      <c r="A304" s="42"/>
      <c r="B304" s="42"/>
      <c r="C304" s="30"/>
      <c r="D304" s="41"/>
      <c r="E304" s="54"/>
      <c r="F304" s="55"/>
      <c r="G304" s="42"/>
      <c r="H304" s="42"/>
      <c r="I304" s="42"/>
      <c r="J304" s="42"/>
      <c r="K304" s="42"/>
      <c r="L304" s="42"/>
      <c r="M304" s="42"/>
      <c r="N304" s="42"/>
      <c r="O304" s="42"/>
      <c r="P304" s="42"/>
      <c r="Q304" s="42"/>
      <c r="R304" s="42"/>
      <c r="S304" s="42"/>
      <c r="T304" s="42"/>
      <c r="U304" s="42"/>
      <c r="V304" s="42"/>
    </row>
    <row r="305" spans="1:22" s="56" customFormat="1" ht="10.199999999999999" x14ac:dyDescent="0.3">
      <c r="A305" s="42"/>
      <c r="B305" s="42"/>
      <c r="C305" s="30"/>
      <c r="D305" s="41"/>
      <c r="E305" s="54"/>
      <c r="F305" s="55"/>
      <c r="G305" s="42"/>
      <c r="H305" s="42"/>
      <c r="I305" s="42"/>
      <c r="J305" s="42"/>
      <c r="K305" s="42"/>
      <c r="L305" s="42"/>
      <c r="M305" s="42"/>
      <c r="N305" s="42"/>
      <c r="O305" s="42"/>
      <c r="P305" s="42"/>
      <c r="Q305" s="42"/>
      <c r="R305" s="42"/>
      <c r="S305" s="42"/>
      <c r="T305" s="42"/>
      <c r="U305" s="42"/>
      <c r="V305" s="42"/>
    </row>
    <row r="306" spans="1:22" s="56" customFormat="1" ht="10.199999999999999" x14ac:dyDescent="0.3">
      <c r="A306" s="42"/>
      <c r="B306" s="42"/>
      <c r="C306" s="30"/>
      <c r="D306" s="41"/>
      <c r="E306" s="54"/>
      <c r="F306" s="55"/>
      <c r="G306" s="42"/>
      <c r="H306" s="42"/>
      <c r="I306" s="42"/>
      <c r="J306" s="42"/>
      <c r="K306" s="42"/>
      <c r="L306" s="42"/>
      <c r="M306" s="42"/>
      <c r="N306" s="42"/>
      <c r="O306" s="42"/>
      <c r="P306" s="42"/>
      <c r="Q306" s="42"/>
      <c r="R306" s="42"/>
      <c r="S306" s="42"/>
      <c r="T306" s="42"/>
      <c r="U306" s="42"/>
      <c r="V306" s="42"/>
    </row>
    <row r="307" spans="1:22" s="56" customFormat="1" ht="10.199999999999999" x14ac:dyDescent="0.3">
      <c r="A307" s="42"/>
      <c r="B307" s="42"/>
      <c r="C307" s="30"/>
      <c r="D307" s="41"/>
      <c r="E307" s="54"/>
      <c r="F307" s="55"/>
      <c r="G307" s="42"/>
      <c r="H307" s="42"/>
      <c r="I307" s="42"/>
      <c r="J307" s="42"/>
      <c r="K307" s="42"/>
      <c r="L307" s="42"/>
      <c r="M307" s="42"/>
      <c r="N307" s="42"/>
      <c r="O307" s="42"/>
      <c r="P307" s="42"/>
      <c r="Q307" s="42"/>
      <c r="R307" s="42"/>
      <c r="S307" s="42"/>
      <c r="T307" s="42"/>
      <c r="U307" s="42"/>
      <c r="V307" s="42"/>
    </row>
    <row r="308" spans="1:22" s="56" customFormat="1" ht="10.199999999999999" x14ac:dyDescent="0.3">
      <c r="A308" s="42"/>
      <c r="B308" s="42"/>
      <c r="C308" s="30"/>
      <c r="D308" s="41"/>
      <c r="E308" s="54"/>
      <c r="F308" s="55"/>
      <c r="G308" s="42"/>
      <c r="H308" s="42"/>
      <c r="I308" s="42"/>
      <c r="J308" s="42"/>
      <c r="K308" s="42"/>
      <c r="L308" s="42"/>
      <c r="M308" s="42"/>
      <c r="N308" s="42"/>
      <c r="O308" s="42"/>
      <c r="P308" s="42"/>
      <c r="Q308" s="42"/>
      <c r="R308" s="42"/>
      <c r="S308" s="42"/>
      <c r="T308" s="42"/>
      <c r="U308" s="42"/>
      <c r="V308" s="42"/>
    </row>
    <row r="309" spans="1:22" s="56" customFormat="1" ht="10.199999999999999" x14ac:dyDescent="0.3">
      <c r="A309" s="42"/>
      <c r="B309" s="42"/>
      <c r="C309" s="30"/>
      <c r="D309" s="41"/>
      <c r="E309" s="54"/>
      <c r="F309" s="55"/>
      <c r="G309" s="42"/>
      <c r="H309" s="42"/>
      <c r="I309" s="42"/>
      <c r="J309" s="42"/>
      <c r="K309" s="42"/>
      <c r="L309" s="42"/>
      <c r="M309" s="42"/>
      <c r="N309" s="42"/>
      <c r="O309" s="42"/>
      <c r="P309" s="42"/>
      <c r="Q309" s="42"/>
      <c r="R309" s="42"/>
      <c r="S309" s="42"/>
      <c r="T309" s="42"/>
      <c r="U309" s="42"/>
      <c r="V309" s="42"/>
    </row>
    <row r="310" spans="1:22" s="56" customFormat="1" ht="10.199999999999999" x14ac:dyDescent="0.3">
      <c r="A310" s="42"/>
      <c r="B310" s="42"/>
      <c r="C310" s="30"/>
      <c r="D310" s="41"/>
      <c r="E310" s="54"/>
      <c r="F310" s="55"/>
      <c r="G310" s="42"/>
      <c r="H310" s="42"/>
      <c r="I310" s="42"/>
      <c r="J310" s="42"/>
      <c r="K310" s="42"/>
      <c r="L310" s="42"/>
      <c r="M310" s="42"/>
      <c r="N310" s="42"/>
      <c r="O310" s="42"/>
      <c r="P310" s="42"/>
      <c r="Q310" s="42"/>
      <c r="R310" s="42"/>
      <c r="S310" s="42"/>
      <c r="T310" s="42"/>
      <c r="U310" s="42"/>
      <c r="V310" s="42"/>
    </row>
    <row r="311" spans="1:22" s="56" customFormat="1" ht="10.199999999999999" x14ac:dyDescent="0.3">
      <c r="A311" s="42"/>
      <c r="B311" s="42"/>
      <c r="C311" s="30"/>
      <c r="D311" s="41"/>
      <c r="E311" s="54"/>
      <c r="F311" s="55"/>
      <c r="G311" s="42"/>
      <c r="H311" s="42"/>
      <c r="I311" s="42"/>
      <c r="J311" s="42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42"/>
      <c r="V311" s="42"/>
    </row>
    <row r="312" spans="1:22" s="56" customFormat="1" ht="10.199999999999999" x14ac:dyDescent="0.3">
      <c r="A312" s="42"/>
      <c r="B312" s="42"/>
      <c r="C312" s="30"/>
      <c r="D312" s="41"/>
      <c r="E312" s="54"/>
      <c r="F312" s="55"/>
      <c r="G312" s="42"/>
      <c r="H312" s="42"/>
      <c r="I312" s="42"/>
      <c r="J312" s="42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42"/>
      <c r="V312" s="42"/>
    </row>
    <row r="313" spans="1:22" s="56" customFormat="1" ht="10.199999999999999" x14ac:dyDescent="0.3">
      <c r="A313" s="42"/>
      <c r="B313" s="42"/>
      <c r="C313" s="30"/>
      <c r="D313" s="41"/>
      <c r="E313" s="54"/>
      <c r="F313" s="55"/>
      <c r="G313" s="42"/>
      <c r="H313" s="42"/>
      <c r="I313" s="42"/>
      <c r="J313" s="42"/>
      <c r="K313" s="42"/>
      <c r="L313" s="42"/>
      <c r="M313" s="42"/>
      <c r="N313" s="42"/>
      <c r="O313" s="42"/>
      <c r="P313" s="42"/>
      <c r="Q313" s="42"/>
      <c r="R313" s="42"/>
      <c r="S313" s="42"/>
      <c r="T313" s="42"/>
      <c r="U313" s="42"/>
      <c r="V313" s="42"/>
    </row>
    <row r="314" spans="1:22" s="56" customFormat="1" ht="10.199999999999999" x14ac:dyDescent="0.3">
      <c r="A314" s="42"/>
      <c r="B314" s="42"/>
      <c r="C314" s="30"/>
      <c r="D314" s="41"/>
      <c r="E314" s="54"/>
      <c r="F314" s="55"/>
      <c r="G314" s="42"/>
      <c r="H314" s="42"/>
      <c r="I314" s="42"/>
      <c r="J314" s="42"/>
      <c r="K314" s="42"/>
      <c r="L314" s="42"/>
      <c r="M314" s="42"/>
      <c r="N314" s="42"/>
      <c r="O314" s="42"/>
      <c r="P314" s="42"/>
      <c r="Q314" s="42"/>
      <c r="R314" s="42"/>
      <c r="S314" s="42"/>
      <c r="T314" s="42"/>
      <c r="U314" s="42"/>
      <c r="V314" s="42"/>
    </row>
    <row r="315" spans="1:22" s="56" customFormat="1" ht="10.199999999999999" x14ac:dyDescent="0.3">
      <c r="A315" s="42"/>
      <c r="B315" s="42"/>
      <c r="C315" s="30"/>
      <c r="D315" s="41"/>
      <c r="E315" s="54"/>
      <c r="F315" s="55"/>
      <c r="G315" s="42"/>
      <c r="H315" s="42"/>
      <c r="I315" s="42"/>
      <c r="J315" s="42"/>
      <c r="K315" s="42"/>
      <c r="L315" s="42"/>
      <c r="M315" s="42"/>
      <c r="N315" s="42"/>
      <c r="O315" s="42"/>
      <c r="P315" s="42"/>
      <c r="Q315" s="42"/>
      <c r="R315" s="42"/>
      <c r="S315" s="42"/>
      <c r="T315" s="42"/>
      <c r="U315" s="42"/>
      <c r="V315" s="42"/>
    </row>
    <row r="316" spans="1:22" s="56" customFormat="1" ht="10.199999999999999" x14ac:dyDescent="0.3">
      <c r="A316" s="42"/>
      <c r="B316" s="42"/>
      <c r="C316" s="30"/>
      <c r="D316" s="41"/>
      <c r="E316" s="54"/>
      <c r="F316" s="55"/>
      <c r="G316" s="42"/>
      <c r="H316" s="42"/>
      <c r="I316" s="42"/>
      <c r="J316" s="42"/>
      <c r="K316" s="42"/>
      <c r="L316" s="42"/>
      <c r="M316" s="42"/>
      <c r="N316" s="42"/>
      <c r="O316" s="42"/>
      <c r="P316" s="42"/>
      <c r="Q316" s="42"/>
      <c r="R316" s="42"/>
      <c r="S316" s="42"/>
      <c r="T316" s="42"/>
      <c r="U316" s="42"/>
      <c r="V316" s="42"/>
    </row>
    <row r="317" spans="1:22" s="56" customFormat="1" ht="10.199999999999999" x14ac:dyDescent="0.3">
      <c r="A317" s="42"/>
      <c r="B317" s="42"/>
      <c r="C317" s="30"/>
      <c r="D317" s="41"/>
      <c r="E317" s="54"/>
      <c r="F317" s="55"/>
      <c r="G317" s="42"/>
      <c r="H317" s="42"/>
      <c r="I317" s="42"/>
      <c r="J317" s="42"/>
      <c r="K317" s="42"/>
      <c r="L317" s="42"/>
      <c r="M317" s="42"/>
      <c r="N317" s="42"/>
      <c r="O317" s="42"/>
      <c r="P317" s="42"/>
      <c r="Q317" s="42"/>
      <c r="R317" s="42"/>
      <c r="S317" s="42"/>
      <c r="T317" s="42"/>
      <c r="U317" s="42"/>
      <c r="V317" s="42"/>
    </row>
    <row r="318" spans="1:22" s="56" customFormat="1" ht="10.199999999999999" x14ac:dyDescent="0.3">
      <c r="A318" s="42"/>
      <c r="B318" s="42"/>
      <c r="C318" s="30"/>
      <c r="D318" s="41"/>
      <c r="E318" s="54"/>
      <c r="F318" s="55"/>
      <c r="G318" s="42"/>
      <c r="H318" s="42"/>
      <c r="I318" s="42"/>
      <c r="J318" s="42"/>
      <c r="K318" s="42"/>
      <c r="L318" s="42"/>
      <c r="M318" s="42"/>
      <c r="N318" s="42"/>
      <c r="O318" s="42"/>
      <c r="P318" s="42"/>
      <c r="Q318" s="42"/>
      <c r="R318" s="42"/>
      <c r="S318" s="42"/>
      <c r="T318" s="42"/>
      <c r="U318" s="42"/>
      <c r="V318" s="42"/>
    </row>
    <row r="319" spans="1:22" s="56" customFormat="1" ht="10.199999999999999" x14ac:dyDescent="0.3">
      <c r="A319" s="42"/>
      <c r="B319" s="42"/>
      <c r="C319" s="30"/>
      <c r="D319" s="41"/>
      <c r="E319" s="54"/>
      <c r="F319" s="55"/>
      <c r="G319" s="42"/>
      <c r="H319" s="42"/>
      <c r="I319" s="42"/>
      <c r="J319" s="42"/>
      <c r="K319" s="42"/>
      <c r="L319" s="42"/>
      <c r="M319" s="42"/>
      <c r="N319" s="42"/>
      <c r="O319" s="42"/>
      <c r="P319" s="42"/>
      <c r="Q319" s="42"/>
      <c r="R319" s="42"/>
      <c r="S319" s="42"/>
      <c r="T319" s="42"/>
      <c r="U319" s="42"/>
      <c r="V319" s="42"/>
    </row>
    <row r="320" spans="1:22" s="56" customFormat="1" ht="10.199999999999999" x14ac:dyDescent="0.3">
      <c r="A320" s="42"/>
      <c r="B320" s="42"/>
      <c r="C320" s="30"/>
      <c r="D320" s="41"/>
      <c r="E320" s="54"/>
      <c r="F320" s="55"/>
      <c r="G320" s="42"/>
      <c r="H320" s="42"/>
      <c r="I320" s="42"/>
      <c r="J320" s="42"/>
      <c r="K320" s="42"/>
      <c r="L320" s="42"/>
      <c r="M320" s="42"/>
      <c r="N320" s="42"/>
      <c r="O320" s="42"/>
      <c r="P320" s="42"/>
      <c r="Q320" s="42"/>
      <c r="R320" s="42"/>
      <c r="S320" s="42"/>
      <c r="T320" s="42"/>
      <c r="U320" s="42"/>
      <c r="V320" s="42"/>
    </row>
    <row r="321" spans="1:22" s="56" customFormat="1" ht="10.199999999999999" x14ac:dyDescent="0.3">
      <c r="A321" s="42"/>
      <c r="B321" s="42"/>
      <c r="C321" s="30"/>
      <c r="D321" s="41"/>
      <c r="E321" s="54"/>
      <c r="F321" s="55"/>
      <c r="G321" s="42"/>
      <c r="H321" s="42"/>
      <c r="I321" s="42"/>
      <c r="J321" s="42"/>
      <c r="K321" s="42"/>
      <c r="L321" s="42"/>
      <c r="M321" s="42"/>
      <c r="N321" s="42"/>
      <c r="O321" s="42"/>
      <c r="P321" s="42"/>
      <c r="Q321" s="42"/>
      <c r="R321" s="42"/>
      <c r="S321" s="42"/>
      <c r="T321" s="42"/>
      <c r="U321" s="42"/>
      <c r="V321" s="42"/>
    </row>
    <row r="322" spans="1:22" s="56" customFormat="1" ht="10.199999999999999" x14ac:dyDescent="0.3">
      <c r="A322" s="42"/>
      <c r="B322" s="42"/>
      <c r="C322" s="30"/>
      <c r="D322" s="41"/>
      <c r="E322" s="54"/>
      <c r="F322" s="55"/>
      <c r="G322" s="42"/>
      <c r="H322" s="42"/>
      <c r="I322" s="42"/>
      <c r="J322" s="42"/>
      <c r="K322" s="42"/>
      <c r="L322" s="42"/>
      <c r="M322" s="42"/>
      <c r="N322" s="42"/>
      <c r="O322" s="42"/>
      <c r="P322" s="42"/>
      <c r="Q322" s="42"/>
      <c r="R322" s="42"/>
      <c r="S322" s="42"/>
      <c r="T322" s="42"/>
      <c r="U322" s="42"/>
      <c r="V322" s="42"/>
    </row>
    <row r="323" spans="1:22" s="56" customFormat="1" ht="10.199999999999999" x14ac:dyDescent="0.3">
      <c r="A323" s="42"/>
      <c r="B323" s="42"/>
      <c r="C323" s="30"/>
      <c r="D323" s="41"/>
      <c r="E323" s="54"/>
      <c r="F323" s="55"/>
      <c r="G323" s="42"/>
      <c r="H323" s="42"/>
      <c r="I323" s="42"/>
      <c r="J323" s="42"/>
      <c r="K323" s="42"/>
      <c r="L323" s="42"/>
      <c r="M323" s="42"/>
      <c r="N323" s="42"/>
      <c r="O323" s="42"/>
      <c r="P323" s="42"/>
      <c r="Q323" s="42"/>
      <c r="R323" s="42"/>
      <c r="S323" s="42"/>
      <c r="T323" s="42"/>
      <c r="U323" s="42"/>
      <c r="V323" s="42"/>
    </row>
    <row r="324" spans="1:22" s="56" customFormat="1" ht="10.199999999999999" x14ac:dyDescent="0.3">
      <c r="A324" s="42"/>
      <c r="B324" s="42"/>
      <c r="C324" s="30"/>
      <c r="D324" s="41"/>
      <c r="E324" s="54"/>
      <c r="F324" s="55"/>
      <c r="G324" s="42"/>
      <c r="H324" s="42"/>
      <c r="I324" s="42"/>
      <c r="J324" s="42"/>
      <c r="K324" s="42"/>
      <c r="L324" s="42"/>
      <c r="M324" s="42"/>
      <c r="N324" s="42"/>
      <c r="O324" s="42"/>
      <c r="P324" s="42"/>
      <c r="Q324" s="42"/>
      <c r="R324" s="42"/>
      <c r="S324" s="42"/>
      <c r="T324" s="42"/>
      <c r="U324" s="42"/>
      <c r="V324" s="42"/>
    </row>
    <row r="325" spans="1:22" s="56" customFormat="1" ht="10.199999999999999" x14ac:dyDescent="0.3">
      <c r="A325" s="42"/>
      <c r="B325" s="42"/>
      <c r="C325" s="30"/>
      <c r="D325" s="41"/>
      <c r="E325" s="54"/>
      <c r="F325" s="55"/>
      <c r="G325" s="42"/>
      <c r="H325" s="42"/>
      <c r="I325" s="42"/>
      <c r="J325" s="42"/>
      <c r="K325" s="42"/>
      <c r="L325" s="42"/>
      <c r="M325" s="42"/>
      <c r="N325" s="42"/>
      <c r="O325" s="42"/>
      <c r="P325" s="42"/>
      <c r="Q325" s="42"/>
      <c r="R325" s="42"/>
      <c r="S325" s="42"/>
      <c r="T325" s="42"/>
      <c r="U325" s="42"/>
      <c r="V325" s="42"/>
    </row>
    <row r="326" spans="1:22" s="56" customFormat="1" ht="10.199999999999999" x14ac:dyDescent="0.3">
      <c r="A326" s="42"/>
      <c r="B326" s="42"/>
      <c r="C326" s="30"/>
      <c r="D326" s="41"/>
      <c r="E326" s="54"/>
      <c r="F326" s="55"/>
      <c r="G326" s="42"/>
      <c r="H326" s="42"/>
      <c r="I326" s="42"/>
      <c r="J326" s="42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42"/>
      <c r="V326" s="42"/>
    </row>
    <row r="327" spans="1:22" s="56" customFormat="1" ht="10.199999999999999" x14ac:dyDescent="0.3">
      <c r="A327" s="42"/>
      <c r="B327" s="42"/>
      <c r="C327" s="30"/>
      <c r="D327" s="41"/>
      <c r="E327" s="54"/>
      <c r="F327" s="55"/>
      <c r="G327" s="42"/>
      <c r="H327" s="42"/>
      <c r="I327" s="42"/>
      <c r="J327" s="42"/>
      <c r="K327" s="42"/>
      <c r="L327" s="42"/>
      <c r="M327" s="42"/>
      <c r="N327" s="42"/>
      <c r="O327" s="42"/>
      <c r="P327" s="42"/>
      <c r="Q327" s="42"/>
      <c r="R327" s="42"/>
      <c r="S327" s="42"/>
      <c r="T327" s="42"/>
      <c r="U327" s="42"/>
      <c r="V327" s="42"/>
    </row>
    <row r="328" spans="1:22" s="56" customFormat="1" ht="10.199999999999999" x14ac:dyDescent="0.3">
      <c r="A328" s="42"/>
      <c r="B328" s="42"/>
      <c r="C328" s="30"/>
      <c r="D328" s="41"/>
      <c r="E328" s="54"/>
      <c r="F328" s="55"/>
      <c r="G328" s="42"/>
      <c r="H328" s="42"/>
      <c r="I328" s="42"/>
      <c r="J328" s="42"/>
      <c r="K328" s="42"/>
      <c r="L328" s="42"/>
      <c r="M328" s="42"/>
      <c r="N328" s="42"/>
      <c r="O328" s="42"/>
      <c r="P328" s="42"/>
      <c r="Q328" s="42"/>
      <c r="R328" s="42"/>
      <c r="S328" s="42"/>
      <c r="T328" s="42"/>
      <c r="U328" s="42"/>
      <c r="V328" s="42"/>
    </row>
    <row r="329" spans="1:22" s="56" customFormat="1" ht="10.199999999999999" x14ac:dyDescent="0.3">
      <c r="A329" s="42"/>
      <c r="B329" s="42"/>
      <c r="C329" s="30"/>
      <c r="D329" s="41"/>
      <c r="E329" s="54"/>
      <c r="F329" s="55"/>
      <c r="G329" s="42"/>
      <c r="H329" s="42"/>
      <c r="I329" s="42"/>
      <c r="J329" s="42"/>
      <c r="K329" s="42"/>
      <c r="L329" s="42"/>
      <c r="M329" s="42"/>
      <c r="N329" s="42"/>
      <c r="O329" s="42"/>
      <c r="P329" s="42"/>
      <c r="Q329" s="42"/>
      <c r="R329" s="42"/>
      <c r="S329" s="42"/>
      <c r="T329" s="42"/>
      <c r="U329" s="42"/>
      <c r="V329" s="42"/>
    </row>
    <row r="330" spans="1:22" s="56" customFormat="1" ht="10.199999999999999" x14ac:dyDescent="0.3">
      <c r="A330" s="42"/>
      <c r="B330" s="42"/>
      <c r="C330" s="30"/>
      <c r="D330" s="41"/>
      <c r="E330" s="54"/>
      <c r="F330" s="55"/>
      <c r="G330" s="42"/>
      <c r="H330" s="42"/>
      <c r="I330" s="42"/>
      <c r="J330" s="42"/>
      <c r="K330" s="42"/>
      <c r="L330" s="42"/>
      <c r="M330" s="42"/>
      <c r="N330" s="42"/>
      <c r="O330" s="42"/>
      <c r="P330" s="42"/>
      <c r="Q330" s="42"/>
      <c r="R330" s="42"/>
      <c r="S330" s="42"/>
      <c r="T330" s="42"/>
      <c r="U330" s="42"/>
      <c r="V330" s="42"/>
    </row>
    <row r="331" spans="1:22" s="56" customFormat="1" ht="10.199999999999999" x14ac:dyDescent="0.3">
      <c r="A331" s="42"/>
      <c r="B331" s="42"/>
      <c r="C331" s="30"/>
      <c r="D331" s="41"/>
      <c r="E331" s="54"/>
      <c r="F331" s="55"/>
      <c r="G331" s="42"/>
      <c r="H331" s="42"/>
      <c r="I331" s="42"/>
      <c r="J331" s="42"/>
      <c r="K331" s="42"/>
      <c r="L331" s="42"/>
      <c r="M331" s="42"/>
      <c r="N331" s="42"/>
      <c r="O331" s="42"/>
      <c r="P331" s="42"/>
      <c r="Q331" s="42"/>
      <c r="R331" s="42"/>
      <c r="S331" s="42"/>
      <c r="T331" s="42"/>
      <c r="U331" s="42"/>
      <c r="V331" s="42"/>
    </row>
    <row r="332" spans="1:22" s="56" customFormat="1" ht="10.199999999999999" x14ac:dyDescent="0.3">
      <c r="A332" s="42"/>
      <c r="B332" s="42"/>
      <c r="C332" s="30"/>
      <c r="D332" s="41"/>
      <c r="E332" s="54"/>
      <c r="F332" s="55"/>
      <c r="G332" s="42"/>
      <c r="H332" s="42"/>
      <c r="I332" s="42"/>
      <c r="J332" s="42"/>
      <c r="K332" s="42"/>
      <c r="L332" s="42"/>
      <c r="M332" s="42"/>
      <c r="N332" s="42"/>
      <c r="O332" s="42"/>
      <c r="P332" s="42"/>
      <c r="Q332" s="42"/>
      <c r="R332" s="42"/>
      <c r="S332" s="42"/>
      <c r="T332" s="42"/>
      <c r="U332" s="42"/>
      <c r="V332" s="42"/>
    </row>
    <row r="333" spans="1:22" s="56" customFormat="1" ht="10.199999999999999" x14ac:dyDescent="0.3">
      <c r="A333" s="42"/>
      <c r="B333" s="42"/>
      <c r="C333" s="30"/>
      <c r="D333" s="41"/>
      <c r="E333" s="54"/>
      <c r="F333" s="55"/>
      <c r="G333" s="42"/>
      <c r="H333" s="42"/>
      <c r="I333" s="42"/>
      <c r="J333" s="42"/>
      <c r="K333" s="42"/>
      <c r="L333" s="42"/>
      <c r="M333" s="42"/>
      <c r="N333" s="42"/>
      <c r="O333" s="42"/>
      <c r="P333" s="42"/>
      <c r="Q333" s="42"/>
      <c r="R333" s="42"/>
      <c r="S333" s="42"/>
      <c r="T333" s="42"/>
      <c r="U333" s="42"/>
      <c r="V333" s="42"/>
    </row>
    <row r="334" spans="1:22" s="56" customFormat="1" ht="10.199999999999999" x14ac:dyDescent="0.3">
      <c r="A334" s="42"/>
      <c r="B334" s="42"/>
      <c r="C334" s="30"/>
      <c r="D334" s="41"/>
      <c r="E334" s="54"/>
      <c r="F334" s="55"/>
      <c r="G334" s="42"/>
      <c r="H334" s="42"/>
      <c r="I334" s="42"/>
      <c r="J334" s="42"/>
      <c r="K334" s="42"/>
      <c r="L334" s="42"/>
      <c r="M334" s="42"/>
      <c r="N334" s="42"/>
      <c r="O334" s="42"/>
      <c r="P334" s="42"/>
      <c r="Q334" s="42"/>
      <c r="R334" s="42"/>
      <c r="S334" s="42"/>
      <c r="T334" s="42"/>
      <c r="U334" s="42"/>
      <c r="V334" s="42"/>
    </row>
    <row r="335" spans="1:22" s="56" customFormat="1" ht="10.199999999999999" x14ac:dyDescent="0.3">
      <c r="A335" s="42"/>
      <c r="B335" s="42"/>
      <c r="C335" s="30"/>
      <c r="D335" s="41"/>
      <c r="E335" s="54"/>
      <c r="F335" s="55"/>
      <c r="G335" s="42"/>
      <c r="H335" s="42"/>
      <c r="I335" s="42"/>
      <c r="J335" s="42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42"/>
      <c r="V335" s="42"/>
    </row>
    <row r="336" spans="1:22" s="56" customFormat="1" ht="10.199999999999999" x14ac:dyDescent="0.3">
      <c r="A336" s="42"/>
      <c r="B336" s="42"/>
      <c r="C336" s="30"/>
      <c r="D336" s="41"/>
      <c r="E336" s="54"/>
      <c r="F336" s="55"/>
      <c r="G336" s="42"/>
      <c r="H336" s="42"/>
      <c r="I336" s="42"/>
      <c r="J336" s="42"/>
      <c r="K336" s="42"/>
      <c r="L336" s="42"/>
      <c r="M336" s="42"/>
      <c r="N336" s="42"/>
      <c r="O336" s="42"/>
      <c r="P336" s="42"/>
      <c r="Q336" s="42"/>
      <c r="R336" s="42"/>
      <c r="S336" s="42"/>
      <c r="T336" s="42"/>
      <c r="U336" s="42"/>
      <c r="V336" s="42"/>
    </row>
    <row r="337" spans="1:22" s="56" customFormat="1" ht="10.199999999999999" x14ac:dyDescent="0.3">
      <c r="A337" s="42"/>
      <c r="B337" s="42"/>
      <c r="C337" s="30"/>
      <c r="D337" s="41"/>
      <c r="E337" s="54"/>
      <c r="F337" s="55"/>
      <c r="G337" s="42"/>
      <c r="H337" s="42"/>
      <c r="I337" s="42"/>
      <c r="J337" s="42"/>
      <c r="K337" s="42"/>
      <c r="L337" s="42"/>
      <c r="M337" s="42"/>
      <c r="N337" s="42"/>
      <c r="O337" s="42"/>
      <c r="P337" s="42"/>
      <c r="Q337" s="42"/>
      <c r="R337" s="42"/>
      <c r="S337" s="42"/>
      <c r="T337" s="42"/>
      <c r="U337" s="42"/>
      <c r="V337" s="42"/>
    </row>
    <row r="338" spans="1:22" s="56" customFormat="1" ht="10.199999999999999" x14ac:dyDescent="0.3">
      <c r="A338" s="42"/>
      <c r="B338" s="42"/>
      <c r="C338" s="30"/>
      <c r="D338" s="41"/>
      <c r="E338" s="54"/>
      <c r="F338" s="55"/>
      <c r="G338" s="42"/>
      <c r="H338" s="42"/>
      <c r="I338" s="42"/>
      <c r="J338" s="42"/>
      <c r="K338" s="42"/>
      <c r="L338" s="42"/>
      <c r="M338" s="42"/>
      <c r="N338" s="42"/>
      <c r="O338" s="42"/>
      <c r="P338" s="42"/>
      <c r="Q338" s="42"/>
      <c r="R338" s="42"/>
      <c r="S338" s="42"/>
      <c r="T338" s="42"/>
      <c r="U338" s="42"/>
      <c r="V338" s="42"/>
    </row>
    <row r="339" spans="1:22" s="56" customFormat="1" ht="10.199999999999999" x14ac:dyDescent="0.3">
      <c r="A339" s="42"/>
      <c r="B339" s="42"/>
      <c r="C339" s="30"/>
      <c r="D339" s="41"/>
      <c r="E339" s="54"/>
      <c r="F339" s="55"/>
      <c r="G339" s="42"/>
      <c r="H339" s="42"/>
      <c r="I339" s="42"/>
      <c r="J339" s="42"/>
      <c r="K339" s="42"/>
      <c r="L339" s="42"/>
      <c r="M339" s="42"/>
      <c r="N339" s="42"/>
      <c r="O339" s="42"/>
      <c r="P339" s="42"/>
      <c r="Q339" s="42"/>
      <c r="R339" s="42"/>
      <c r="S339" s="42"/>
      <c r="T339" s="42"/>
      <c r="U339" s="42"/>
      <c r="V339" s="42"/>
    </row>
    <row r="340" spans="1:22" s="56" customFormat="1" ht="10.199999999999999" x14ac:dyDescent="0.3">
      <c r="A340" s="42"/>
      <c r="B340" s="42"/>
      <c r="C340" s="30"/>
      <c r="D340" s="41"/>
      <c r="E340" s="54"/>
      <c r="F340" s="55"/>
      <c r="G340" s="42"/>
      <c r="H340" s="42"/>
      <c r="I340" s="42"/>
      <c r="J340" s="42"/>
      <c r="K340" s="42"/>
      <c r="L340" s="42"/>
      <c r="M340" s="42"/>
      <c r="N340" s="42"/>
      <c r="O340" s="42"/>
      <c r="P340" s="42"/>
      <c r="Q340" s="42"/>
      <c r="R340" s="42"/>
      <c r="S340" s="42"/>
      <c r="T340" s="42"/>
      <c r="U340" s="42"/>
      <c r="V340" s="42"/>
    </row>
    <row r="341" spans="1:22" s="56" customFormat="1" ht="10.199999999999999" x14ac:dyDescent="0.3">
      <c r="A341" s="42"/>
      <c r="B341" s="42"/>
      <c r="C341" s="30"/>
      <c r="D341" s="41"/>
      <c r="E341" s="54"/>
      <c r="F341" s="55"/>
      <c r="G341" s="42"/>
      <c r="H341" s="42"/>
      <c r="I341" s="42"/>
      <c r="J341" s="42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42"/>
      <c r="V341" s="42"/>
    </row>
    <row r="342" spans="1:22" s="56" customFormat="1" ht="10.199999999999999" x14ac:dyDescent="0.3">
      <c r="A342" s="42"/>
      <c r="B342" s="42"/>
      <c r="C342" s="30"/>
      <c r="D342" s="41"/>
      <c r="E342" s="54"/>
      <c r="F342" s="55"/>
      <c r="G342" s="42"/>
      <c r="H342" s="42"/>
      <c r="I342" s="42"/>
      <c r="J342" s="42"/>
      <c r="K342" s="42"/>
      <c r="L342" s="42"/>
      <c r="M342" s="42"/>
      <c r="N342" s="42"/>
      <c r="O342" s="42"/>
      <c r="P342" s="42"/>
      <c r="Q342" s="42"/>
      <c r="R342" s="42"/>
      <c r="S342" s="42"/>
      <c r="T342" s="42"/>
      <c r="U342" s="42"/>
      <c r="V342" s="42"/>
    </row>
    <row r="343" spans="1:22" s="56" customFormat="1" ht="10.199999999999999" x14ac:dyDescent="0.3">
      <c r="A343" s="42"/>
      <c r="B343" s="42"/>
      <c r="C343" s="30"/>
      <c r="D343" s="41"/>
      <c r="E343" s="54"/>
      <c r="F343" s="55"/>
      <c r="G343" s="42"/>
      <c r="H343" s="42"/>
      <c r="I343" s="42"/>
      <c r="J343" s="42"/>
      <c r="K343" s="42"/>
      <c r="L343" s="42"/>
      <c r="M343" s="42"/>
      <c r="N343" s="42"/>
      <c r="O343" s="42"/>
      <c r="P343" s="42"/>
      <c r="Q343" s="42"/>
      <c r="R343" s="42"/>
      <c r="S343" s="42"/>
      <c r="T343" s="42"/>
      <c r="U343" s="42"/>
      <c r="V343" s="42"/>
    </row>
    <row r="344" spans="1:22" s="56" customFormat="1" ht="10.199999999999999" x14ac:dyDescent="0.3">
      <c r="A344" s="42"/>
      <c r="B344" s="42"/>
      <c r="C344" s="30"/>
      <c r="D344" s="41"/>
      <c r="E344" s="54"/>
      <c r="F344" s="55"/>
      <c r="G344" s="42"/>
      <c r="H344" s="42"/>
      <c r="I344" s="42"/>
      <c r="J344" s="42"/>
      <c r="K344" s="42"/>
      <c r="L344" s="42"/>
      <c r="M344" s="42"/>
      <c r="N344" s="42"/>
      <c r="O344" s="42"/>
      <c r="P344" s="42"/>
      <c r="Q344" s="42"/>
      <c r="R344" s="42"/>
      <c r="S344" s="42"/>
      <c r="T344" s="42"/>
      <c r="U344" s="42"/>
      <c r="V344" s="42"/>
    </row>
    <row r="345" spans="1:22" s="24" customFormat="1" ht="14.4" x14ac:dyDescent="0.3">
      <c r="A345" s="22"/>
      <c r="B345" s="22"/>
      <c r="C345" s="30"/>
      <c r="D345" s="23"/>
      <c r="E345" s="21"/>
      <c r="F345" s="25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2"/>
      <c r="T345" s="22"/>
      <c r="U345" s="22"/>
      <c r="V345" s="22"/>
    </row>
    <row r="346" spans="1:22" s="24" customFormat="1" ht="14.4" x14ac:dyDescent="0.3">
      <c r="A346" s="22"/>
      <c r="B346" s="22"/>
      <c r="C346" s="30"/>
      <c r="D346" s="23"/>
      <c r="E346" s="21"/>
      <c r="F346" s="25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2"/>
      <c r="T346" s="22"/>
      <c r="U346" s="22"/>
      <c r="V346" s="22"/>
    </row>
    <row r="347" spans="1:22" s="24" customFormat="1" ht="14.4" x14ac:dyDescent="0.3">
      <c r="A347" s="22"/>
      <c r="B347" s="22"/>
      <c r="C347" s="30"/>
      <c r="D347" s="23"/>
      <c r="E347" s="21"/>
      <c r="F347" s="25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2"/>
      <c r="T347" s="22"/>
      <c r="U347" s="22"/>
      <c r="V347" s="22"/>
    </row>
    <row r="348" spans="1:22" s="24" customFormat="1" ht="14.4" x14ac:dyDescent="0.3">
      <c r="A348" s="22"/>
      <c r="B348" s="22"/>
      <c r="C348" s="30"/>
      <c r="D348" s="23"/>
      <c r="E348" s="21"/>
      <c r="F348" s="25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S348" s="22"/>
      <c r="T348" s="22"/>
      <c r="U348" s="22"/>
      <c r="V348" s="22"/>
    </row>
    <row r="349" spans="1:22" s="24" customFormat="1" ht="14.4" x14ac:dyDescent="0.3">
      <c r="A349" s="22"/>
      <c r="B349" s="22"/>
      <c r="C349" s="30"/>
      <c r="D349" s="23"/>
      <c r="E349" s="21"/>
      <c r="F349" s="25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  <c r="U349" s="22"/>
      <c r="V349" s="22"/>
    </row>
    <row r="350" spans="1:22" ht="14.4" x14ac:dyDescent="0.3">
      <c r="A350" s="1"/>
      <c r="B350" s="1"/>
      <c r="C350" s="26"/>
      <c r="D350" s="2"/>
      <c r="E350" s="3"/>
      <c r="F350" s="4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</row>
    <row r="351" spans="1:22" ht="14.4" x14ac:dyDescent="0.3">
      <c r="A351" s="1"/>
      <c r="B351" s="1"/>
      <c r="C351" s="26"/>
      <c r="D351" s="2"/>
      <c r="E351" s="3"/>
      <c r="F351" s="4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</row>
    <row r="352" spans="1:22" ht="14.4" x14ac:dyDescent="0.3">
      <c r="A352" s="1"/>
      <c r="B352" s="1"/>
      <c r="C352" s="26"/>
      <c r="D352" s="2"/>
      <c r="E352" s="3"/>
      <c r="F352" s="4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</row>
    <row r="353" spans="1:22" ht="14.4" x14ac:dyDescent="0.3">
      <c r="A353" s="1"/>
      <c r="B353" s="1"/>
      <c r="C353" s="26"/>
      <c r="D353" s="2"/>
      <c r="E353" s="3"/>
      <c r="F353" s="4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</row>
    <row r="354" spans="1:22" ht="14.4" x14ac:dyDescent="0.3">
      <c r="A354" s="1"/>
      <c r="B354" s="1"/>
      <c r="C354" s="26"/>
      <c r="D354" s="2"/>
      <c r="E354" s="3"/>
      <c r="F354" s="4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</row>
    <row r="355" spans="1:22" ht="14.4" x14ac:dyDescent="0.3">
      <c r="A355" s="1"/>
      <c r="B355" s="1"/>
      <c r="C355" s="26"/>
      <c r="D355" s="2"/>
      <c r="E355" s="3"/>
      <c r="F355" s="4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</row>
    <row r="356" spans="1:22" ht="14.4" x14ac:dyDescent="0.3">
      <c r="A356" s="1"/>
      <c r="B356" s="1"/>
      <c r="C356" s="26"/>
      <c r="D356" s="2"/>
      <c r="E356" s="3"/>
      <c r="F356" s="4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</row>
    <row r="357" spans="1:22" ht="14.4" x14ac:dyDescent="0.3">
      <c r="A357" s="1"/>
      <c r="B357" s="1"/>
      <c r="C357" s="26"/>
      <c r="D357" s="2"/>
      <c r="E357" s="3"/>
      <c r="F357" s="4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</row>
    <row r="358" spans="1:22" ht="14.4" x14ac:dyDescent="0.3">
      <c r="A358" s="1"/>
      <c r="B358" s="1"/>
      <c r="C358" s="26"/>
      <c r="D358" s="2"/>
      <c r="E358" s="3"/>
      <c r="F358" s="4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</row>
    <row r="359" spans="1:22" ht="14.4" x14ac:dyDescent="0.3">
      <c r="A359" s="1"/>
      <c r="B359" s="1"/>
      <c r="C359" s="26"/>
      <c r="D359" s="2"/>
      <c r="E359" s="3"/>
      <c r="F359" s="4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</row>
    <row r="360" spans="1:22" ht="14.4" x14ac:dyDescent="0.3">
      <c r="A360" s="1"/>
      <c r="B360" s="1"/>
      <c r="C360" s="26"/>
      <c r="D360" s="2"/>
      <c r="E360" s="3"/>
      <c r="F360" s="4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</row>
    <row r="361" spans="1:22" ht="14.4" x14ac:dyDescent="0.3">
      <c r="A361" s="1"/>
      <c r="B361" s="1"/>
      <c r="C361" s="26"/>
      <c r="D361" s="2"/>
      <c r="E361" s="3"/>
      <c r="F361" s="4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</row>
    <row r="362" spans="1:22" ht="14.4" x14ac:dyDescent="0.3">
      <c r="A362" s="1"/>
      <c r="B362" s="1"/>
      <c r="C362" s="26"/>
      <c r="D362" s="2"/>
      <c r="E362" s="3"/>
      <c r="F362" s="4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</row>
    <row r="363" spans="1:22" ht="14.4" x14ac:dyDescent="0.3">
      <c r="A363" s="1"/>
      <c r="B363" s="1"/>
      <c r="C363" s="26"/>
      <c r="D363" s="2"/>
      <c r="E363" s="3"/>
      <c r="F363" s="4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</row>
    <row r="364" spans="1:22" ht="14.4" x14ac:dyDescent="0.3">
      <c r="A364" s="1"/>
      <c r="B364" s="1"/>
      <c r="C364" s="26"/>
      <c r="D364" s="2"/>
      <c r="E364" s="3"/>
      <c r="F364" s="4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</row>
    <row r="365" spans="1:22" ht="14.4" x14ac:dyDescent="0.3">
      <c r="A365" s="1"/>
      <c r="B365" s="1"/>
      <c r="C365" s="26"/>
      <c r="D365" s="2"/>
      <c r="E365" s="3"/>
      <c r="F365" s="4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</row>
    <row r="366" spans="1:22" ht="14.4" x14ac:dyDescent="0.3">
      <c r="A366" s="1"/>
      <c r="B366" s="1"/>
      <c r="C366" s="26"/>
      <c r="D366" s="2"/>
      <c r="E366" s="3"/>
      <c r="F366" s="4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</row>
    <row r="367" spans="1:22" ht="14.4" x14ac:dyDescent="0.3">
      <c r="A367" s="1"/>
      <c r="B367" s="1"/>
      <c r="C367" s="26"/>
      <c r="D367" s="2"/>
      <c r="E367" s="3"/>
      <c r="F367" s="4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</row>
    <row r="368" spans="1:22" ht="14.4" x14ac:dyDescent="0.3">
      <c r="A368" s="1"/>
      <c r="B368" s="1"/>
      <c r="C368" s="26"/>
      <c r="D368" s="2"/>
      <c r="E368" s="3"/>
      <c r="F368" s="4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</row>
    <row r="369" spans="1:22" ht="14.4" x14ac:dyDescent="0.3">
      <c r="A369" s="1"/>
      <c r="B369" s="1"/>
      <c r="C369" s="26"/>
      <c r="D369" s="2"/>
      <c r="E369" s="3"/>
      <c r="F369" s="4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</row>
    <row r="370" spans="1:22" ht="14.4" x14ac:dyDescent="0.3">
      <c r="A370" s="1"/>
      <c r="B370" s="1"/>
      <c r="C370" s="26"/>
      <c r="D370" s="2"/>
      <c r="E370" s="3"/>
      <c r="F370" s="4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</row>
    <row r="371" spans="1:22" ht="14.4" x14ac:dyDescent="0.3">
      <c r="A371" s="1"/>
      <c r="B371" s="1"/>
      <c r="C371" s="26"/>
      <c r="D371" s="2"/>
      <c r="E371" s="3"/>
      <c r="F371" s="4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</row>
    <row r="372" spans="1:22" ht="14.4" x14ac:dyDescent="0.3">
      <c r="A372" s="1"/>
      <c r="B372" s="1"/>
      <c r="C372" s="26"/>
      <c r="D372" s="2"/>
      <c r="E372" s="3"/>
      <c r="F372" s="4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</row>
    <row r="373" spans="1:22" ht="14.4" x14ac:dyDescent="0.3">
      <c r="A373" s="1"/>
      <c r="B373" s="1"/>
      <c r="C373" s="26"/>
      <c r="D373" s="2"/>
      <c r="E373" s="3"/>
      <c r="F373" s="4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</row>
    <row r="374" spans="1:22" ht="14.4" x14ac:dyDescent="0.3">
      <c r="A374" s="1"/>
      <c r="B374" s="1"/>
      <c r="C374" s="26"/>
      <c r="D374" s="2"/>
      <c r="E374" s="3"/>
      <c r="F374" s="4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</row>
    <row r="375" spans="1:22" ht="14.4" x14ac:dyDescent="0.3">
      <c r="A375" s="1"/>
      <c r="B375" s="1"/>
      <c r="C375" s="26"/>
      <c r="D375" s="2"/>
      <c r="E375" s="3"/>
      <c r="F375" s="4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</row>
    <row r="376" spans="1:22" ht="14.4" x14ac:dyDescent="0.3">
      <c r="A376" s="1"/>
      <c r="B376" s="1"/>
      <c r="C376" s="26"/>
      <c r="D376" s="2"/>
      <c r="E376" s="3"/>
      <c r="F376" s="4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</row>
    <row r="377" spans="1:22" ht="14.4" x14ac:dyDescent="0.3">
      <c r="A377" s="1"/>
      <c r="B377" s="1"/>
      <c r="C377" s="26"/>
      <c r="D377" s="2"/>
      <c r="E377" s="3"/>
      <c r="F377" s="4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</row>
    <row r="378" spans="1:22" ht="14.4" x14ac:dyDescent="0.3">
      <c r="A378" s="1"/>
      <c r="B378" s="1"/>
      <c r="C378" s="26"/>
      <c r="D378" s="2"/>
      <c r="E378" s="3"/>
      <c r="F378" s="4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</row>
    <row r="379" spans="1:22" ht="14.4" x14ac:dyDescent="0.3">
      <c r="A379" s="1"/>
      <c r="B379" s="1"/>
      <c r="C379" s="26"/>
      <c r="D379" s="2"/>
      <c r="E379" s="3"/>
      <c r="F379" s="4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</row>
    <row r="380" spans="1:22" ht="14.4" x14ac:dyDescent="0.3">
      <c r="A380" s="1"/>
      <c r="B380" s="1"/>
      <c r="C380" s="26"/>
      <c r="D380" s="2"/>
      <c r="E380" s="3"/>
      <c r="F380" s="4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</row>
    <row r="381" spans="1:22" ht="14.4" x14ac:dyDescent="0.3">
      <c r="A381" s="1"/>
      <c r="B381" s="1"/>
      <c r="C381" s="26"/>
      <c r="D381" s="2"/>
      <c r="E381" s="3"/>
      <c r="F381" s="4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</row>
    <row r="382" spans="1:22" ht="14.4" x14ac:dyDescent="0.3">
      <c r="A382" s="1"/>
      <c r="B382" s="1"/>
      <c r="C382" s="26"/>
      <c r="D382" s="2"/>
      <c r="E382" s="3"/>
      <c r="F382" s="4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</row>
    <row r="383" spans="1:22" ht="14.4" x14ac:dyDescent="0.3">
      <c r="A383" s="1"/>
      <c r="B383" s="1"/>
      <c r="C383" s="26"/>
      <c r="D383" s="2"/>
      <c r="E383" s="3"/>
      <c r="F383" s="4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</row>
    <row r="384" spans="1:22" ht="14.4" x14ac:dyDescent="0.3">
      <c r="A384" s="1"/>
      <c r="B384" s="1"/>
      <c r="C384" s="26"/>
      <c r="D384" s="2"/>
      <c r="E384" s="3"/>
      <c r="F384" s="4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</row>
    <row r="385" spans="1:22" ht="14.4" x14ac:dyDescent="0.3">
      <c r="A385" s="1"/>
      <c r="B385" s="1"/>
      <c r="C385" s="26"/>
      <c r="D385" s="2"/>
      <c r="E385" s="3"/>
      <c r="F385" s="4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</row>
    <row r="386" spans="1:22" ht="14.4" x14ac:dyDescent="0.3">
      <c r="A386" s="1"/>
      <c r="B386" s="1"/>
      <c r="C386" s="26"/>
      <c r="D386" s="2"/>
      <c r="E386" s="3"/>
      <c r="F386" s="4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</row>
    <row r="387" spans="1:22" ht="14.4" x14ac:dyDescent="0.3">
      <c r="A387" s="1"/>
      <c r="B387" s="1"/>
      <c r="C387" s="26"/>
      <c r="D387" s="2"/>
      <c r="E387" s="3"/>
      <c r="F387" s="4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</row>
    <row r="388" spans="1:22" ht="14.4" x14ac:dyDescent="0.3">
      <c r="A388" s="1"/>
      <c r="B388" s="1"/>
      <c r="C388" s="26"/>
      <c r="D388" s="2"/>
      <c r="E388" s="3"/>
      <c r="F388" s="4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</row>
    <row r="389" spans="1:22" ht="14.4" x14ac:dyDescent="0.3">
      <c r="A389" s="1"/>
      <c r="B389" s="1"/>
      <c r="C389" s="26"/>
      <c r="D389" s="2"/>
      <c r="E389" s="3"/>
      <c r="F389" s="4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</row>
    <row r="390" spans="1:22" ht="14.4" x14ac:dyDescent="0.3">
      <c r="A390" s="1"/>
      <c r="B390" s="1"/>
      <c r="C390" s="26"/>
      <c r="D390" s="2"/>
      <c r="E390" s="3"/>
      <c r="F390" s="4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</row>
    <row r="391" spans="1:22" ht="14.4" x14ac:dyDescent="0.3">
      <c r="A391" s="1"/>
      <c r="B391" s="1"/>
      <c r="C391" s="26"/>
      <c r="D391" s="2"/>
      <c r="E391" s="3"/>
      <c r="F391" s="4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</row>
    <row r="392" spans="1:22" ht="14.4" x14ac:dyDescent="0.3">
      <c r="A392" s="1"/>
      <c r="B392" s="1"/>
      <c r="C392" s="26"/>
      <c r="D392" s="2"/>
      <c r="E392" s="3"/>
      <c r="F392" s="4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</row>
    <row r="393" spans="1:22" ht="14.4" x14ac:dyDescent="0.3">
      <c r="A393" s="1"/>
      <c r="B393" s="1"/>
      <c r="C393" s="26"/>
      <c r="D393" s="2"/>
      <c r="E393" s="3"/>
      <c r="F393" s="4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</row>
    <row r="394" spans="1:22" ht="14.4" x14ac:dyDescent="0.3">
      <c r="A394" s="1"/>
      <c r="B394" s="1"/>
      <c r="C394" s="26"/>
      <c r="D394" s="2"/>
      <c r="E394" s="3"/>
      <c r="F394" s="4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</row>
    <row r="395" spans="1:22" ht="14.4" x14ac:dyDescent="0.3">
      <c r="A395" s="1"/>
      <c r="B395" s="1"/>
      <c r="C395" s="26"/>
      <c r="D395" s="2"/>
      <c r="E395" s="3"/>
      <c r="F395" s="4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</row>
    <row r="396" spans="1:22" ht="14.4" x14ac:dyDescent="0.3">
      <c r="A396" s="1"/>
      <c r="B396" s="1"/>
      <c r="C396" s="26"/>
      <c r="D396" s="2"/>
      <c r="E396" s="3"/>
      <c r="F396" s="4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</row>
    <row r="397" spans="1:22" ht="14.4" x14ac:dyDescent="0.3">
      <c r="A397" s="1"/>
      <c r="B397" s="1"/>
      <c r="C397" s="26"/>
      <c r="D397" s="2"/>
      <c r="E397" s="3"/>
      <c r="F397" s="4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</row>
    <row r="398" spans="1:22" ht="14.4" x14ac:dyDescent="0.3">
      <c r="A398" s="1"/>
      <c r="B398" s="1"/>
      <c r="C398" s="26"/>
      <c r="D398" s="2"/>
      <c r="E398" s="3"/>
      <c r="F398" s="4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</row>
    <row r="399" spans="1:22" ht="14.4" x14ac:dyDescent="0.3">
      <c r="A399" s="1"/>
      <c r="B399" s="1"/>
      <c r="C399" s="26"/>
      <c r="D399" s="2"/>
      <c r="E399" s="3"/>
      <c r="F399" s="4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</row>
    <row r="400" spans="1:22" ht="14.4" x14ac:dyDescent="0.3">
      <c r="A400" s="1"/>
      <c r="B400" s="1"/>
      <c r="C400" s="26"/>
      <c r="D400" s="2"/>
      <c r="E400" s="3"/>
      <c r="F400" s="4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</row>
    <row r="401" spans="1:22" ht="14.4" x14ac:dyDescent="0.3">
      <c r="A401" s="1"/>
      <c r="B401" s="1"/>
      <c r="C401" s="26"/>
      <c r="D401" s="2"/>
      <c r="E401" s="3"/>
      <c r="F401" s="4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</row>
    <row r="402" spans="1:22" ht="14.4" x14ac:dyDescent="0.3">
      <c r="A402" s="1"/>
      <c r="B402" s="1"/>
      <c r="C402" s="26"/>
      <c r="D402" s="2"/>
      <c r="E402" s="3"/>
      <c r="F402" s="4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</row>
    <row r="403" spans="1:22" ht="14.4" x14ac:dyDescent="0.3">
      <c r="A403" s="1"/>
      <c r="B403" s="1"/>
      <c r="C403" s="26"/>
      <c r="D403" s="2"/>
      <c r="E403" s="3"/>
      <c r="F403" s="4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</row>
    <row r="404" spans="1:22" ht="14.4" x14ac:dyDescent="0.3">
      <c r="A404" s="1"/>
      <c r="B404" s="1"/>
      <c r="C404" s="26"/>
      <c r="D404" s="2"/>
      <c r="E404" s="3"/>
      <c r="F404" s="4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</row>
    <row r="405" spans="1:22" ht="14.4" x14ac:dyDescent="0.3">
      <c r="A405" s="1"/>
      <c r="B405" s="1"/>
      <c r="C405" s="26"/>
      <c r="D405" s="2"/>
      <c r="E405" s="3"/>
      <c r="F405" s="4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</row>
    <row r="406" spans="1:22" ht="14.4" x14ac:dyDescent="0.3">
      <c r="A406" s="1"/>
      <c r="B406" s="1"/>
      <c r="C406" s="26"/>
      <c r="D406" s="2"/>
      <c r="E406" s="3"/>
      <c r="F406" s="4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</row>
    <row r="407" spans="1:22" ht="14.4" x14ac:dyDescent="0.3">
      <c r="A407" s="1"/>
      <c r="B407" s="1"/>
      <c r="C407" s="26"/>
      <c r="D407" s="2"/>
      <c r="E407" s="3"/>
      <c r="F407" s="4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</row>
    <row r="408" spans="1:22" ht="14.4" x14ac:dyDescent="0.3">
      <c r="A408" s="1"/>
      <c r="B408" s="1"/>
      <c r="C408" s="26"/>
      <c r="D408" s="2"/>
      <c r="E408" s="3"/>
      <c r="F408" s="4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</row>
    <row r="409" spans="1:22" ht="14.4" x14ac:dyDescent="0.3">
      <c r="A409" s="1"/>
      <c r="B409" s="1"/>
      <c r="C409" s="26"/>
      <c r="D409" s="2"/>
      <c r="E409" s="3"/>
      <c r="F409" s="4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</row>
    <row r="410" spans="1:22" ht="14.4" x14ac:dyDescent="0.3">
      <c r="A410" s="1"/>
      <c r="B410" s="1"/>
      <c r="C410" s="26"/>
      <c r="D410" s="2"/>
      <c r="E410" s="3"/>
      <c r="F410" s="4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</row>
    <row r="411" spans="1:22" ht="14.4" x14ac:dyDescent="0.3">
      <c r="A411" s="1"/>
      <c r="B411" s="1"/>
      <c r="C411" s="26"/>
      <c r="D411" s="2"/>
      <c r="E411" s="3"/>
      <c r="F411" s="4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</row>
    <row r="412" spans="1:22" ht="14.4" x14ac:dyDescent="0.3">
      <c r="A412" s="1"/>
      <c r="B412" s="1"/>
      <c r="C412" s="26"/>
      <c r="D412" s="2"/>
      <c r="E412" s="3"/>
      <c r="F412" s="4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</row>
    <row r="413" spans="1:22" ht="14.4" x14ac:dyDescent="0.3">
      <c r="A413" s="1"/>
      <c r="B413" s="1"/>
      <c r="C413" s="26"/>
      <c r="D413" s="2"/>
      <c r="E413" s="3"/>
      <c r="F413" s="4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</row>
    <row r="414" spans="1:22" ht="14.4" x14ac:dyDescent="0.3">
      <c r="A414" s="1"/>
      <c r="B414" s="1"/>
      <c r="C414" s="26"/>
      <c r="D414" s="2"/>
      <c r="E414" s="3"/>
      <c r="F414" s="4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</row>
    <row r="415" spans="1:22" ht="14.4" x14ac:dyDescent="0.3">
      <c r="A415" s="1"/>
      <c r="B415" s="1"/>
      <c r="C415" s="26"/>
      <c r="D415" s="2"/>
      <c r="E415" s="3"/>
      <c r="F415" s="4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</row>
    <row r="416" spans="1:22" ht="14.4" x14ac:dyDescent="0.3">
      <c r="A416" s="1"/>
      <c r="B416" s="1"/>
      <c r="C416" s="26"/>
      <c r="D416" s="2"/>
      <c r="E416" s="3"/>
      <c r="F416" s="4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</row>
    <row r="417" spans="1:22" ht="14.4" x14ac:dyDescent="0.3">
      <c r="A417" s="1"/>
      <c r="B417" s="1"/>
      <c r="C417" s="26"/>
      <c r="D417" s="2"/>
      <c r="E417" s="3"/>
      <c r="F417" s="4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</row>
    <row r="418" spans="1:22" ht="14.4" x14ac:dyDescent="0.3">
      <c r="A418" s="1"/>
      <c r="B418" s="1"/>
      <c r="C418" s="26"/>
      <c r="D418" s="2"/>
      <c r="E418" s="3"/>
      <c r="F418" s="4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</row>
    <row r="419" spans="1:22" ht="14.4" x14ac:dyDescent="0.3">
      <c r="A419" s="1"/>
      <c r="B419" s="1"/>
      <c r="C419" s="26"/>
      <c r="D419" s="2"/>
      <c r="E419" s="3"/>
      <c r="F419" s="4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</row>
    <row r="420" spans="1:22" ht="14.4" x14ac:dyDescent="0.3">
      <c r="A420" s="1"/>
      <c r="B420" s="1"/>
      <c r="C420" s="26"/>
      <c r="D420" s="2"/>
      <c r="E420" s="3"/>
      <c r="F420" s="4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</row>
    <row r="421" spans="1:22" ht="14.4" x14ac:dyDescent="0.3">
      <c r="A421" s="1"/>
      <c r="B421" s="1"/>
      <c r="C421" s="26"/>
      <c r="D421" s="2"/>
      <c r="E421" s="3"/>
      <c r="F421" s="4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</row>
    <row r="422" spans="1:22" ht="14.4" x14ac:dyDescent="0.3">
      <c r="A422" s="1"/>
      <c r="B422" s="1"/>
      <c r="C422" s="26"/>
      <c r="D422" s="2"/>
      <c r="E422" s="3"/>
      <c r="F422" s="4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</row>
    <row r="423" spans="1:22" ht="14.4" x14ac:dyDescent="0.3">
      <c r="A423" s="1"/>
      <c r="B423" s="1"/>
      <c r="C423" s="26"/>
      <c r="D423" s="2"/>
      <c r="E423" s="3"/>
      <c r="F423" s="4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</row>
    <row r="424" spans="1:22" ht="9.75" customHeight="1" x14ac:dyDescent="0.3">
      <c r="A424" s="1"/>
      <c r="B424" s="1"/>
      <c r="C424" s="26"/>
      <c r="D424" s="2"/>
      <c r="E424" s="3"/>
      <c r="F424" s="4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</row>
    <row r="425" spans="1:22" ht="9.75" customHeight="1" x14ac:dyDescent="0.3">
      <c r="A425" s="1"/>
      <c r="B425" s="1"/>
      <c r="C425" s="26"/>
      <c r="D425" s="2"/>
      <c r="E425" s="3"/>
      <c r="F425" s="4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</row>
    <row r="426" spans="1:22" ht="9.75" customHeight="1" x14ac:dyDescent="0.3">
      <c r="A426" s="1"/>
      <c r="B426" s="1"/>
      <c r="C426" s="26"/>
      <c r="D426" s="2"/>
      <c r="E426" s="3"/>
      <c r="F426" s="4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</row>
    <row r="427" spans="1:22" ht="9.75" customHeight="1" x14ac:dyDescent="0.3">
      <c r="A427" s="1"/>
      <c r="B427" s="1"/>
      <c r="C427" s="26"/>
      <c r="D427" s="2"/>
      <c r="E427" s="3"/>
      <c r="F427" s="4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</row>
    <row r="428" spans="1:22" ht="9.75" customHeight="1" x14ac:dyDescent="0.3">
      <c r="A428" s="1"/>
      <c r="B428" s="1"/>
      <c r="C428" s="26"/>
      <c r="D428" s="2"/>
      <c r="E428" s="3"/>
      <c r="F428" s="4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</row>
    <row r="429" spans="1:22" ht="9.75" customHeight="1" x14ac:dyDescent="0.3">
      <c r="A429" s="1"/>
      <c r="B429" s="1"/>
      <c r="C429" s="26"/>
      <c r="D429" s="2"/>
      <c r="E429" s="3"/>
      <c r="F429" s="4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</row>
    <row r="430" spans="1:22" ht="9.75" customHeight="1" x14ac:dyDescent="0.3">
      <c r="A430" s="1"/>
      <c r="B430" s="1"/>
      <c r="C430" s="26"/>
      <c r="D430" s="2"/>
      <c r="E430" s="3"/>
      <c r="F430" s="4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</row>
    <row r="431" spans="1:22" ht="9.75" customHeight="1" x14ac:dyDescent="0.3">
      <c r="A431" s="1"/>
      <c r="B431" s="1"/>
      <c r="C431" s="26"/>
      <c r="D431" s="2"/>
      <c r="E431" s="3"/>
      <c r="F431" s="4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</row>
    <row r="432" spans="1:22" ht="9.75" customHeight="1" x14ac:dyDescent="0.3">
      <c r="A432" s="1"/>
      <c r="B432" s="1"/>
      <c r="C432" s="26"/>
      <c r="D432" s="2"/>
      <c r="E432" s="3"/>
      <c r="F432" s="4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</row>
    <row r="433" spans="1:22" ht="9.75" customHeight="1" x14ac:dyDescent="0.3">
      <c r="A433" s="1"/>
      <c r="B433" s="1"/>
      <c r="C433" s="26"/>
      <c r="D433" s="2"/>
      <c r="E433" s="3"/>
      <c r="F433" s="4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</row>
    <row r="434" spans="1:22" ht="9.75" customHeight="1" x14ac:dyDescent="0.3">
      <c r="A434" s="1"/>
      <c r="B434" s="1"/>
      <c r="C434" s="26"/>
      <c r="D434" s="2"/>
      <c r="E434" s="3"/>
      <c r="F434" s="4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</row>
    <row r="435" spans="1:22" ht="9.75" customHeight="1" x14ac:dyDescent="0.3">
      <c r="A435" s="1"/>
      <c r="B435" s="1"/>
      <c r="C435" s="26"/>
      <c r="D435" s="2"/>
      <c r="E435" s="3"/>
      <c r="F435" s="4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</row>
    <row r="436" spans="1:22" ht="9.75" customHeight="1" x14ac:dyDescent="0.3">
      <c r="A436" s="1"/>
      <c r="B436" s="1"/>
      <c r="C436" s="26"/>
      <c r="D436" s="2"/>
      <c r="E436" s="3"/>
      <c r="F436" s="4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</row>
    <row r="437" spans="1:22" ht="9.75" customHeight="1" x14ac:dyDescent="0.3">
      <c r="A437" s="1"/>
      <c r="B437" s="1"/>
      <c r="C437" s="26"/>
      <c r="D437" s="2"/>
      <c r="E437" s="3"/>
      <c r="F437" s="4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</row>
    <row r="438" spans="1:22" ht="9.75" customHeight="1" x14ac:dyDescent="0.3">
      <c r="A438" s="1"/>
      <c r="B438" s="1"/>
      <c r="C438" s="26"/>
      <c r="D438" s="2"/>
      <c r="E438" s="3"/>
      <c r="F438" s="4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</row>
    <row r="439" spans="1:22" ht="9.75" customHeight="1" x14ac:dyDescent="0.3">
      <c r="A439" s="1"/>
      <c r="B439" s="1"/>
      <c r="C439" s="26"/>
      <c r="D439" s="2"/>
      <c r="E439" s="3"/>
      <c r="F439" s="4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</row>
    <row r="440" spans="1:22" ht="9.75" customHeight="1" x14ac:dyDescent="0.3">
      <c r="A440" s="1"/>
      <c r="B440" s="1"/>
      <c r="C440" s="26"/>
      <c r="D440" s="2"/>
      <c r="E440" s="3"/>
      <c r="F440" s="4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</row>
    <row r="441" spans="1:22" ht="9.75" customHeight="1" x14ac:dyDescent="0.3">
      <c r="A441" s="1"/>
      <c r="B441" s="1"/>
      <c r="C441" s="26"/>
      <c r="D441" s="2"/>
      <c r="E441" s="3"/>
      <c r="F441" s="4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</row>
    <row r="442" spans="1:22" ht="9.75" customHeight="1" x14ac:dyDescent="0.3">
      <c r="A442" s="1"/>
      <c r="B442" s="1"/>
      <c r="C442" s="26"/>
      <c r="D442" s="2"/>
      <c r="E442" s="3"/>
      <c r="F442" s="4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</row>
    <row r="443" spans="1:22" ht="9.75" customHeight="1" x14ac:dyDescent="0.3">
      <c r="A443" s="1"/>
      <c r="B443" s="1"/>
      <c r="C443" s="26"/>
      <c r="D443" s="2"/>
      <c r="E443" s="3"/>
      <c r="F443" s="4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</row>
    <row r="444" spans="1:22" ht="9.75" customHeight="1" x14ac:dyDescent="0.3">
      <c r="A444" s="1"/>
      <c r="B444" s="1"/>
      <c r="C444" s="26"/>
      <c r="D444" s="2"/>
      <c r="E444" s="3"/>
      <c r="F444" s="4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</row>
    <row r="445" spans="1:22" ht="9.75" customHeight="1" x14ac:dyDescent="0.3">
      <c r="A445" s="1"/>
      <c r="B445" s="1"/>
      <c r="C445" s="26"/>
      <c r="D445" s="2"/>
      <c r="E445" s="3"/>
      <c r="F445" s="4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</row>
    <row r="446" spans="1:22" ht="9.75" customHeight="1" x14ac:dyDescent="0.3">
      <c r="A446" s="1"/>
      <c r="B446" s="1"/>
      <c r="C446" s="26"/>
      <c r="D446" s="2"/>
      <c r="E446" s="3"/>
      <c r="F446" s="4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</row>
    <row r="447" spans="1:22" ht="9.75" customHeight="1" x14ac:dyDescent="0.3">
      <c r="A447" s="1"/>
      <c r="B447" s="1"/>
      <c r="C447" s="26"/>
      <c r="D447" s="2"/>
      <c r="E447" s="3"/>
      <c r="F447" s="4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</row>
    <row r="448" spans="1:22" ht="9.75" customHeight="1" x14ac:dyDescent="0.3">
      <c r="A448" s="1"/>
      <c r="B448" s="1"/>
      <c r="C448" s="26"/>
      <c r="D448" s="2"/>
      <c r="E448" s="3"/>
      <c r="F448" s="4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</row>
    <row r="449" spans="1:22" ht="9.75" customHeight="1" x14ac:dyDescent="0.3">
      <c r="A449" s="1"/>
      <c r="B449" s="1"/>
      <c r="C449" s="26"/>
      <c r="D449" s="2"/>
      <c r="E449" s="3"/>
      <c r="F449" s="4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</row>
    <row r="450" spans="1:22" ht="9.75" customHeight="1" x14ac:dyDescent="0.3">
      <c r="A450" s="1"/>
      <c r="B450" s="1"/>
      <c r="C450" s="26"/>
      <c r="D450" s="2"/>
      <c r="E450" s="3"/>
      <c r="F450" s="4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</row>
    <row r="451" spans="1:22" ht="9.75" customHeight="1" x14ac:dyDescent="0.3">
      <c r="A451" s="1"/>
      <c r="B451" s="1"/>
      <c r="C451" s="26"/>
      <c r="D451" s="2"/>
      <c r="E451" s="3"/>
      <c r="F451" s="4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</row>
    <row r="452" spans="1:22" ht="9.75" customHeight="1" x14ac:dyDescent="0.3">
      <c r="A452" s="1"/>
      <c r="B452" s="1"/>
      <c r="C452" s="26"/>
      <c r="D452" s="2"/>
      <c r="E452" s="3"/>
      <c r="F452" s="4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</row>
    <row r="453" spans="1:22" ht="9.75" customHeight="1" x14ac:dyDescent="0.3">
      <c r="A453" s="1"/>
      <c r="B453" s="1"/>
      <c r="C453" s="26"/>
      <c r="D453" s="2"/>
      <c r="E453" s="3"/>
      <c r="F453" s="4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</row>
    <row r="454" spans="1:22" ht="9.75" customHeight="1" x14ac:dyDescent="0.3">
      <c r="A454" s="1"/>
      <c r="B454" s="1"/>
      <c r="C454" s="26"/>
      <c r="D454" s="2"/>
      <c r="E454" s="3"/>
      <c r="F454" s="4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</row>
    <row r="455" spans="1:22" ht="9.75" customHeight="1" x14ac:dyDescent="0.3">
      <c r="A455" s="1"/>
      <c r="B455" s="1"/>
      <c r="C455" s="26"/>
      <c r="D455" s="2"/>
      <c r="E455" s="3"/>
      <c r="F455" s="4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</row>
    <row r="456" spans="1:22" ht="9.75" customHeight="1" x14ac:dyDescent="0.3">
      <c r="A456" s="1"/>
      <c r="B456" s="1"/>
      <c r="C456" s="26"/>
      <c r="D456" s="2"/>
      <c r="E456" s="3"/>
      <c r="F456" s="4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</row>
    <row r="457" spans="1:22" ht="9.75" customHeight="1" x14ac:dyDescent="0.3">
      <c r="A457" s="1"/>
      <c r="B457" s="1"/>
      <c r="C457" s="26"/>
      <c r="D457" s="2"/>
      <c r="E457" s="3"/>
      <c r="F457" s="4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</row>
    <row r="458" spans="1:22" ht="9.75" customHeight="1" x14ac:dyDescent="0.3">
      <c r="A458" s="1"/>
      <c r="B458" s="1"/>
      <c r="C458" s="26"/>
      <c r="D458" s="2"/>
      <c r="E458" s="3"/>
      <c r="F458" s="4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</row>
    <row r="459" spans="1:22" ht="9.75" customHeight="1" x14ac:dyDescent="0.3">
      <c r="A459" s="1"/>
      <c r="B459" s="1"/>
      <c r="C459" s="26"/>
      <c r="D459" s="2"/>
      <c r="E459" s="3"/>
      <c r="F459" s="4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</row>
    <row r="460" spans="1:22" ht="9.75" customHeight="1" x14ac:dyDescent="0.3">
      <c r="A460" s="1"/>
      <c r="B460" s="1"/>
      <c r="C460" s="26"/>
      <c r="D460" s="2"/>
      <c r="E460" s="3"/>
      <c r="F460" s="4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</row>
    <row r="461" spans="1:22" ht="9.75" customHeight="1" x14ac:dyDescent="0.3">
      <c r="A461" s="1"/>
      <c r="B461" s="1"/>
      <c r="C461" s="26"/>
      <c r="D461" s="2"/>
      <c r="E461" s="3"/>
      <c r="F461" s="4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</row>
    <row r="462" spans="1:22" ht="9.75" customHeight="1" x14ac:dyDescent="0.3">
      <c r="A462" s="1"/>
      <c r="B462" s="1"/>
      <c r="C462" s="26"/>
      <c r="D462" s="2"/>
      <c r="E462" s="3"/>
      <c r="F462" s="4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</row>
    <row r="463" spans="1:22" ht="9.75" customHeight="1" x14ac:dyDescent="0.3">
      <c r="A463" s="1"/>
      <c r="B463" s="1"/>
      <c r="C463" s="26"/>
      <c r="D463" s="2"/>
      <c r="E463" s="3"/>
      <c r="F463" s="4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</row>
    <row r="464" spans="1:22" ht="9.75" customHeight="1" x14ac:dyDescent="0.3">
      <c r="A464" s="1"/>
      <c r="B464" s="1"/>
      <c r="C464" s="26"/>
      <c r="D464" s="2"/>
      <c r="E464" s="3"/>
      <c r="F464" s="4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</row>
    <row r="465" spans="1:22" ht="9.75" customHeight="1" x14ac:dyDescent="0.3">
      <c r="A465" s="1"/>
      <c r="B465" s="1"/>
      <c r="C465" s="26"/>
      <c r="D465" s="2"/>
      <c r="E465" s="3"/>
      <c r="F465" s="4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</row>
    <row r="466" spans="1:22" ht="9.75" customHeight="1" x14ac:dyDescent="0.3">
      <c r="A466" s="1"/>
      <c r="B466" s="1"/>
      <c r="C466" s="26"/>
      <c r="D466" s="2"/>
      <c r="E466" s="3"/>
      <c r="F466" s="4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</row>
    <row r="467" spans="1:22" ht="9.75" customHeight="1" x14ac:dyDescent="0.3">
      <c r="A467" s="1"/>
      <c r="B467" s="1"/>
      <c r="C467" s="26"/>
      <c r="D467" s="2"/>
      <c r="E467" s="3"/>
      <c r="F467" s="4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</row>
    <row r="468" spans="1:22" ht="9.75" customHeight="1" x14ac:dyDescent="0.3">
      <c r="A468" s="1"/>
      <c r="B468" s="1"/>
      <c r="C468" s="26"/>
      <c r="D468" s="2"/>
      <c r="E468" s="3"/>
      <c r="F468" s="4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</row>
    <row r="469" spans="1:22" ht="9.75" customHeight="1" x14ac:dyDescent="0.3">
      <c r="A469" s="1"/>
      <c r="B469" s="1"/>
      <c r="C469" s="26"/>
      <c r="D469" s="2"/>
      <c r="E469" s="3"/>
      <c r="F469" s="4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</row>
    <row r="470" spans="1:22" ht="9.75" customHeight="1" x14ac:dyDescent="0.3">
      <c r="A470" s="1"/>
      <c r="B470" s="1"/>
      <c r="C470" s="26"/>
      <c r="D470" s="2"/>
      <c r="E470" s="3"/>
      <c r="F470" s="4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</row>
    <row r="471" spans="1:22" ht="9.75" customHeight="1" x14ac:dyDescent="0.3">
      <c r="A471" s="1"/>
      <c r="B471" s="1"/>
      <c r="C471" s="26"/>
      <c r="D471" s="2"/>
      <c r="E471" s="3"/>
      <c r="F471" s="4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</row>
    <row r="472" spans="1:22" ht="9.75" customHeight="1" x14ac:dyDescent="0.3">
      <c r="A472" s="1"/>
      <c r="B472" s="1"/>
      <c r="C472" s="26"/>
      <c r="D472" s="2"/>
      <c r="E472" s="3"/>
      <c r="F472" s="4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</row>
    <row r="473" spans="1:22" ht="9.75" customHeight="1" x14ac:dyDescent="0.3">
      <c r="A473" s="1"/>
      <c r="B473" s="1"/>
      <c r="C473" s="26"/>
      <c r="D473" s="2"/>
      <c r="E473" s="3"/>
      <c r="F473" s="4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</row>
    <row r="474" spans="1:22" ht="9.75" customHeight="1" x14ac:dyDescent="0.3">
      <c r="A474" s="1"/>
      <c r="B474" s="1"/>
      <c r="C474" s="26"/>
      <c r="D474" s="2"/>
      <c r="E474" s="3"/>
      <c r="F474" s="4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</row>
    <row r="475" spans="1:22" ht="9.75" customHeight="1" x14ac:dyDescent="0.3">
      <c r="A475" s="1"/>
      <c r="B475" s="1"/>
      <c r="C475" s="26"/>
      <c r="D475" s="2"/>
      <c r="E475" s="3"/>
      <c r="F475" s="4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</row>
    <row r="476" spans="1:22" ht="9.75" customHeight="1" x14ac:dyDescent="0.3">
      <c r="A476" s="1"/>
      <c r="B476" s="1"/>
      <c r="C476" s="26"/>
      <c r="D476" s="2"/>
      <c r="E476" s="3"/>
      <c r="F476" s="4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</row>
    <row r="477" spans="1:22" ht="9.75" customHeight="1" x14ac:dyDescent="0.3">
      <c r="A477" s="1"/>
      <c r="B477" s="1"/>
      <c r="C477" s="26"/>
      <c r="D477" s="2"/>
      <c r="E477" s="3"/>
      <c r="F477" s="4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</row>
    <row r="478" spans="1:22" ht="9.75" customHeight="1" x14ac:dyDescent="0.3">
      <c r="A478" s="1"/>
      <c r="B478" s="1"/>
      <c r="C478" s="26"/>
      <c r="D478" s="2"/>
      <c r="E478" s="3"/>
      <c r="F478" s="4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</row>
    <row r="479" spans="1:22" ht="9.75" customHeight="1" x14ac:dyDescent="0.3">
      <c r="A479" s="1"/>
      <c r="B479" s="1"/>
      <c r="C479" s="26"/>
      <c r="D479" s="2"/>
      <c r="E479" s="3"/>
      <c r="F479" s="4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</row>
    <row r="480" spans="1:22" ht="9.75" customHeight="1" x14ac:dyDescent="0.3">
      <c r="A480" s="1"/>
      <c r="B480" s="1"/>
      <c r="C480" s="26"/>
      <c r="D480" s="2"/>
      <c r="E480" s="3"/>
      <c r="F480" s="4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</row>
    <row r="481" spans="1:22" ht="9.75" customHeight="1" x14ac:dyDescent="0.3">
      <c r="A481" s="1"/>
      <c r="B481" s="1"/>
      <c r="C481" s="26"/>
      <c r="D481" s="2"/>
      <c r="E481" s="3"/>
      <c r="F481" s="4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</row>
    <row r="482" spans="1:22" ht="9.75" customHeight="1" x14ac:dyDescent="0.3">
      <c r="A482" s="1"/>
      <c r="B482" s="1"/>
      <c r="C482" s="26"/>
      <c r="D482" s="2"/>
      <c r="E482" s="3"/>
      <c r="F482" s="4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</row>
    <row r="483" spans="1:22" ht="9.75" customHeight="1" x14ac:dyDescent="0.3">
      <c r="A483" s="1"/>
      <c r="B483" s="1"/>
      <c r="C483" s="26"/>
      <c r="D483" s="2"/>
      <c r="E483" s="3"/>
      <c r="F483" s="4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</row>
    <row r="484" spans="1:22" ht="9.75" customHeight="1" x14ac:dyDescent="0.3">
      <c r="A484" s="1"/>
      <c r="B484" s="1"/>
      <c r="C484" s="26"/>
      <c r="D484" s="2"/>
      <c r="E484" s="3"/>
      <c r="F484" s="4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</row>
    <row r="485" spans="1:22" ht="9.75" customHeight="1" x14ac:dyDescent="0.3">
      <c r="A485" s="1"/>
      <c r="B485" s="1"/>
      <c r="C485" s="26"/>
      <c r="D485" s="2"/>
      <c r="E485" s="3"/>
      <c r="F485" s="4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</row>
    <row r="486" spans="1:22" ht="9.75" customHeight="1" x14ac:dyDescent="0.3">
      <c r="A486" s="1"/>
      <c r="B486" s="1"/>
      <c r="C486" s="26"/>
      <c r="D486" s="2"/>
      <c r="E486" s="3"/>
      <c r="F486" s="4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</row>
    <row r="487" spans="1:22" ht="9.75" customHeight="1" x14ac:dyDescent="0.3">
      <c r="A487" s="1"/>
      <c r="B487" s="1"/>
      <c r="C487" s="26"/>
      <c r="D487" s="2"/>
      <c r="E487" s="3"/>
      <c r="F487" s="4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</row>
    <row r="488" spans="1:22" ht="9.75" customHeight="1" x14ac:dyDescent="0.3">
      <c r="A488" s="1"/>
      <c r="B488" s="1"/>
      <c r="C488" s="26"/>
      <c r="D488" s="2"/>
      <c r="E488" s="3"/>
      <c r="F488" s="4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</row>
    <row r="489" spans="1:22" ht="9.75" customHeight="1" x14ac:dyDescent="0.3">
      <c r="A489" s="1"/>
      <c r="B489" s="1"/>
      <c r="C489" s="26"/>
      <c r="D489" s="2"/>
      <c r="E489" s="3"/>
      <c r="F489" s="4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</row>
    <row r="490" spans="1:22" ht="9.75" customHeight="1" x14ac:dyDescent="0.3">
      <c r="A490" s="1"/>
      <c r="B490" s="1"/>
      <c r="C490" s="26"/>
      <c r="D490" s="2"/>
      <c r="E490" s="3"/>
      <c r="F490" s="4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</row>
    <row r="491" spans="1:22" ht="9.75" customHeight="1" x14ac:dyDescent="0.3">
      <c r="A491" s="1"/>
      <c r="B491" s="1"/>
      <c r="C491" s="26"/>
      <c r="D491" s="2"/>
      <c r="E491" s="3"/>
      <c r="F491" s="4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</row>
    <row r="492" spans="1:22" ht="9.75" customHeight="1" x14ac:dyDescent="0.3">
      <c r="A492" s="1"/>
      <c r="B492" s="1"/>
      <c r="C492" s="26"/>
      <c r="D492" s="2"/>
      <c r="E492" s="3"/>
      <c r="F492" s="4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</row>
    <row r="493" spans="1:22" ht="9.75" customHeight="1" x14ac:dyDescent="0.3">
      <c r="A493" s="1"/>
      <c r="B493" s="1"/>
      <c r="C493" s="26"/>
      <c r="D493" s="2"/>
      <c r="E493" s="3"/>
      <c r="F493" s="4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</row>
    <row r="494" spans="1:22" ht="9.75" customHeight="1" x14ac:dyDescent="0.3">
      <c r="A494" s="1"/>
      <c r="B494" s="1"/>
      <c r="C494" s="26"/>
      <c r="D494" s="2"/>
      <c r="E494" s="3"/>
      <c r="F494" s="4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</row>
    <row r="495" spans="1:22" ht="9.75" customHeight="1" x14ac:dyDescent="0.3">
      <c r="A495" s="1"/>
      <c r="B495" s="1"/>
      <c r="C495" s="26"/>
      <c r="D495" s="2"/>
      <c r="E495" s="3"/>
      <c r="F495" s="4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</row>
    <row r="496" spans="1:22" ht="9.75" customHeight="1" x14ac:dyDescent="0.3">
      <c r="A496" s="1"/>
      <c r="B496" s="1"/>
      <c r="C496" s="26"/>
      <c r="D496" s="2"/>
      <c r="E496" s="3"/>
      <c r="F496" s="4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</row>
    <row r="497" spans="1:22" ht="9.75" customHeight="1" x14ac:dyDescent="0.3">
      <c r="A497" s="1"/>
      <c r="B497" s="1"/>
      <c r="C497" s="26"/>
      <c r="D497" s="2"/>
      <c r="E497" s="3"/>
      <c r="F497" s="4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</row>
    <row r="498" spans="1:22" ht="9.75" customHeight="1" x14ac:dyDescent="0.3">
      <c r="A498" s="1"/>
      <c r="B498" s="1"/>
      <c r="C498" s="26"/>
      <c r="D498" s="2"/>
      <c r="E498" s="3"/>
      <c r="F498" s="4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</row>
    <row r="499" spans="1:22" ht="9.75" customHeight="1" x14ac:dyDescent="0.3">
      <c r="A499" s="1"/>
      <c r="B499" s="1"/>
      <c r="C499" s="26"/>
      <c r="D499" s="2"/>
      <c r="E499" s="3"/>
      <c r="F499" s="4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</row>
    <row r="500" spans="1:22" ht="9.75" customHeight="1" x14ac:dyDescent="0.3">
      <c r="A500" s="1"/>
      <c r="B500" s="1"/>
      <c r="C500" s="26"/>
      <c r="D500" s="2"/>
      <c r="E500" s="3"/>
      <c r="F500" s="4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</row>
    <row r="501" spans="1:22" ht="9.75" customHeight="1" x14ac:dyDescent="0.3">
      <c r="A501" s="1"/>
      <c r="B501" s="1"/>
      <c r="C501" s="26"/>
      <c r="D501" s="2"/>
      <c r="E501" s="3"/>
      <c r="F501" s="4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</row>
    <row r="502" spans="1:22" ht="9.75" customHeight="1" x14ac:dyDescent="0.3">
      <c r="A502" s="1"/>
      <c r="B502" s="1"/>
      <c r="C502" s="26"/>
      <c r="D502" s="2"/>
      <c r="E502" s="3"/>
      <c r="F502" s="4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</row>
    <row r="503" spans="1:22" ht="9.75" customHeight="1" x14ac:dyDescent="0.3">
      <c r="A503" s="1"/>
      <c r="B503" s="1"/>
      <c r="C503" s="26"/>
      <c r="D503" s="2"/>
      <c r="E503" s="3"/>
      <c r="F503" s="4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</row>
    <row r="504" spans="1:22" ht="9.75" customHeight="1" x14ac:dyDescent="0.3">
      <c r="A504" s="1"/>
      <c r="B504" s="1"/>
      <c r="C504" s="26"/>
      <c r="D504" s="2"/>
      <c r="E504" s="3"/>
      <c r="F504" s="4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</row>
    <row r="505" spans="1:22" ht="9.75" customHeight="1" x14ac:dyDescent="0.3">
      <c r="A505" s="1"/>
      <c r="B505" s="1"/>
      <c r="C505" s="26"/>
      <c r="D505" s="2"/>
      <c r="E505" s="3"/>
      <c r="F505" s="4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</row>
    <row r="506" spans="1:22" ht="9.75" customHeight="1" x14ac:dyDescent="0.3">
      <c r="A506" s="1"/>
      <c r="B506" s="1"/>
      <c r="C506" s="26"/>
      <c r="D506" s="2"/>
      <c r="E506" s="3"/>
      <c r="F506" s="4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</row>
    <row r="507" spans="1:22" ht="9.75" customHeight="1" x14ac:dyDescent="0.3">
      <c r="A507" s="1"/>
      <c r="B507" s="1"/>
      <c r="C507" s="26"/>
      <c r="D507" s="2"/>
      <c r="E507" s="3"/>
      <c r="F507" s="4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</row>
    <row r="508" spans="1:22" ht="9.75" customHeight="1" x14ac:dyDescent="0.3">
      <c r="A508" s="1"/>
      <c r="B508" s="1"/>
      <c r="C508" s="26"/>
      <c r="D508" s="2"/>
      <c r="E508" s="3"/>
      <c r="F508" s="4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</row>
    <row r="509" spans="1:22" ht="9.75" customHeight="1" x14ac:dyDescent="0.3">
      <c r="A509" s="1"/>
      <c r="B509" s="1"/>
      <c r="C509" s="26"/>
      <c r="D509" s="2"/>
      <c r="E509" s="3"/>
      <c r="F509" s="4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</row>
    <row r="510" spans="1:22" ht="9.75" customHeight="1" x14ac:dyDescent="0.3">
      <c r="A510" s="1"/>
      <c r="B510" s="1"/>
      <c r="C510" s="26"/>
      <c r="D510" s="2"/>
      <c r="E510" s="3"/>
      <c r="F510" s="4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</row>
    <row r="511" spans="1:22" ht="9.75" customHeight="1" x14ac:dyDescent="0.3">
      <c r="A511" s="1"/>
      <c r="B511" s="1"/>
      <c r="C511" s="26"/>
      <c r="D511" s="2"/>
      <c r="E511" s="3"/>
      <c r="F511" s="4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</row>
    <row r="512" spans="1:22" ht="9.75" customHeight="1" x14ac:dyDescent="0.3">
      <c r="A512" s="1"/>
      <c r="B512" s="1"/>
      <c r="C512" s="26"/>
      <c r="D512" s="2"/>
      <c r="E512" s="3"/>
      <c r="F512" s="4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</row>
    <row r="513" spans="1:22" ht="9.75" customHeight="1" x14ac:dyDescent="0.3">
      <c r="A513" s="1"/>
      <c r="B513" s="1"/>
      <c r="C513" s="26"/>
      <c r="D513" s="2"/>
      <c r="E513" s="3"/>
      <c r="F513" s="4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</row>
    <row r="514" spans="1:22" ht="9.75" customHeight="1" x14ac:dyDescent="0.3">
      <c r="A514" s="1"/>
      <c r="B514" s="1"/>
      <c r="C514" s="26"/>
      <c r="D514" s="2"/>
      <c r="E514" s="3"/>
      <c r="F514" s="4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</row>
    <row r="515" spans="1:22" ht="9.75" customHeight="1" x14ac:dyDescent="0.3">
      <c r="A515" s="1"/>
      <c r="B515" s="1"/>
      <c r="C515" s="26"/>
      <c r="D515" s="2"/>
      <c r="E515" s="3"/>
      <c r="F515" s="4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</row>
    <row r="516" spans="1:22" ht="9.75" customHeight="1" x14ac:dyDescent="0.3">
      <c r="A516" s="1"/>
      <c r="B516" s="1"/>
      <c r="C516" s="26"/>
      <c r="D516" s="2"/>
      <c r="E516" s="3"/>
      <c r="F516" s="4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</row>
    <row r="517" spans="1:22" ht="9.75" customHeight="1" x14ac:dyDescent="0.3">
      <c r="A517" s="1"/>
      <c r="B517" s="1"/>
      <c r="C517" s="26"/>
      <c r="D517" s="2"/>
      <c r="E517" s="3"/>
      <c r="F517" s="4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</row>
    <row r="518" spans="1:22" ht="9.75" customHeight="1" x14ac:dyDescent="0.3">
      <c r="A518" s="1"/>
      <c r="B518" s="1"/>
      <c r="C518" s="26"/>
      <c r="D518" s="2"/>
      <c r="E518" s="3"/>
      <c r="F518" s="4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</row>
    <row r="519" spans="1:22" ht="9.75" customHeight="1" x14ac:dyDescent="0.3">
      <c r="A519" s="1"/>
      <c r="B519" s="1"/>
      <c r="C519" s="26"/>
      <c r="D519" s="2"/>
      <c r="E519" s="3"/>
      <c r="F519" s="4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</row>
    <row r="520" spans="1:22" ht="9.75" customHeight="1" x14ac:dyDescent="0.3">
      <c r="A520" s="1"/>
      <c r="B520" s="1"/>
      <c r="C520" s="26"/>
      <c r="D520" s="2"/>
      <c r="E520" s="3"/>
      <c r="F520" s="4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</row>
    <row r="521" spans="1:22" ht="9.75" customHeight="1" x14ac:dyDescent="0.3">
      <c r="A521" s="1"/>
      <c r="B521" s="1"/>
      <c r="C521" s="26"/>
      <c r="D521" s="2"/>
      <c r="E521" s="3"/>
      <c r="F521" s="4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</row>
    <row r="522" spans="1:22" ht="9.75" customHeight="1" x14ac:dyDescent="0.3">
      <c r="A522" s="1"/>
      <c r="B522" s="1"/>
      <c r="C522" s="26"/>
      <c r="D522" s="2"/>
      <c r="E522" s="3"/>
      <c r="F522" s="4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</row>
    <row r="523" spans="1:22" ht="9.75" customHeight="1" x14ac:dyDescent="0.3">
      <c r="A523" s="1"/>
      <c r="B523" s="1"/>
      <c r="C523" s="26"/>
      <c r="D523" s="2"/>
      <c r="E523" s="3"/>
      <c r="F523" s="4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</row>
    <row r="524" spans="1:22" ht="9.75" customHeight="1" x14ac:dyDescent="0.3">
      <c r="A524" s="1"/>
      <c r="B524" s="1"/>
      <c r="C524" s="26"/>
      <c r="D524" s="2"/>
      <c r="E524" s="3"/>
      <c r="F524" s="4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</row>
    <row r="525" spans="1:22" ht="9.75" customHeight="1" x14ac:dyDescent="0.3">
      <c r="A525" s="1"/>
      <c r="B525" s="1"/>
      <c r="C525" s="26"/>
      <c r="D525" s="2"/>
      <c r="E525" s="3"/>
      <c r="F525" s="4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</row>
    <row r="526" spans="1:22" ht="9.75" customHeight="1" x14ac:dyDescent="0.3">
      <c r="A526" s="1"/>
      <c r="B526" s="1"/>
      <c r="C526" s="26"/>
      <c r="D526" s="2"/>
      <c r="E526" s="3"/>
      <c r="F526" s="4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</row>
    <row r="527" spans="1:22" ht="9.75" customHeight="1" x14ac:dyDescent="0.3">
      <c r="A527" s="1"/>
      <c r="B527" s="1"/>
      <c r="C527" s="26"/>
      <c r="D527" s="2"/>
      <c r="E527" s="3"/>
      <c r="F527" s="4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</row>
    <row r="528" spans="1:22" ht="9.75" customHeight="1" x14ac:dyDescent="0.3">
      <c r="A528" s="1"/>
      <c r="B528" s="1"/>
      <c r="C528" s="26"/>
      <c r="D528" s="2"/>
      <c r="E528" s="3"/>
      <c r="F528" s="4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</row>
    <row r="529" spans="1:22" ht="9.75" customHeight="1" x14ac:dyDescent="0.3">
      <c r="A529" s="1"/>
      <c r="B529" s="1"/>
      <c r="C529" s="26"/>
      <c r="D529" s="2"/>
      <c r="E529" s="3"/>
      <c r="F529" s="4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</row>
    <row r="530" spans="1:22" ht="9.75" customHeight="1" x14ac:dyDescent="0.3">
      <c r="A530" s="1"/>
      <c r="B530" s="1"/>
      <c r="C530" s="26"/>
      <c r="D530" s="2"/>
      <c r="E530" s="3"/>
      <c r="F530" s="4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</row>
    <row r="531" spans="1:22" ht="9.75" customHeight="1" x14ac:dyDescent="0.3">
      <c r="A531" s="1"/>
      <c r="B531" s="1"/>
      <c r="C531" s="26"/>
      <c r="D531" s="2"/>
      <c r="E531" s="3"/>
      <c r="F531" s="4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</row>
    <row r="532" spans="1:22" ht="9.75" customHeight="1" x14ac:dyDescent="0.3">
      <c r="A532" s="1"/>
      <c r="B532" s="1"/>
      <c r="C532" s="26"/>
      <c r="D532" s="2"/>
      <c r="E532" s="3"/>
      <c r="F532" s="4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</row>
    <row r="533" spans="1:22" ht="9.75" customHeight="1" x14ac:dyDescent="0.3">
      <c r="A533" s="1"/>
      <c r="B533" s="1"/>
      <c r="C533" s="26"/>
      <c r="D533" s="2"/>
      <c r="E533" s="3"/>
      <c r="F533" s="4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</row>
    <row r="534" spans="1:22" ht="9.75" customHeight="1" x14ac:dyDescent="0.3">
      <c r="A534" s="1"/>
      <c r="B534" s="1"/>
      <c r="C534" s="26"/>
      <c r="D534" s="2"/>
      <c r="E534" s="3"/>
      <c r="F534" s="4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</row>
    <row r="535" spans="1:22" ht="9.75" customHeight="1" x14ac:dyDescent="0.3">
      <c r="A535" s="1"/>
      <c r="B535" s="1"/>
      <c r="C535" s="26"/>
      <c r="D535" s="2"/>
      <c r="E535" s="3"/>
      <c r="F535" s="4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</row>
    <row r="536" spans="1:22" ht="9.75" customHeight="1" x14ac:dyDescent="0.3">
      <c r="A536" s="1"/>
      <c r="B536" s="1"/>
      <c r="C536" s="26"/>
      <c r="D536" s="2"/>
      <c r="E536" s="3"/>
      <c r="F536" s="4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</row>
    <row r="537" spans="1:22" ht="9.75" customHeight="1" x14ac:dyDescent="0.3">
      <c r="A537" s="1"/>
      <c r="B537" s="1"/>
      <c r="C537" s="26"/>
      <c r="D537" s="2"/>
      <c r="E537" s="3"/>
      <c r="F537" s="4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</row>
    <row r="538" spans="1:22" ht="9.75" customHeight="1" x14ac:dyDescent="0.3">
      <c r="A538" s="1"/>
      <c r="B538" s="1"/>
      <c r="C538" s="26"/>
      <c r="D538" s="2"/>
      <c r="E538" s="3"/>
      <c r="F538" s="4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</row>
    <row r="539" spans="1:22" ht="9.75" customHeight="1" x14ac:dyDescent="0.3">
      <c r="A539" s="1"/>
      <c r="B539" s="1"/>
      <c r="C539" s="26"/>
      <c r="D539" s="2"/>
      <c r="E539" s="3"/>
      <c r="F539" s="4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</row>
    <row r="540" spans="1:22" ht="9.75" customHeight="1" x14ac:dyDescent="0.3">
      <c r="A540" s="1"/>
      <c r="B540" s="1"/>
      <c r="C540" s="26"/>
      <c r="D540" s="2"/>
      <c r="E540" s="3"/>
      <c r="F540" s="4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</row>
    <row r="541" spans="1:22" ht="9.75" customHeight="1" x14ac:dyDescent="0.3">
      <c r="A541" s="1"/>
      <c r="B541" s="1"/>
      <c r="C541" s="26"/>
      <c r="D541" s="2"/>
      <c r="E541" s="3"/>
      <c r="F541" s="4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</row>
    <row r="542" spans="1:22" ht="9.75" customHeight="1" x14ac:dyDescent="0.3">
      <c r="A542" s="1"/>
      <c r="B542" s="1"/>
      <c r="C542" s="26"/>
      <c r="D542" s="2"/>
      <c r="E542" s="3"/>
      <c r="F542" s="4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</row>
    <row r="543" spans="1:22" ht="9.75" customHeight="1" x14ac:dyDescent="0.3">
      <c r="A543" s="1"/>
      <c r="B543" s="1"/>
      <c r="C543" s="26"/>
      <c r="D543" s="2"/>
      <c r="E543" s="3"/>
      <c r="F543" s="4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</row>
    <row r="544" spans="1:22" ht="9.75" customHeight="1" x14ac:dyDescent="0.3">
      <c r="A544" s="1"/>
      <c r="B544" s="1"/>
      <c r="C544" s="26"/>
      <c r="D544" s="2"/>
      <c r="E544" s="3"/>
      <c r="F544" s="4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</row>
    <row r="545" spans="1:22" ht="9.75" customHeight="1" x14ac:dyDescent="0.3">
      <c r="A545" s="1"/>
      <c r="B545" s="1"/>
      <c r="C545" s="26"/>
      <c r="D545" s="2"/>
      <c r="E545" s="3"/>
      <c r="F545" s="4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</row>
    <row r="546" spans="1:22" ht="9.75" customHeight="1" x14ac:dyDescent="0.3">
      <c r="A546" s="1"/>
      <c r="B546" s="1"/>
      <c r="C546" s="26"/>
      <c r="D546" s="2"/>
      <c r="E546" s="3"/>
      <c r="F546" s="4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</row>
    <row r="547" spans="1:22" ht="9.75" customHeight="1" x14ac:dyDescent="0.3">
      <c r="A547" s="1"/>
      <c r="B547" s="1"/>
      <c r="C547" s="26"/>
      <c r="D547" s="2"/>
      <c r="E547" s="3"/>
      <c r="F547" s="4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</row>
    <row r="548" spans="1:22" ht="9.75" customHeight="1" x14ac:dyDescent="0.3">
      <c r="A548" s="1"/>
      <c r="B548" s="1"/>
      <c r="C548" s="26"/>
      <c r="D548" s="2"/>
      <c r="E548" s="3"/>
      <c r="F548" s="4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</row>
    <row r="549" spans="1:22" ht="9.75" customHeight="1" x14ac:dyDescent="0.3">
      <c r="A549" s="1"/>
      <c r="B549" s="1"/>
      <c r="C549" s="26"/>
      <c r="D549" s="2"/>
      <c r="E549" s="3"/>
      <c r="F549" s="4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</row>
    <row r="550" spans="1:22" ht="9.75" customHeight="1" x14ac:dyDescent="0.3">
      <c r="A550" s="1"/>
      <c r="B550" s="1"/>
      <c r="C550" s="26"/>
      <c r="D550" s="2"/>
      <c r="E550" s="3"/>
      <c r="F550" s="4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</row>
    <row r="551" spans="1:22" ht="9.75" customHeight="1" x14ac:dyDescent="0.3">
      <c r="A551" s="1"/>
      <c r="B551" s="1"/>
      <c r="C551" s="26"/>
      <c r="D551" s="2"/>
      <c r="E551" s="3"/>
      <c r="F551" s="4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</row>
    <row r="552" spans="1:22" ht="9.75" customHeight="1" x14ac:dyDescent="0.3">
      <c r="A552" s="1"/>
      <c r="B552" s="1"/>
      <c r="C552" s="26"/>
      <c r="D552" s="2"/>
      <c r="E552" s="3"/>
      <c r="F552" s="4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</row>
    <row r="553" spans="1:22" ht="9.75" customHeight="1" x14ac:dyDescent="0.3">
      <c r="A553" s="1"/>
      <c r="B553" s="1"/>
      <c r="C553" s="26"/>
      <c r="D553" s="2"/>
      <c r="E553" s="3"/>
      <c r="F553" s="4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</row>
    <row r="554" spans="1:22" ht="9.75" customHeight="1" x14ac:dyDescent="0.3">
      <c r="A554" s="1"/>
      <c r="B554" s="1"/>
      <c r="C554" s="26"/>
      <c r="D554" s="2"/>
      <c r="E554" s="3"/>
      <c r="F554" s="4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</row>
    <row r="555" spans="1:22" ht="9.75" customHeight="1" x14ac:dyDescent="0.3">
      <c r="A555" s="1"/>
      <c r="B555" s="1"/>
      <c r="C555" s="26"/>
      <c r="D555" s="2"/>
      <c r="E555" s="3"/>
      <c r="F555" s="4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</row>
    <row r="556" spans="1:22" ht="9.75" customHeight="1" x14ac:dyDescent="0.3">
      <c r="A556" s="1"/>
      <c r="B556" s="1"/>
      <c r="C556" s="26"/>
      <c r="D556" s="2"/>
      <c r="E556" s="3"/>
      <c r="F556" s="4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</row>
    <row r="557" spans="1:22" ht="9.75" customHeight="1" x14ac:dyDescent="0.3">
      <c r="A557" s="1"/>
      <c r="B557" s="1"/>
      <c r="C557" s="26"/>
      <c r="D557" s="2"/>
      <c r="E557" s="3"/>
      <c r="F557" s="4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</row>
    <row r="558" spans="1:22" ht="9.75" customHeight="1" x14ac:dyDescent="0.3">
      <c r="A558" s="1"/>
      <c r="B558" s="1"/>
      <c r="C558" s="26"/>
      <c r="D558" s="2"/>
      <c r="E558" s="3"/>
      <c r="F558" s="4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</row>
    <row r="559" spans="1:22" ht="9.75" customHeight="1" x14ac:dyDescent="0.3">
      <c r="A559" s="1"/>
      <c r="B559" s="1"/>
      <c r="C559" s="26"/>
      <c r="D559" s="2"/>
      <c r="E559" s="3"/>
      <c r="F559" s="4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</row>
    <row r="560" spans="1:22" ht="9.75" customHeight="1" x14ac:dyDescent="0.3">
      <c r="A560" s="1"/>
      <c r="B560" s="1"/>
      <c r="C560" s="26"/>
      <c r="D560" s="2"/>
      <c r="E560" s="3"/>
      <c r="F560" s="4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</row>
    <row r="561" spans="1:22" ht="9.75" customHeight="1" x14ac:dyDescent="0.3">
      <c r="A561" s="1"/>
      <c r="B561" s="1"/>
      <c r="C561" s="26"/>
      <c r="D561" s="2"/>
      <c r="E561" s="3"/>
      <c r="F561" s="4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</row>
    <row r="562" spans="1:22" ht="9.75" customHeight="1" x14ac:dyDescent="0.3">
      <c r="A562" s="1"/>
      <c r="B562" s="1"/>
      <c r="C562" s="26"/>
      <c r="D562" s="2"/>
      <c r="E562" s="3"/>
      <c r="F562" s="4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</row>
    <row r="563" spans="1:22" ht="9.75" customHeight="1" x14ac:dyDescent="0.3">
      <c r="A563" s="1"/>
      <c r="B563" s="1"/>
      <c r="C563" s="26"/>
      <c r="D563" s="2"/>
      <c r="E563" s="3"/>
      <c r="F563" s="4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</row>
    <row r="564" spans="1:22" ht="9.75" customHeight="1" x14ac:dyDescent="0.3">
      <c r="A564" s="1"/>
      <c r="B564" s="1"/>
      <c r="C564" s="26"/>
      <c r="D564" s="2"/>
      <c r="E564" s="3"/>
      <c r="F564" s="4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</row>
    <row r="565" spans="1:22" ht="9.75" customHeight="1" x14ac:dyDescent="0.3">
      <c r="A565" s="1"/>
      <c r="B565" s="1"/>
      <c r="C565" s="26"/>
      <c r="D565" s="2"/>
      <c r="E565" s="3"/>
      <c r="F565" s="4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</row>
    <row r="566" spans="1:22" ht="9.75" customHeight="1" x14ac:dyDescent="0.3">
      <c r="A566" s="1"/>
      <c r="B566" s="1"/>
      <c r="C566" s="26"/>
      <c r="D566" s="2"/>
      <c r="E566" s="3"/>
      <c r="F566" s="4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</row>
    <row r="567" spans="1:22" ht="9.75" customHeight="1" x14ac:dyDescent="0.3">
      <c r="A567" s="1"/>
      <c r="B567" s="1"/>
      <c r="C567" s="26"/>
      <c r="D567" s="2"/>
      <c r="E567" s="3"/>
      <c r="F567" s="4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</row>
    <row r="568" spans="1:22" ht="9.75" customHeight="1" x14ac:dyDescent="0.3">
      <c r="A568" s="1"/>
      <c r="B568" s="1"/>
      <c r="C568" s="26"/>
      <c r="D568" s="2"/>
      <c r="E568" s="3"/>
      <c r="F568" s="4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</row>
    <row r="569" spans="1:22" ht="9.75" customHeight="1" x14ac:dyDescent="0.3">
      <c r="A569" s="1"/>
      <c r="B569" s="1"/>
      <c r="C569" s="26"/>
      <c r="D569" s="2"/>
      <c r="E569" s="3"/>
      <c r="F569" s="4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</row>
    <row r="570" spans="1:22" ht="9.75" customHeight="1" x14ac:dyDescent="0.3">
      <c r="A570" s="1"/>
      <c r="B570" s="1"/>
      <c r="C570" s="26"/>
      <c r="D570" s="2"/>
      <c r="E570" s="3"/>
      <c r="F570" s="4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</row>
    <row r="571" spans="1:22" ht="9.75" customHeight="1" x14ac:dyDescent="0.3">
      <c r="A571" s="1"/>
      <c r="B571" s="1"/>
      <c r="C571" s="26"/>
      <c r="D571" s="2"/>
      <c r="E571" s="3"/>
      <c r="F571" s="4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</row>
    <row r="572" spans="1:22" ht="9.75" customHeight="1" x14ac:dyDescent="0.3">
      <c r="A572" s="1"/>
      <c r="B572" s="1"/>
      <c r="C572" s="26"/>
      <c r="D572" s="2"/>
      <c r="E572" s="3"/>
      <c r="F572" s="4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</row>
    <row r="573" spans="1:22" ht="9.75" customHeight="1" x14ac:dyDescent="0.3">
      <c r="A573" s="1"/>
      <c r="B573" s="1"/>
      <c r="C573" s="26"/>
      <c r="D573" s="2"/>
      <c r="E573" s="3"/>
      <c r="F573" s="4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</row>
    <row r="574" spans="1:22" ht="9.75" customHeight="1" x14ac:dyDescent="0.3">
      <c r="A574" s="1"/>
      <c r="B574" s="1"/>
      <c r="C574" s="26"/>
      <c r="D574" s="2"/>
      <c r="E574" s="3"/>
      <c r="F574" s="4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</row>
    <row r="575" spans="1:22" ht="9.75" customHeight="1" x14ac:dyDescent="0.3">
      <c r="A575" s="1"/>
      <c r="B575" s="1"/>
      <c r="C575" s="26"/>
      <c r="D575" s="2"/>
      <c r="E575" s="3"/>
      <c r="F575" s="4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</row>
    <row r="576" spans="1:22" ht="9.75" customHeight="1" x14ac:dyDescent="0.3">
      <c r="A576" s="1"/>
      <c r="B576" s="1"/>
      <c r="C576" s="26"/>
      <c r="D576" s="2"/>
      <c r="E576" s="3"/>
      <c r="F576" s="4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</row>
    <row r="577" spans="1:22" ht="9.75" customHeight="1" x14ac:dyDescent="0.3">
      <c r="A577" s="1"/>
      <c r="B577" s="1"/>
      <c r="C577" s="26"/>
      <c r="D577" s="2"/>
      <c r="E577" s="3"/>
      <c r="F577" s="4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</row>
    <row r="578" spans="1:22" ht="9.75" customHeight="1" x14ac:dyDescent="0.3">
      <c r="A578" s="1"/>
      <c r="B578" s="1"/>
      <c r="C578" s="26"/>
      <c r="D578" s="2"/>
      <c r="E578" s="3"/>
      <c r="F578" s="4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</row>
    <row r="579" spans="1:22" ht="9.75" customHeight="1" x14ac:dyDescent="0.3">
      <c r="A579" s="1"/>
      <c r="B579" s="1"/>
      <c r="C579" s="26"/>
      <c r="D579" s="2"/>
      <c r="E579" s="3"/>
      <c r="F579" s="4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</row>
    <row r="580" spans="1:22" ht="9.75" customHeight="1" x14ac:dyDescent="0.3">
      <c r="A580" s="1"/>
      <c r="B580" s="1"/>
      <c r="C580" s="26"/>
      <c r="D580" s="2"/>
      <c r="E580" s="3"/>
      <c r="F580" s="4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</row>
    <row r="581" spans="1:22" ht="9.75" customHeight="1" x14ac:dyDescent="0.3">
      <c r="A581" s="1"/>
      <c r="B581" s="1"/>
      <c r="C581" s="26"/>
      <c r="D581" s="2"/>
      <c r="E581" s="3"/>
      <c r="F581" s="4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</row>
    <row r="582" spans="1:22" ht="9.75" customHeight="1" x14ac:dyDescent="0.3">
      <c r="A582" s="1"/>
      <c r="B582" s="1"/>
      <c r="C582" s="26"/>
      <c r="D582" s="2"/>
      <c r="E582" s="3"/>
      <c r="F582" s="4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</row>
    <row r="583" spans="1:22" ht="9.75" customHeight="1" x14ac:dyDescent="0.3">
      <c r="A583" s="1"/>
      <c r="B583" s="1"/>
      <c r="C583" s="26"/>
      <c r="D583" s="2"/>
      <c r="E583" s="3"/>
      <c r="F583" s="4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</row>
    <row r="584" spans="1:22" ht="9.75" customHeight="1" x14ac:dyDescent="0.3">
      <c r="A584" s="1"/>
      <c r="B584" s="1"/>
      <c r="C584" s="26"/>
      <c r="D584" s="2"/>
      <c r="E584" s="3"/>
      <c r="F584" s="4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</row>
    <row r="585" spans="1:22" ht="9.75" customHeight="1" x14ac:dyDescent="0.3">
      <c r="A585" s="1"/>
      <c r="B585" s="1"/>
      <c r="C585" s="26"/>
      <c r="D585" s="2"/>
      <c r="E585" s="3"/>
      <c r="F585" s="4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</row>
    <row r="586" spans="1:22" ht="9.75" customHeight="1" x14ac:dyDescent="0.3">
      <c r="A586" s="1"/>
      <c r="B586" s="1"/>
      <c r="C586" s="26"/>
      <c r="D586" s="2"/>
      <c r="E586" s="3"/>
      <c r="F586" s="4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</row>
    <row r="587" spans="1:22" ht="9.75" customHeight="1" x14ac:dyDescent="0.3">
      <c r="A587" s="1"/>
      <c r="B587" s="1"/>
      <c r="C587" s="26"/>
      <c r="D587" s="2"/>
      <c r="E587" s="3"/>
      <c r="F587" s="4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</row>
    <row r="588" spans="1:22" ht="9.75" customHeight="1" x14ac:dyDescent="0.3">
      <c r="A588" s="1"/>
      <c r="B588" s="1"/>
      <c r="C588" s="26"/>
      <c r="D588" s="2"/>
      <c r="E588" s="3"/>
      <c r="F588" s="4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</row>
    <row r="589" spans="1:22" ht="9.75" customHeight="1" x14ac:dyDescent="0.3">
      <c r="A589" s="1"/>
      <c r="B589" s="1"/>
      <c r="C589" s="26"/>
      <c r="D589" s="2"/>
      <c r="E589" s="3"/>
      <c r="F589" s="4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</row>
    <row r="590" spans="1:22" ht="9.75" customHeight="1" x14ac:dyDescent="0.3">
      <c r="A590" s="1"/>
      <c r="B590" s="1"/>
      <c r="C590" s="26"/>
      <c r="D590" s="2"/>
      <c r="E590" s="3"/>
      <c r="F590" s="4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</row>
    <row r="591" spans="1:22" ht="9.75" customHeight="1" x14ac:dyDescent="0.3">
      <c r="A591" s="1"/>
      <c r="B591" s="1"/>
      <c r="C591" s="26"/>
      <c r="D591" s="2"/>
      <c r="E591" s="3"/>
      <c r="F591" s="4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</row>
    <row r="592" spans="1:22" ht="9.75" customHeight="1" x14ac:dyDescent="0.3">
      <c r="A592" s="1"/>
      <c r="B592" s="1"/>
      <c r="C592" s="26"/>
      <c r="D592" s="2"/>
      <c r="E592" s="3"/>
      <c r="F592" s="4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</row>
    <row r="593" spans="1:22" ht="9.75" customHeight="1" x14ac:dyDescent="0.3">
      <c r="A593" s="1"/>
      <c r="B593" s="1"/>
      <c r="C593" s="26"/>
      <c r="D593" s="2"/>
      <c r="E593" s="3"/>
      <c r="F593" s="4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</row>
    <row r="594" spans="1:22" ht="9.75" customHeight="1" x14ac:dyDescent="0.3">
      <c r="A594" s="1"/>
      <c r="B594" s="1"/>
      <c r="C594" s="26"/>
      <c r="D594" s="2"/>
      <c r="E594" s="3"/>
      <c r="F594" s="4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</row>
    <row r="595" spans="1:22" ht="9.75" customHeight="1" x14ac:dyDescent="0.3">
      <c r="A595" s="1"/>
      <c r="B595" s="1"/>
      <c r="C595" s="26"/>
      <c r="D595" s="2"/>
      <c r="E595" s="3"/>
      <c r="F595" s="4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</row>
    <row r="596" spans="1:22" ht="9.75" customHeight="1" x14ac:dyDescent="0.3">
      <c r="A596" s="1"/>
      <c r="B596" s="1"/>
      <c r="C596" s="26"/>
      <c r="D596" s="2"/>
      <c r="E596" s="3"/>
      <c r="F596" s="4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</row>
    <row r="597" spans="1:22" ht="9.75" customHeight="1" x14ac:dyDescent="0.3">
      <c r="A597" s="1"/>
      <c r="B597" s="1"/>
      <c r="C597" s="26"/>
      <c r="D597" s="2"/>
      <c r="E597" s="3"/>
      <c r="F597" s="4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</row>
    <row r="598" spans="1:22" ht="9.75" customHeight="1" x14ac:dyDescent="0.3">
      <c r="A598" s="1"/>
      <c r="B598" s="1"/>
      <c r="C598" s="26"/>
      <c r="D598" s="2"/>
      <c r="E598" s="3"/>
      <c r="F598" s="4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</row>
    <row r="599" spans="1:22" ht="9.75" customHeight="1" x14ac:dyDescent="0.3">
      <c r="A599" s="1"/>
      <c r="B599" s="1"/>
      <c r="C599" s="26"/>
      <c r="D599" s="2"/>
      <c r="E599" s="3"/>
      <c r="F599" s="4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</row>
    <row r="600" spans="1:22" ht="9.75" customHeight="1" x14ac:dyDescent="0.3">
      <c r="A600" s="1"/>
      <c r="B600" s="1"/>
      <c r="C600" s="26"/>
      <c r="D600" s="2"/>
      <c r="E600" s="3"/>
      <c r="F600" s="4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</row>
    <row r="601" spans="1:22" ht="9.75" customHeight="1" x14ac:dyDescent="0.3">
      <c r="A601" s="1"/>
      <c r="B601" s="1"/>
      <c r="C601" s="26"/>
      <c r="D601" s="2"/>
      <c r="E601" s="3"/>
      <c r="F601" s="4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</row>
    <row r="602" spans="1:22" ht="9.75" customHeight="1" x14ac:dyDescent="0.3">
      <c r="A602" s="1"/>
      <c r="B602" s="1"/>
      <c r="C602" s="26"/>
      <c r="D602" s="2"/>
      <c r="E602" s="3"/>
      <c r="F602" s="4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</row>
    <row r="603" spans="1:22" ht="9.75" customHeight="1" x14ac:dyDescent="0.3">
      <c r="A603" s="1"/>
      <c r="B603" s="1"/>
      <c r="C603" s="26"/>
      <c r="D603" s="2"/>
      <c r="E603" s="3"/>
      <c r="F603" s="4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</row>
    <row r="604" spans="1:22" ht="9.75" customHeight="1" x14ac:dyDescent="0.3">
      <c r="A604" s="1"/>
      <c r="B604" s="1"/>
      <c r="C604" s="26"/>
      <c r="D604" s="2"/>
      <c r="E604" s="3"/>
      <c r="F604" s="4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</row>
    <row r="605" spans="1:22" ht="9.75" customHeight="1" x14ac:dyDescent="0.3">
      <c r="A605" s="1"/>
      <c r="B605" s="1"/>
      <c r="C605" s="26"/>
      <c r="D605" s="2"/>
      <c r="E605" s="3"/>
      <c r="F605" s="4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</row>
    <row r="606" spans="1:22" ht="9.75" customHeight="1" x14ac:dyDescent="0.3">
      <c r="A606" s="1"/>
      <c r="B606" s="1"/>
      <c r="C606" s="26"/>
      <c r="D606" s="2"/>
      <c r="E606" s="3"/>
      <c r="F606" s="4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</row>
    <row r="607" spans="1:22" ht="9.75" customHeight="1" x14ac:dyDescent="0.3">
      <c r="A607" s="1"/>
      <c r="B607" s="1"/>
      <c r="C607" s="26"/>
      <c r="D607" s="2"/>
      <c r="E607" s="3"/>
      <c r="F607" s="4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</row>
    <row r="608" spans="1:22" ht="9.75" customHeight="1" x14ac:dyDescent="0.3">
      <c r="A608" s="1"/>
      <c r="B608" s="1"/>
      <c r="C608" s="26"/>
      <c r="D608" s="2"/>
      <c r="E608" s="3"/>
      <c r="F608" s="4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</row>
    <row r="609" spans="1:22" ht="9.75" customHeight="1" x14ac:dyDescent="0.3">
      <c r="A609" s="1"/>
      <c r="B609" s="1"/>
      <c r="C609" s="26"/>
      <c r="D609" s="2"/>
      <c r="E609" s="3"/>
      <c r="F609" s="4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</row>
    <row r="610" spans="1:22" ht="9.75" customHeight="1" x14ac:dyDescent="0.3">
      <c r="A610" s="1"/>
      <c r="B610" s="1"/>
      <c r="C610" s="26"/>
      <c r="D610" s="2"/>
      <c r="E610" s="3"/>
      <c r="F610" s="4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</row>
    <row r="611" spans="1:22" ht="9.75" customHeight="1" x14ac:dyDescent="0.3">
      <c r="A611" s="1"/>
      <c r="B611" s="1"/>
      <c r="C611" s="26"/>
      <c r="D611" s="2"/>
      <c r="E611" s="3"/>
      <c r="F611" s="4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</row>
    <row r="612" spans="1:22" ht="9.75" customHeight="1" x14ac:dyDescent="0.3">
      <c r="A612" s="1"/>
      <c r="B612" s="1"/>
      <c r="C612" s="26"/>
      <c r="D612" s="2"/>
      <c r="E612" s="3"/>
      <c r="F612" s="4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</row>
    <row r="613" spans="1:22" ht="9.75" customHeight="1" x14ac:dyDescent="0.3">
      <c r="A613" s="1"/>
      <c r="B613" s="1"/>
      <c r="C613" s="26"/>
      <c r="D613" s="2"/>
      <c r="E613" s="3"/>
      <c r="F613" s="4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</row>
    <row r="614" spans="1:22" ht="9.75" customHeight="1" x14ac:dyDescent="0.3">
      <c r="A614" s="1"/>
      <c r="B614" s="1"/>
      <c r="C614" s="26"/>
      <c r="D614" s="2"/>
      <c r="E614" s="3"/>
      <c r="F614" s="4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</row>
    <row r="615" spans="1:22" ht="9.75" customHeight="1" x14ac:dyDescent="0.3">
      <c r="A615" s="1"/>
      <c r="B615" s="1"/>
      <c r="C615" s="26"/>
      <c r="D615" s="2"/>
      <c r="E615" s="3"/>
      <c r="F615" s="4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</row>
    <row r="616" spans="1:22" ht="9.75" customHeight="1" x14ac:dyDescent="0.3">
      <c r="A616" s="1"/>
      <c r="B616" s="1"/>
      <c r="C616" s="26"/>
      <c r="D616" s="2"/>
      <c r="E616" s="3"/>
      <c r="F616" s="4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</row>
    <row r="617" spans="1:22" ht="9.75" customHeight="1" x14ac:dyDescent="0.3">
      <c r="A617" s="1"/>
      <c r="B617" s="1"/>
      <c r="C617" s="26"/>
      <c r="D617" s="2"/>
      <c r="E617" s="3"/>
      <c r="F617" s="4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</row>
    <row r="618" spans="1:22" ht="9.75" customHeight="1" x14ac:dyDescent="0.3">
      <c r="A618" s="1"/>
      <c r="B618" s="1"/>
      <c r="C618" s="26"/>
      <c r="D618" s="2"/>
      <c r="E618" s="3"/>
      <c r="F618" s="4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</row>
    <row r="619" spans="1:22" ht="9.75" customHeight="1" x14ac:dyDescent="0.3">
      <c r="A619" s="1"/>
      <c r="B619" s="1"/>
      <c r="C619" s="26"/>
      <c r="D619" s="2"/>
      <c r="E619" s="3"/>
      <c r="F619" s="4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</row>
    <row r="620" spans="1:22" ht="9.75" customHeight="1" x14ac:dyDescent="0.3">
      <c r="A620" s="1"/>
      <c r="B620" s="1"/>
      <c r="C620" s="26"/>
      <c r="D620" s="2"/>
      <c r="E620" s="3"/>
      <c r="F620" s="4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</row>
    <row r="621" spans="1:22" ht="9.75" customHeight="1" x14ac:dyDescent="0.3">
      <c r="A621" s="1"/>
      <c r="B621" s="1"/>
      <c r="C621" s="26"/>
      <c r="D621" s="2"/>
      <c r="E621" s="3"/>
      <c r="F621" s="4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</row>
    <row r="622" spans="1:22" ht="9.75" customHeight="1" x14ac:dyDescent="0.3">
      <c r="A622" s="1"/>
      <c r="B622" s="1"/>
      <c r="C622" s="26"/>
      <c r="D622" s="2"/>
      <c r="E622" s="3"/>
      <c r="F622" s="4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</row>
    <row r="623" spans="1:22" ht="9.75" customHeight="1" x14ac:dyDescent="0.3">
      <c r="A623" s="1"/>
      <c r="B623" s="1"/>
      <c r="C623" s="26"/>
      <c r="D623" s="2"/>
      <c r="E623" s="3"/>
      <c r="F623" s="4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</row>
    <row r="624" spans="1:22" ht="9.75" customHeight="1" x14ac:dyDescent="0.3">
      <c r="A624" s="1"/>
      <c r="B624" s="1"/>
      <c r="C624" s="26"/>
      <c r="D624" s="2"/>
      <c r="E624" s="3"/>
      <c r="F624" s="4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</row>
    <row r="625" spans="1:22" ht="9.75" customHeight="1" x14ac:dyDescent="0.3">
      <c r="A625" s="1"/>
      <c r="B625" s="1"/>
      <c r="C625" s="26"/>
      <c r="D625" s="2"/>
      <c r="E625" s="3"/>
      <c r="F625" s="4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</row>
    <row r="626" spans="1:22" ht="9.75" customHeight="1" x14ac:dyDescent="0.3">
      <c r="A626" s="1"/>
      <c r="B626" s="1"/>
      <c r="C626" s="26"/>
      <c r="D626" s="2"/>
      <c r="E626" s="3"/>
      <c r="F626" s="4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</row>
    <row r="627" spans="1:22" ht="9.75" customHeight="1" x14ac:dyDescent="0.3">
      <c r="A627" s="1"/>
      <c r="B627" s="1"/>
      <c r="C627" s="26"/>
      <c r="D627" s="2"/>
      <c r="E627" s="3"/>
      <c r="F627" s="4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</row>
    <row r="628" spans="1:22" ht="9.75" customHeight="1" x14ac:dyDescent="0.3">
      <c r="A628" s="1"/>
      <c r="B628" s="1"/>
      <c r="C628" s="26"/>
      <c r="D628" s="2"/>
      <c r="E628" s="3"/>
      <c r="F628" s="4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</row>
    <row r="629" spans="1:22" ht="9.75" customHeight="1" x14ac:dyDescent="0.3">
      <c r="A629" s="1"/>
      <c r="B629" s="1"/>
      <c r="C629" s="26"/>
      <c r="D629" s="2"/>
      <c r="E629" s="3"/>
      <c r="F629" s="4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</row>
    <row r="630" spans="1:22" ht="9.75" customHeight="1" x14ac:dyDescent="0.3">
      <c r="A630" s="1"/>
      <c r="B630" s="1"/>
      <c r="C630" s="26"/>
      <c r="D630" s="2"/>
      <c r="E630" s="3"/>
      <c r="F630" s="4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</row>
    <row r="631" spans="1:22" ht="9.75" customHeight="1" x14ac:dyDescent="0.3">
      <c r="A631" s="1"/>
      <c r="B631" s="1"/>
      <c r="C631" s="26"/>
      <c r="D631" s="2"/>
      <c r="E631" s="3"/>
      <c r="F631" s="4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</row>
    <row r="632" spans="1:22" ht="9.75" customHeight="1" x14ac:dyDescent="0.3">
      <c r="A632" s="1"/>
      <c r="B632" s="1"/>
      <c r="C632" s="26"/>
      <c r="D632" s="2"/>
      <c r="E632" s="3"/>
      <c r="F632" s="4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</row>
    <row r="633" spans="1:22" ht="9.75" customHeight="1" x14ac:dyDescent="0.3">
      <c r="A633" s="1"/>
      <c r="B633" s="1"/>
      <c r="C633" s="26"/>
      <c r="D633" s="2"/>
      <c r="E633" s="3"/>
      <c r="F633" s="4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</row>
    <row r="634" spans="1:22" ht="9.75" customHeight="1" x14ac:dyDescent="0.3">
      <c r="A634" s="1"/>
      <c r="B634" s="1"/>
      <c r="C634" s="26"/>
      <c r="D634" s="2"/>
      <c r="E634" s="3"/>
      <c r="F634" s="4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</row>
    <row r="635" spans="1:22" ht="9.75" customHeight="1" x14ac:dyDescent="0.3">
      <c r="A635" s="1"/>
      <c r="B635" s="1"/>
      <c r="C635" s="26"/>
      <c r="D635" s="2"/>
      <c r="E635" s="3"/>
      <c r="F635" s="4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</row>
    <row r="636" spans="1:22" ht="9.75" customHeight="1" x14ac:dyDescent="0.3">
      <c r="A636" s="1"/>
      <c r="B636" s="1"/>
      <c r="C636" s="26"/>
      <c r="D636" s="2"/>
      <c r="E636" s="3"/>
      <c r="F636" s="4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</row>
    <row r="637" spans="1:22" ht="9.75" customHeight="1" x14ac:dyDescent="0.3">
      <c r="A637" s="1"/>
      <c r="B637" s="1"/>
      <c r="C637" s="26"/>
      <c r="D637" s="2"/>
      <c r="E637" s="3"/>
      <c r="F637" s="4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</row>
    <row r="638" spans="1:22" ht="9.75" customHeight="1" x14ac:dyDescent="0.3">
      <c r="A638" s="1"/>
      <c r="B638" s="1"/>
      <c r="C638" s="26"/>
      <c r="D638" s="2"/>
      <c r="E638" s="3"/>
      <c r="F638" s="4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</row>
    <row r="639" spans="1:22" ht="9.75" customHeight="1" x14ac:dyDescent="0.3">
      <c r="A639" s="1"/>
      <c r="B639" s="1"/>
      <c r="C639" s="26"/>
      <c r="D639" s="2"/>
      <c r="E639" s="3"/>
      <c r="F639" s="4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</row>
    <row r="640" spans="1:22" ht="9.75" customHeight="1" x14ac:dyDescent="0.3">
      <c r="A640" s="1"/>
      <c r="B640" s="1"/>
      <c r="C640" s="26"/>
      <c r="D640" s="2"/>
      <c r="E640" s="3"/>
      <c r="F640" s="4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</row>
    <row r="641" spans="1:22" ht="9.75" customHeight="1" x14ac:dyDescent="0.3">
      <c r="A641" s="1"/>
      <c r="B641" s="1"/>
      <c r="C641" s="26"/>
      <c r="D641" s="2"/>
      <c r="E641" s="3"/>
      <c r="F641" s="4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</row>
    <row r="642" spans="1:22" ht="9.75" customHeight="1" x14ac:dyDescent="0.3">
      <c r="A642" s="1"/>
      <c r="B642" s="1"/>
      <c r="C642" s="26"/>
      <c r="D642" s="2"/>
      <c r="E642" s="3"/>
      <c r="F642" s="4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</row>
    <row r="643" spans="1:22" ht="9.75" customHeight="1" x14ac:dyDescent="0.3">
      <c r="A643" s="1"/>
      <c r="B643" s="1"/>
      <c r="C643" s="26"/>
      <c r="D643" s="2"/>
      <c r="E643" s="3"/>
      <c r="F643" s="4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</row>
    <row r="644" spans="1:22" ht="9.75" customHeight="1" x14ac:dyDescent="0.3">
      <c r="A644" s="1"/>
      <c r="B644" s="1"/>
      <c r="C644" s="26"/>
      <c r="D644" s="2"/>
      <c r="E644" s="3"/>
      <c r="F644" s="4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</row>
    <row r="645" spans="1:22" ht="9.75" customHeight="1" x14ac:dyDescent="0.3">
      <c r="A645" s="1"/>
      <c r="B645" s="1"/>
      <c r="C645" s="26"/>
      <c r="D645" s="2"/>
      <c r="E645" s="3"/>
      <c r="F645" s="4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</row>
    <row r="646" spans="1:22" ht="9.75" customHeight="1" x14ac:dyDescent="0.3">
      <c r="A646" s="1"/>
      <c r="B646" s="1"/>
      <c r="C646" s="26"/>
      <c r="D646" s="2"/>
      <c r="E646" s="3"/>
      <c r="F646" s="4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</row>
    <row r="647" spans="1:22" ht="9.75" customHeight="1" x14ac:dyDescent="0.3">
      <c r="A647" s="1"/>
      <c r="B647" s="1"/>
      <c r="C647" s="26"/>
      <c r="D647" s="2"/>
      <c r="E647" s="3"/>
      <c r="F647" s="4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</row>
    <row r="648" spans="1:22" ht="9.75" customHeight="1" x14ac:dyDescent="0.3">
      <c r="A648" s="1"/>
      <c r="B648" s="1"/>
      <c r="C648" s="26"/>
      <c r="D648" s="2"/>
      <c r="E648" s="3"/>
      <c r="F648" s="4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</row>
    <row r="649" spans="1:22" ht="9.75" customHeight="1" x14ac:dyDescent="0.3">
      <c r="A649" s="1"/>
      <c r="B649" s="1"/>
      <c r="C649" s="26"/>
      <c r="D649" s="2"/>
      <c r="E649" s="3"/>
      <c r="F649" s="4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</row>
    <row r="650" spans="1:22" ht="9.75" customHeight="1" x14ac:dyDescent="0.3">
      <c r="A650" s="1"/>
      <c r="B650" s="1"/>
      <c r="C650" s="26"/>
      <c r="D650" s="2"/>
      <c r="E650" s="3"/>
      <c r="F650" s="4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</row>
    <row r="651" spans="1:22" ht="9.75" customHeight="1" x14ac:dyDescent="0.3">
      <c r="A651" s="1"/>
      <c r="B651" s="1"/>
      <c r="C651" s="26"/>
      <c r="D651" s="2"/>
      <c r="E651" s="3"/>
      <c r="F651" s="4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</row>
    <row r="652" spans="1:22" ht="9.75" customHeight="1" x14ac:dyDescent="0.3">
      <c r="A652" s="1"/>
      <c r="B652" s="1"/>
      <c r="C652" s="26"/>
      <c r="D652" s="2"/>
      <c r="E652" s="3"/>
      <c r="F652" s="4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</row>
    <row r="653" spans="1:22" ht="9.75" customHeight="1" x14ac:dyDescent="0.3">
      <c r="A653" s="1"/>
      <c r="B653" s="1"/>
      <c r="C653" s="26"/>
      <c r="D653" s="2"/>
      <c r="E653" s="3"/>
      <c r="F653" s="4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</row>
    <row r="654" spans="1:22" ht="9.75" customHeight="1" x14ac:dyDescent="0.3">
      <c r="A654" s="1"/>
      <c r="B654" s="1"/>
      <c r="C654" s="26"/>
      <c r="D654" s="2"/>
      <c r="E654" s="3"/>
      <c r="F654" s="4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</row>
    <row r="655" spans="1:22" ht="9.75" customHeight="1" x14ac:dyDescent="0.3">
      <c r="A655" s="1"/>
      <c r="B655" s="1"/>
      <c r="C655" s="26"/>
      <c r="D655" s="2"/>
      <c r="E655" s="3"/>
      <c r="F655" s="4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</row>
    <row r="656" spans="1:22" ht="9.75" customHeight="1" x14ac:dyDescent="0.3">
      <c r="A656" s="1"/>
      <c r="B656" s="1"/>
      <c r="C656" s="26"/>
      <c r="D656" s="2"/>
      <c r="E656" s="3"/>
      <c r="F656" s="4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</row>
    <row r="657" spans="1:22" ht="9.75" customHeight="1" x14ac:dyDescent="0.3">
      <c r="A657" s="1"/>
      <c r="B657" s="1"/>
      <c r="C657" s="26"/>
      <c r="D657" s="2"/>
      <c r="E657" s="3"/>
      <c r="F657" s="4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</row>
    <row r="658" spans="1:22" ht="9.75" customHeight="1" x14ac:dyDescent="0.3">
      <c r="A658" s="1"/>
      <c r="B658" s="1"/>
      <c r="C658" s="26"/>
      <c r="D658" s="2"/>
      <c r="E658" s="3"/>
      <c r="F658" s="4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</row>
    <row r="659" spans="1:22" ht="9.75" customHeight="1" x14ac:dyDescent="0.3">
      <c r="A659" s="1"/>
      <c r="B659" s="1"/>
      <c r="C659" s="26"/>
      <c r="D659" s="2"/>
      <c r="E659" s="3"/>
      <c r="F659" s="4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</row>
    <row r="660" spans="1:22" ht="9.75" customHeight="1" x14ac:dyDescent="0.3">
      <c r="A660" s="1"/>
      <c r="B660" s="1"/>
      <c r="C660" s="26"/>
      <c r="D660" s="2"/>
      <c r="E660" s="3"/>
      <c r="F660" s="4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</row>
    <row r="661" spans="1:22" ht="9.75" customHeight="1" x14ac:dyDescent="0.3">
      <c r="A661" s="1"/>
      <c r="B661" s="1"/>
      <c r="C661" s="26"/>
      <c r="D661" s="2"/>
      <c r="E661" s="3"/>
      <c r="F661" s="4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</row>
    <row r="662" spans="1:22" ht="9.75" customHeight="1" x14ac:dyDescent="0.3">
      <c r="A662" s="1"/>
      <c r="B662" s="1"/>
      <c r="C662" s="26"/>
      <c r="D662" s="2"/>
      <c r="E662" s="3"/>
      <c r="F662" s="4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</row>
    <row r="663" spans="1:22" ht="9.75" customHeight="1" x14ac:dyDescent="0.3">
      <c r="A663" s="1"/>
      <c r="B663" s="1"/>
      <c r="C663" s="26"/>
      <c r="D663" s="2"/>
      <c r="E663" s="3"/>
      <c r="F663" s="4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</row>
    <row r="664" spans="1:22" ht="9.75" customHeight="1" x14ac:dyDescent="0.3">
      <c r="A664" s="1"/>
      <c r="B664" s="1"/>
      <c r="C664" s="26"/>
      <c r="D664" s="2"/>
      <c r="E664" s="3"/>
      <c r="F664" s="4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</row>
    <row r="665" spans="1:22" ht="9.75" customHeight="1" x14ac:dyDescent="0.3">
      <c r="A665" s="1"/>
      <c r="B665" s="1"/>
      <c r="C665" s="26"/>
      <c r="D665" s="2"/>
      <c r="E665" s="3"/>
      <c r="F665" s="4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</row>
    <row r="666" spans="1:22" ht="9.75" customHeight="1" x14ac:dyDescent="0.3">
      <c r="A666" s="1"/>
      <c r="B666" s="1"/>
      <c r="C666" s="26"/>
      <c r="D666" s="2"/>
      <c r="E666" s="3"/>
      <c r="F666" s="4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</row>
    <row r="667" spans="1:22" ht="9.75" customHeight="1" x14ac:dyDescent="0.3">
      <c r="A667" s="1"/>
      <c r="B667" s="1"/>
      <c r="C667" s="26"/>
      <c r="D667" s="2"/>
      <c r="E667" s="3"/>
      <c r="F667" s="4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</row>
    <row r="668" spans="1:22" ht="9.75" customHeight="1" x14ac:dyDescent="0.3">
      <c r="A668" s="1"/>
      <c r="B668" s="1"/>
      <c r="C668" s="26"/>
      <c r="D668" s="2"/>
      <c r="E668" s="3"/>
      <c r="F668" s="4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</row>
    <row r="669" spans="1:22" ht="9.75" customHeight="1" x14ac:dyDescent="0.3">
      <c r="A669" s="1"/>
      <c r="B669" s="1"/>
      <c r="C669" s="26"/>
      <c r="D669" s="2"/>
      <c r="E669" s="3"/>
      <c r="F669" s="4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</row>
    <row r="670" spans="1:22" ht="9.75" customHeight="1" x14ac:dyDescent="0.3">
      <c r="A670" s="1"/>
      <c r="B670" s="1"/>
      <c r="C670" s="26"/>
      <c r="D670" s="2"/>
      <c r="E670" s="3"/>
      <c r="F670" s="4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</row>
    <row r="671" spans="1:22" ht="9.75" customHeight="1" x14ac:dyDescent="0.3">
      <c r="A671" s="1"/>
      <c r="B671" s="1"/>
      <c r="C671" s="26"/>
      <c r="D671" s="2"/>
      <c r="E671" s="3"/>
      <c r="F671" s="4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</row>
    <row r="672" spans="1:22" ht="9.75" customHeight="1" x14ac:dyDescent="0.3">
      <c r="A672" s="1"/>
      <c r="B672" s="1"/>
      <c r="C672" s="26"/>
      <c r="D672" s="2"/>
      <c r="E672" s="3"/>
      <c r="F672" s="4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</row>
    <row r="673" spans="1:22" ht="9.75" customHeight="1" x14ac:dyDescent="0.3">
      <c r="A673" s="1"/>
      <c r="B673" s="1"/>
      <c r="C673" s="26"/>
      <c r="D673" s="2"/>
      <c r="E673" s="3"/>
      <c r="F673" s="4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</row>
    <row r="674" spans="1:22" ht="9.75" customHeight="1" x14ac:dyDescent="0.3">
      <c r="A674" s="1"/>
      <c r="B674" s="1"/>
      <c r="C674" s="26"/>
      <c r="D674" s="2"/>
      <c r="E674" s="3"/>
      <c r="F674" s="4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</row>
    <row r="675" spans="1:22" ht="9.75" customHeight="1" x14ac:dyDescent="0.3">
      <c r="A675" s="1"/>
      <c r="B675" s="1"/>
      <c r="C675" s="26"/>
      <c r="D675" s="2"/>
      <c r="E675" s="3"/>
      <c r="F675" s="4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</row>
    <row r="676" spans="1:22" ht="9.75" customHeight="1" x14ac:dyDescent="0.3">
      <c r="A676" s="1"/>
      <c r="B676" s="1"/>
      <c r="C676" s="26"/>
      <c r="D676" s="2"/>
      <c r="E676" s="3"/>
      <c r="F676" s="4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</row>
    <row r="677" spans="1:22" ht="9.75" customHeight="1" x14ac:dyDescent="0.3">
      <c r="A677" s="1"/>
      <c r="B677" s="1"/>
      <c r="C677" s="26"/>
      <c r="D677" s="2"/>
      <c r="E677" s="3"/>
      <c r="F677" s="4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</row>
    <row r="678" spans="1:22" ht="9.75" customHeight="1" x14ac:dyDescent="0.3">
      <c r="A678" s="1"/>
      <c r="B678" s="1"/>
      <c r="C678" s="26"/>
      <c r="D678" s="2"/>
      <c r="E678" s="3"/>
      <c r="F678" s="4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</row>
    <row r="679" spans="1:22" ht="9.75" customHeight="1" x14ac:dyDescent="0.3">
      <c r="A679" s="1"/>
      <c r="B679" s="1"/>
      <c r="C679" s="26"/>
      <c r="D679" s="2"/>
      <c r="E679" s="3"/>
      <c r="F679" s="4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</row>
    <row r="680" spans="1:22" ht="9.75" customHeight="1" x14ac:dyDescent="0.3">
      <c r="A680" s="1"/>
      <c r="B680" s="1"/>
      <c r="C680" s="26"/>
      <c r="D680" s="2"/>
      <c r="E680" s="3"/>
      <c r="F680" s="4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</row>
    <row r="681" spans="1:22" ht="9.75" customHeight="1" x14ac:dyDescent="0.3">
      <c r="A681" s="1"/>
      <c r="B681" s="1"/>
      <c r="C681" s="26"/>
      <c r="D681" s="2"/>
      <c r="E681" s="3"/>
      <c r="F681" s="4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</row>
    <row r="682" spans="1:22" ht="9.75" customHeight="1" x14ac:dyDescent="0.3">
      <c r="A682" s="1"/>
      <c r="B682" s="1"/>
      <c r="C682" s="26"/>
      <c r="D682" s="2"/>
      <c r="E682" s="3"/>
      <c r="F682" s="4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</row>
    <row r="683" spans="1:22" ht="9.75" customHeight="1" x14ac:dyDescent="0.3">
      <c r="A683" s="1"/>
      <c r="B683" s="1"/>
      <c r="C683" s="26"/>
      <c r="D683" s="2"/>
      <c r="E683" s="3"/>
      <c r="F683" s="4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</row>
    <row r="684" spans="1:22" ht="9.75" customHeight="1" x14ac:dyDescent="0.3">
      <c r="A684" s="1"/>
      <c r="B684" s="1"/>
      <c r="C684" s="26"/>
      <c r="D684" s="2"/>
      <c r="E684" s="3"/>
      <c r="F684" s="4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</row>
    <row r="685" spans="1:22" ht="9.75" customHeight="1" x14ac:dyDescent="0.3">
      <c r="A685" s="1"/>
      <c r="B685" s="1"/>
      <c r="C685" s="26"/>
      <c r="D685" s="2"/>
      <c r="E685" s="3"/>
      <c r="F685" s="4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</row>
    <row r="686" spans="1:22" ht="9.75" customHeight="1" x14ac:dyDescent="0.3">
      <c r="A686" s="1"/>
      <c r="B686" s="1"/>
      <c r="C686" s="26"/>
      <c r="D686" s="2"/>
      <c r="E686" s="3"/>
      <c r="F686" s="4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</row>
    <row r="687" spans="1:22" ht="9.75" customHeight="1" x14ac:dyDescent="0.3">
      <c r="A687" s="1"/>
      <c r="B687" s="1"/>
      <c r="C687" s="26"/>
      <c r="D687" s="2"/>
      <c r="E687" s="3"/>
      <c r="F687" s="4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</row>
    <row r="688" spans="1:22" ht="9.75" customHeight="1" x14ac:dyDescent="0.3">
      <c r="A688" s="1"/>
      <c r="B688" s="1"/>
      <c r="C688" s="26"/>
      <c r="D688" s="2"/>
      <c r="E688" s="3"/>
      <c r="F688" s="4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</row>
    <row r="689" spans="1:22" ht="9.75" customHeight="1" x14ac:dyDescent="0.3">
      <c r="A689" s="1"/>
      <c r="B689" s="1"/>
      <c r="C689" s="26"/>
      <c r="D689" s="2"/>
      <c r="E689" s="3"/>
      <c r="F689" s="4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</row>
    <row r="690" spans="1:22" ht="9.75" customHeight="1" x14ac:dyDescent="0.3">
      <c r="A690" s="1"/>
      <c r="B690" s="1"/>
      <c r="C690" s="26"/>
      <c r="D690" s="2"/>
      <c r="E690" s="3"/>
      <c r="F690" s="4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</row>
    <row r="691" spans="1:22" ht="9.75" customHeight="1" x14ac:dyDescent="0.3">
      <c r="A691" s="1"/>
      <c r="B691" s="1"/>
      <c r="C691" s="26"/>
      <c r="D691" s="2"/>
      <c r="E691" s="3"/>
      <c r="F691" s="4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</row>
    <row r="692" spans="1:22" ht="9.75" customHeight="1" x14ac:dyDescent="0.3">
      <c r="A692" s="1"/>
      <c r="B692" s="1"/>
      <c r="C692" s="26"/>
      <c r="D692" s="2"/>
      <c r="E692" s="3"/>
      <c r="F692" s="4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</row>
    <row r="693" spans="1:22" ht="9.75" customHeight="1" x14ac:dyDescent="0.3">
      <c r="A693" s="1"/>
      <c r="B693" s="1"/>
      <c r="C693" s="26"/>
      <c r="D693" s="2"/>
      <c r="E693" s="3"/>
      <c r="F693" s="4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</row>
    <row r="694" spans="1:22" ht="9.75" customHeight="1" x14ac:dyDescent="0.3">
      <c r="A694" s="1"/>
      <c r="B694" s="1"/>
      <c r="C694" s="26"/>
      <c r="D694" s="2"/>
      <c r="E694" s="3"/>
      <c r="F694" s="4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</row>
    <row r="695" spans="1:22" ht="9.75" customHeight="1" x14ac:dyDescent="0.3">
      <c r="A695" s="1"/>
      <c r="B695" s="1"/>
      <c r="C695" s="26"/>
      <c r="D695" s="2"/>
      <c r="E695" s="3"/>
      <c r="F695" s="4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</row>
    <row r="696" spans="1:22" ht="9.75" customHeight="1" x14ac:dyDescent="0.3">
      <c r="A696" s="1"/>
      <c r="B696" s="1"/>
      <c r="C696" s="26"/>
      <c r="D696" s="2"/>
      <c r="E696" s="3"/>
      <c r="F696" s="4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</row>
    <row r="697" spans="1:22" ht="9.75" customHeight="1" x14ac:dyDescent="0.3">
      <c r="A697" s="1"/>
      <c r="B697" s="1"/>
      <c r="C697" s="26"/>
      <c r="D697" s="2"/>
      <c r="E697" s="3"/>
      <c r="F697" s="4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</row>
    <row r="698" spans="1:22" ht="9.75" customHeight="1" x14ac:dyDescent="0.3">
      <c r="A698" s="1"/>
      <c r="B698" s="1"/>
      <c r="C698" s="26"/>
      <c r="D698" s="2"/>
      <c r="E698" s="3"/>
      <c r="F698" s="4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</row>
    <row r="699" spans="1:22" ht="9.75" customHeight="1" x14ac:dyDescent="0.3">
      <c r="A699" s="1"/>
      <c r="B699" s="1"/>
      <c r="C699" s="26"/>
      <c r="D699" s="2"/>
      <c r="E699" s="3"/>
      <c r="F699" s="4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</row>
    <row r="700" spans="1:22" ht="9.75" customHeight="1" x14ac:dyDescent="0.3">
      <c r="A700" s="1"/>
      <c r="B700" s="1"/>
      <c r="C700" s="26"/>
      <c r="D700" s="2"/>
      <c r="E700" s="3"/>
      <c r="F700" s="4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</row>
    <row r="701" spans="1:22" ht="9.75" customHeight="1" x14ac:dyDescent="0.3">
      <c r="A701" s="1"/>
      <c r="B701" s="1"/>
      <c r="C701" s="26"/>
      <c r="D701" s="2"/>
      <c r="E701" s="3"/>
      <c r="F701" s="4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</row>
    <row r="702" spans="1:22" ht="9.75" customHeight="1" x14ac:dyDescent="0.3">
      <c r="A702" s="1"/>
      <c r="B702" s="1"/>
      <c r="C702" s="26"/>
      <c r="D702" s="2"/>
      <c r="E702" s="3"/>
      <c r="F702" s="4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</row>
    <row r="703" spans="1:22" ht="9.75" customHeight="1" x14ac:dyDescent="0.3">
      <c r="A703" s="1"/>
      <c r="B703" s="1"/>
      <c r="C703" s="26"/>
      <c r="D703" s="2"/>
      <c r="E703" s="3"/>
      <c r="F703" s="4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</row>
    <row r="704" spans="1:22" ht="9.75" customHeight="1" x14ac:dyDescent="0.3">
      <c r="A704" s="1"/>
      <c r="B704" s="1"/>
      <c r="C704" s="26"/>
      <c r="D704" s="2"/>
      <c r="E704" s="3"/>
      <c r="F704" s="4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</row>
    <row r="705" spans="1:22" ht="9.75" customHeight="1" x14ac:dyDescent="0.3">
      <c r="A705" s="1"/>
      <c r="B705" s="1"/>
      <c r="C705" s="26"/>
      <c r="D705" s="2"/>
      <c r="E705" s="3"/>
      <c r="F705" s="4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</row>
    <row r="706" spans="1:22" ht="9.75" customHeight="1" x14ac:dyDescent="0.3">
      <c r="A706" s="1"/>
      <c r="B706" s="1"/>
      <c r="C706" s="26"/>
      <c r="D706" s="2"/>
      <c r="E706" s="3"/>
      <c r="F706" s="4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</row>
    <row r="707" spans="1:22" ht="9.75" customHeight="1" x14ac:dyDescent="0.3">
      <c r="A707" s="1"/>
      <c r="B707" s="1"/>
      <c r="C707" s="26"/>
      <c r="D707" s="2"/>
      <c r="E707" s="3"/>
      <c r="F707" s="4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</row>
    <row r="708" spans="1:22" ht="9.75" customHeight="1" x14ac:dyDescent="0.3">
      <c r="A708" s="1"/>
      <c r="B708" s="1"/>
      <c r="C708" s="26"/>
      <c r="D708" s="2"/>
      <c r="E708" s="3"/>
      <c r="F708" s="4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</row>
    <row r="709" spans="1:22" ht="9.75" customHeight="1" x14ac:dyDescent="0.3">
      <c r="A709" s="1"/>
      <c r="B709" s="1"/>
      <c r="C709" s="26"/>
      <c r="D709" s="2"/>
      <c r="E709" s="3"/>
      <c r="F709" s="4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</row>
    <row r="710" spans="1:22" ht="9.75" customHeight="1" x14ac:dyDescent="0.3">
      <c r="A710" s="1"/>
      <c r="B710" s="1"/>
      <c r="C710" s="26"/>
      <c r="D710" s="2"/>
      <c r="E710" s="3"/>
      <c r="F710" s="4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</row>
    <row r="711" spans="1:22" ht="9.75" customHeight="1" x14ac:dyDescent="0.3">
      <c r="A711" s="1"/>
      <c r="B711" s="1"/>
      <c r="C711" s="26"/>
      <c r="D711" s="2"/>
      <c r="E711" s="3"/>
      <c r="F711" s="4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</row>
    <row r="712" spans="1:22" ht="9.75" customHeight="1" x14ac:dyDescent="0.3">
      <c r="A712" s="1"/>
      <c r="B712" s="1"/>
      <c r="C712" s="26"/>
      <c r="D712" s="2"/>
      <c r="E712" s="3"/>
      <c r="F712" s="4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</row>
    <row r="713" spans="1:22" ht="9.75" customHeight="1" x14ac:dyDescent="0.3">
      <c r="A713" s="1"/>
      <c r="B713" s="1"/>
      <c r="C713" s="26"/>
      <c r="D713" s="2"/>
      <c r="E713" s="3"/>
      <c r="F713" s="4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</row>
    <row r="714" spans="1:22" ht="9.75" customHeight="1" x14ac:dyDescent="0.3">
      <c r="A714" s="1"/>
      <c r="B714" s="1"/>
      <c r="C714" s="26"/>
      <c r="D714" s="2"/>
      <c r="E714" s="3"/>
      <c r="F714" s="4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</row>
    <row r="715" spans="1:22" ht="9.75" customHeight="1" x14ac:dyDescent="0.3">
      <c r="A715" s="1"/>
      <c r="B715" s="1"/>
      <c r="C715" s="26"/>
      <c r="D715" s="2"/>
      <c r="E715" s="3"/>
      <c r="F715" s="4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</row>
    <row r="716" spans="1:22" ht="9.75" customHeight="1" x14ac:dyDescent="0.3">
      <c r="A716" s="1"/>
      <c r="B716" s="1"/>
      <c r="C716" s="26"/>
      <c r="D716" s="2"/>
      <c r="E716" s="3"/>
      <c r="F716" s="4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</row>
    <row r="717" spans="1:22" ht="9.75" customHeight="1" x14ac:dyDescent="0.3">
      <c r="A717" s="1"/>
      <c r="B717" s="1"/>
      <c r="C717" s="26"/>
      <c r="D717" s="2"/>
      <c r="E717" s="3"/>
      <c r="F717" s="4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</row>
    <row r="718" spans="1:22" ht="9.75" customHeight="1" x14ac:dyDescent="0.3">
      <c r="A718" s="1"/>
      <c r="B718" s="1"/>
      <c r="C718" s="26"/>
      <c r="D718" s="2"/>
      <c r="E718" s="3"/>
      <c r="F718" s="4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</row>
    <row r="719" spans="1:22" ht="9.75" customHeight="1" x14ac:dyDescent="0.3">
      <c r="A719" s="1"/>
      <c r="B719" s="1"/>
      <c r="C719" s="26"/>
      <c r="D719" s="2"/>
      <c r="E719" s="3"/>
      <c r="F719" s="4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</row>
    <row r="720" spans="1:22" ht="9.75" customHeight="1" x14ac:dyDescent="0.3">
      <c r="A720" s="1"/>
      <c r="B720" s="1"/>
      <c r="C720" s="26"/>
      <c r="D720" s="2"/>
      <c r="E720" s="3"/>
      <c r="F720" s="4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</row>
    <row r="721" spans="1:22" ht="9.75" customHeight="1" x14ac:dyDescent="0.3">
      <c r="A721" s="1"/>
      <c r="B721" s="1"/>
      <c r="C721" s="26"/>
      <c r="D721" s="2"/>
      <c r="E721" s="3"/>
      <c r="F721" s="4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</row>
    <row r="722" spans="1:22" ht="9.75" customHeight="1" x14ac:dyDescent="0.3">
      <c r="A722" s="1"/>
      <c r="B722" s="1"/>
      <c r="C722" s="26"/>
      <c r="D722" s="2"/>
      <c r="E722" s="3"/>
      <c r="F722" s="4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</row>
    <row r="723" spans="1:22" ht="9.75" customHeight="1" x14ac:dyDescent="0.3">
      <c r="A723" s="1"/>
      <c r="B723" s="1"/>
      <c r="C723" s="26"/>
      <c r="D723" s="2"/>
      <c r="E723" s="3"/>
      <c r="F723" s="4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</row>
    <row r="724" spans="1:22" ht="9.75" customHeight="1" x14ac:dyDescent="0.3">
      <c r="A724" s="1"/>
      <c r="B724" s="1"/>
      <c r="C724" s="26"/>
      <c r="D724" s="2"/>
      <c r="E724" s="3"/>
      <c r="F724" s="4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</row>
    <row r="725" spans="1:22" ht="9.75" customHeight="1" x14ac:dyDescent="0.3">
      <c r="A725" s="1"/>
      <c r="B725" s="1"/>
      <c r="C725" s="26"/>
      <c r="D725" s="2"/>
      <c r="E725" s="3"/>
      <c r="F725" s="4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</row>
    <row r="726" spans="1:22" ht="9.75" customHeight="1" x14ac:dyDescent="0.3">
      <c r="A726" s="1"/>
      <c r="B726" s="1"/>
      <c r="C726" s="26"/>
      <c r="D726" s="2"/>
      <c r="E726" s="3"/>
      <c r="F726" s="4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</row>
    <row r="727" spans="1:22" ht="9.75" customHeight="1" x14ac:dyDescent="0.3">
      <c r="A727" s="1"/>
      <c r="B727" s="1"/>
      <c r="C727" s="26"/>
      <c r="D727" s="2"/>
      <c r="E727" s="3"/>
      <c r="F727" s="4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</row>
    <row r="728" spans="1:22" ht="9.75" customHeight="1" x14ac:dyDescent="0.3">
      <c r="A728" s="1"/>
      <c r="B728" s="1"/>
      <c r="C728" s="26"/>
      <c r="D728" s="2"/>
      <c r="E728" s="3"/>
      <c r="F728" s="4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</row>
    <row r="729" spans="1:22" ht="9.75" customHeight="1" x14ac:dyDescent="0.3">
      <c r="A729" s="1"/>
      <c r="B729" s="1"/>
      <c r="C729" s="26"/>
      <c r="D729" s="2"/>
      <c r="E729" s="3"/>
      <c r="F729" s="4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</row>
    <row r="730" spans="1:22" ht="9.75" customHeight="1" x14ac:dyDescent="0.3">
      <c r="A730" s="1"/>
      <c r="B730" s="1"/>
      <c r="C730" s="26"/>
      <c r="D730" s="2"/>
      <c r="E730" s="3"/>
      <c r="F730" s="4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</row>
    <row r="731" spans="1:22" ht="9.75" customHeight="1" x14ac:dyDescent="0.3">
      <c r="A731" s="1"/>
      <c r="B731" s="1"/>
      <c r="C731" s="26"/>
      <c r="D731" s="2"/>
      <c r="E731" s="3"/>
      <c r="F731" s="4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</row>
    <row r="732" spans="1:22" ht="9.75" customHeight="1" x14ac:dyDescent="0.3">
      <c r="A732" s="1"/>
      <c r="B732" s="1"/>
      <c r="C732" s="26"/>
      <c r="D732" s="2"/>
      <c r="E732" s="3"/>
      <c r="F732" s="4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</row>
    <row r="733" spans="1:22" ht="9.75" customHeight="1" x14ac:dyDescent="0.3">
      <c r="A733" s="1"/>
      <c r="B733" s="1"/>
      <c r="C733" s="26"/>
      <c r="D733" s="2"/>
      <c r="E733" s="3"/>
      <c r="F733" s="4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</row>
    <row r="734" spans="1:22" ht="9.75" customHeight="1" x14ac:dyDescent="0.3">
      <c r="A734" s="1"/>
      <c r="B734" s="1"/>
      <c r="C734" s="26"/>
      <c r="D734" s="2"/>
      <c r="E734" s="3"/>
      <c r="F734" s="4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</row>
    <row r="735" spans="1:22" ht="9.75" customHeight="1" x14ac:dyDescent="0.3">
      <c r="A735" s="1"/>
      <c r="B735" s="1"/>
      <c r="C735" s="26"/>
      <c r="D735" s="2"/>
      <c r="E735" s="3"/>
      <c r="F735" s="4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</row>
    <row r="736" spans="1:22" ht="9.75" customHeight="1" x14ac:dyDescent="0.3">
      <c r="A736" s="1"/>
      <c r="B736" s="1"/>
      <c r="C736" s="26"/>
      <c r="D736" s="2"/>
      <c r="E736" s="3"/>
      <c r="F736" s="4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</row>
    <row r="737" spans="1:22" ht="9.75" customHeight="1" x14ac:dyDescent="0.3">
      <c r="A737" s="1"/>
      <c r="B737" s="1"/>
      <c r="C737" s="26"/>
      <c r="D737" s="2"/>
      <c r="E737" s="3"/>
      <c r="F737" s="4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</row>
    <row r="738" spans="1:22" ht="9.75" customHeight="1" x14ac:dyDescent="0.3">
      <c r="A738" s="1"/>
      <c r="B738" s="1"/>
      <c r="C738" s="26"/>
      <c r="D738" s="2"/>
      <c r="E738" s="3"/>
      <c r="F738" s="4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</row>
    <row r="739" spans="1:22" ht="9.75" customHeight="1" x14ac:dyDescent="0.3">
      <c r="A739" s="1"/>
      <c r="B739" s="1"/>
      <c r="C739" s="26"/>
      <c r="D739" s="2"/>
      <c r="E739" s="3"/>
      <c r="F739" s="4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</row>
    <row r="740" spans="1:22" ht="9.75" customHeight="1" x14ac:dyDescent="0.3">
      <c r="A740" s="1"/>
      <c r="B740" s="1"/>
      <c r="C740" s="26"/>
      <c r="D740" s="2"/>
      <c r="E740" s="3"/>
      <c r="F740" s="4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</row>
    <row r="741" spans="1:22" ht="9.75" customHeight="1" x14ac:dyDescent="0.3">
      <c r="A741" s="1"/>
      <c r="B741" s="1"/>
      <c r="C741" s="26"/>
      <c r="D741" s="2"/>
      <c r="E741" s="3"/>
      <c r="F741" s="4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</row>
    <row r="742" spans="1:22" ht="9.75" customHeight="1" x14ac:dyDescent="0.3">
      <c r="A742" s="1"/>
      <c r="B742" s="1"/>
      <c r="C742" s="26"/>
      <c r="D742" s="2"/>
      <c r="E742" s="3"/>
      <c r="F742" s="4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</row>
    <row r="743" spans="1:22" ht="9.75" customHeight="1" x14ac:dyDescent="0.3">
      <c r="A743" s="1"/>
      <c r="B743" s="1"/>
      <c r="C743" s="26"/>
      <c r="D743" s="2"/>
      <c r="E743" s="3"/>
      <c r="F743" s="4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</row>
    <row r="744" spans="1:22" ht="9.75" customHeight="1" x14ac:dyDescent="0.3">
      <c r="A744" s="1"/>
      <c r="B744" s="1"/>
      <c r="C744" s="26"/>
      <c r="D744" s="2"/>
      <c r="E744" s="3"/>
      <c r="F744" s="4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</row>
    <row r="745" spans="1:22" ht="9.75" customHeight="1" x14ac:dyDescent="0.3">
      <c r="A745" s="1"/>
      <c r="B745" s="1"/>
      <c r="C745" s="26"/>
      <c r="D745" s="2"/>
      <c r="E745" s="3"/>
      <c r="F745" s="4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</row>
    <row r="746" spans="1:22" ht="9.75" customHeight="1" x14ac:dyDescent="0.3">
      <c r="A746" s="1"/>
      <c r="B746" s="1"/>
      <c r="C746" s="26"/>
      <c r="D746" s="2"/>
      <c r="E746" s="3"/>
      <c r="F746" s="4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</row>
    <row r="747" spans="1:22" ht="9.75" customHeight="1" x14ac:dyDescent="0.3">
      <c r="A747" s="1"/>
      <c r="B747" s="1"/>
      <c r="C747" s="26"/>
      <c r="D747" s="2"/>
      <c r="E747" s="3"/>
      <c r="F747" s="4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</row>
    <row r="748" spans="1:22" ht="9.75" customHeight="1" x14ac:dyDescent="0.3">
      <c r="A748" s="1"/>
      <c r="B748" s="1"/>
      <c r="C748" s="26"/>
      <c r="D748" s="2"/>
      <c r="E748" s="3"/>
      <c r="F748" s="4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</row>
    <row r="749" spans="1:22" ht="9.75" customHeight="1" x14ac:dyDescent="0.3">
      <c r="A749" s="1"/>
      <c r="B749" s="1"/>
      <c r="C749" s="26"/>
      <c r="D749" s="2"/>
      <c r="E749" s="3"/>
      <c r="F749" s="4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</row>
    <row r="750" spans="1:22" ht="9.75" customHeight="1" x14ac:dyDescent="0.3">
      <c r="A750" s="1"/>
      <c r="B750" s="1"/>
      <c r="C750" s="26"/>
      <c r="D750" s="2"/>
      <c r="E750" s="3"/>
      <c r="F750" s="4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</row>
    <row r="751" spans="1:22" ht="9.75" customHeight="1" x14ac:dyDescent="0.3">
      <c r="A751" s="1"/>
      <c r="B751" s="1"/>
      <c r="C751" s="26"/>
      <c r="D751" s="2"/>
      <c r="E751" s="3"/>
      <c r="F751" s="4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</row>
    <row r="752" spans="1:22" ht="9.75" customHeight="1" x14ac:dyDescent="0.3">
      <c r="A752" s="1"/>
      <c r="B752" s="1"/>
      <c r="C752" s="26"/>
      <c r="D752" s="2"/>
      <c r="E752" s="3"/>
      <c r="F752" s="4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</row>
    <row r="753" spans="1:22" ht="9.75" customHeight="1" x14ac:dyDescent="0.3">
      <c r="A753" s="1"/>
      <c r="B753" s="1"/>
      <c r="C753" s="26"/>
      <c r="D753" s="2"/>
      <c r="E753" s="3"/>
      <c r="F753" s="4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</row>
    <row r="754" spans="1:22" ht="9.75" customHeight="1" x14ac:dyDescent="0.3">
      <c r="A754" s="1"/>
      <c r="B754" s="1"/>
      <c r="C754" s="26"/>
      <c r="D754" s="2"/>
      <c r="E754" s="3"/>
      <c r="F754" s="4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</row>
    <row r="755" spans="1:22" ht="9.75" customHeight="1" x14ac:dyDescent="0.3">
      <c r="A755" s="1"/>
      <c r="B755" s="1"/>
      <c r="C755" s="26"/>
      <c r="D755" s="2"/>
      <c r="E755" s="3"/>
      <c r="F755" s="4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</row>
    <row r="756" spans="1:22" ht="9.75" customHeight="1" x14ac:dyDescent="0.3">
      <c r="A756" s="1"/>
      <c r="B756" s="1"/>
      <c r="C756" s="26"/>
      <c r="D756" s="2"/>
      <c r="E756" s="3"/>
      <c r="F756" s="4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</row>
    <row r="757" spans="1:22" ht="9.75" customHeight="1" x14ac:dyDescent="0.3">
      <c r="A757" s="1"/>
      <c r="B757" s="1"/>
      <c r="C757" s="26"/>
      <c r="D757" s="2"/>
      <c r="E757" s="3"/>
      <c r="F757" s="4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</row>
    <row r="758" spans="1:22" ht="9.75" customHeight="1" x14ac:dyDescent="0.3">
      <c r="A758" s="1"/>
      <c r="B758" s="1"/>
      <c r="C758" s="26"/>
      <c r="D758" s="2"/>
      <c r="E758" s="3"/>
      <c r="F758" s="4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</row>
    <row r="759" spans="1:22" ht="9.75" customHeight="1" x14ac:dyDescent="0.3">
      <c r="A759" s="1"/>
      <c r="B759" s="1"/>
      <c r="C759" s="26"/>
      <c r="D759" s="2"/>
      <c r="E759" s="3"/>
      <c r="F759" s="4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</row>
    <row r="760" spans="1:22" ht="9.75" customHeight="1" x14ac:dyDescent="0.3">
      <c r="A760" s="1"/>
      <c r="B760" s="1"/>
      <c r="C760" s="26"/>
      <c r="D760" s="2"/>
      <c r="E760" s="3"/>
      <c r="F760" s="4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</row>
    <row r="761" spans="1:22" ht="9.75" customHeight="1" x14ac:dyDescent="0.3">
      <c r="A761" s="1"/>
      <c r="B761" s="1"/>
      <c r="C761" s="26"/>
      <c r="D761" s="2"/>
      <c r="E761" s="3"/>
      <c r="F761" s="4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</row>
    <row r="762" spans="1:22" ht="9.75" customHeight="1" x14ac:dyDescent="0.3">
      <c r="A762" s="1"/>
      <c r="B762" s="1"/>
      <c r="C762" s="26"/>
      <c r="D762" s="2"/>
      <c r="E762" s="3"/>
      <c r="F762" s="4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</row>
    <row r="763" spans="1:22" ht="9.75" customHeight="1" x14ac:dyDescent="0.3">
      <c r="A763" s="1"/>
      <c r="B763" s="1"/>
      <c r="C763" s="26"/>
      <c r="D763" s="2"/>
      <c r="E763" s="3"/>
      <c r="F763" s="4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</row>
    <row r="764" spans="1:22" ht="9.75" customHeight="1" x14ac:dyDescent="0.3">
      <c r="A764" s="1"/>
      <c r="B764" s="1"/>
      <c r="C764" s="26"/>
      <c r="D764" s="2"/>
      <c r="E764" s="3"/>
      <c r="F764" s="4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</row>
    <row r="765" spans="1:22" ht="9.75" customHeight="1" x14ac:dyDescent="0.3">
      <c r="A765" s="1"/>
      <c r="B765" s="1"/>
      <c r="C765" s="26"/>
      <c r="D765" s="2"/>
      <c r="E765" s="3"/>
      <c r="F765" s="4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</row>
    <row r="766" spans="1:22" ht="9.75" customHeight="1" x14ac:dyDescent="0.3">
      <c r="A766" s="1"/>
      <c r="B766" s="1"/>
      <c r="C766" s="26"/>
      <c r="D766" s="2"/>
      <c r="E766" s="3"/>
      <c r="F766" s="4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</row>
    <row r="767" spans="1:22" ht="9.75" customHeight="1" x14ac:dyDescent="0.3">
      <c r="A767" s="1"/>
      <c r="B767" s="1"/>
      <c r="C767" s="26"/>
      <c r="D767" s="2"/>
      <c r="E767" s="3"/>
      <c r="F767" s="4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</row>
    <row r="768" spans="1:22" ht="9.75" customHeight="1" x14ac:dyDescent="0.3">
      <c r="A768" s="1"/>
      <c r="B768" s="1"/>
      <c r="C768" s="26"/>
      <c r="D768" s="2"/>
      <c r="E768" s="3"/>
      <c r="F768" s="4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</row>
    <row r="769" spans="1:22" ht="9.75" customHeight="1" x14ac:dyDescent="0.3">
      <c r="A769" s="1"/>
      <c r="B769" s="1"/>
      <c r="C769" s="26"/>
      <c r="D769" s="2"/>
      <c r="E769" s="3"/>
      <c r="F769" s="4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</row>
    <row r="770" spans="1:22" ht="9.75" customHeight="1" x14ac:dyDescent="0.3">
      <c r="A770" s="1"/>
      <c r="B770" s="1"/>
      <c r="C770" s="26"/>
      <c r="D770" s="2"/>
      <c r="E770" s="3"/>
      <c r="F770" s="4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</row>
    <row r="771" spans="1:22" ht="9.75" customHeight="1" x14ac:dyDescent="0.3">
      <c r="A771" s="1"/>
      <c r="B771" s="1"/>
      <c r="C771" s="26"/>
      <c r="D771" s="2"/>
      <c r="E771" s="3"/>
      <c r="F771" s="4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</row>
    <row r="772" spans="1:22" ht="9.75" customHeight="1" x14ac:dyDescent="0.3">
      <c r="A772" s="1"/>
      <c r="B772" s="1"/>
      <c r="C772" s="26"/>
      <c r="D772" s="2"/>
      <c r="E772" s="3"/>
      <c r="F772" s="4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</row>
    <row r="773" spans="1:22" ht="9.75" customHeight="1" x14ac:dyDescent="0.3">
      <c r="A773" s="1"/>
      <c r="B773" s="1"/>
      <c r="C773" s="26"/>
      <c r="D773" s="2"/>
      <c r="E773" s="3"/>
      <c r="F773" s="4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</row>
    <row r="774" spans="1:22" ht="9.75" customHeight="1" x14ac:dyDescent="0.3">
      <c r="A774" s="1"/>
      <c r="B774" s="1"/>
      <c r="C774" s="26"/>
      <c r="D774" s="2"/>
      <c r="E774" s="3"/>
      <c r="F774" s="4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</row>
    <row r="775" spans="1:22" ht="9.75" customHeight="1" x14ac:dyDescent="0.3">
      <c r="A775" s="1"/>
      <c r="B775" s="1"/>
      <c r="C775" s="26"/>
      <c r="D775" s="2"/>
      <c r="E775" s="3"/>
      <c r="F775" s="4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</row>
    <row r="776" spans="1:22" ht="9.75" customHeight="1" x14ac:dyDescent="0.3">
      <c r="A776" s="1"/>
      <c r="B776" s="1"/>
      <c r="C776" s="26"/>
      <c r="D776" s="2"/>
      <c r="E776" s="3"/>
      <c r="F776" s="4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</row>
    <row r="777" spans="1:22" ht="9.75" customHeight="1" x14ac:dyDescent="0.3">
      <c r="A777" s="1"/>
      <c r="B777" s="1"/>
      <c r="C777" s="26"/>
      <c r="D777" s="2"/>
      <c r="E777" s="3"/>
      <c r="F777" s="4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</row>
    <row r="778" spans="1:22" ht="9.75" customHeight="1" x14ac:dyDescent="0.3">
      <c r="A778" s="1"/>
      <c r="B778" s="1"/>
      <c r="C778" s="26"/>
      <c r="D778" s="2"/>
      <c r="E778" s="3"/>
      <c r="F778" s="4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</row>
    <row r="779" spans="1:22" ht="9.75" customHeight="1" x14ac:dyDescent="0.3">
      <c r="A779" s="1"/>
      <c r="B779" s="1"/>
      <c r="C779" s="26"/>
      <c r="D779" s="2"/>
      <c r="E779" s="3"/>
      <c r="F779" s="4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</row>
    <row r="780" spans="1:22" ht="9.75" customHeight="1" x14ac:dyDescent="0.3">
      <c r="A780" s="1"/>
      <c r="B780" s="1"/>
      <c r="C780" s="26"/>
      <c r="D780" s="2"/>
      <c r="E780" s="3"/>
      <c r="F780" s="4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</row>
    <row r="781" spans="1:22" ht="9.75" customHeight="1" x14ac:dyDescent="0.3">
      <c r="A781" s="1"/>
      <c r="B781" s="1"/>
      <c r="C781" s="26"/>
      <c r="D781" s="2"/>
      <c r="E781" s="3"/>
      <c r="F781" s="4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</row>
    <row r="782" spans="1:22" ht="9.75" customHeight="1" x14ac:dyDescent="0.3">
      <c r="A782" s="1"/>
      <c r="B782" s="1"/>
      <c r="C782" s="26"/>
      <c r="D782" s="2"/>
      <c r="E782" s="3"/>
      <c r="F782" s="4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</row>
    <row r="783" spans="1:22" ht="9.75" customHeight="1" x14ac:dyDescent="0.3">
      <c r="A783" s="1"/>
      <c r="B783" s="1"/>
      <c r="C783" s="26"/>
      <c r="D783" s="2"/>
      <c r="E783" s="3"/>
      <c r="F783" s="4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</row>
    <row r="784" spans="1:22" ht="9.75" customHeight="1" x14ac:dyDescent="0.3">
      <c r="A784" s="1"/>
      <c r="B784" s="1"/>
      <c r="C784" s="26"/>
      <c r="D784" s="2"/>
      <c r="E784" s="3"/>
      <c r="F784" s="4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</row>
    <row r="785" spans="1:22" ht="9.75" customHeight="1" x14ac:dyDescent="0.3">
      <c r="A785" s="1"/>
      <c r="B785" s="1"/>
      <c r="C785" s="26"/>
      <c r="D785" s="2"/>
      <c r="E785" s="3"/>
      <c r="F785" s="4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</row>
    <row r="786" spans="1:22" ht="9.75" customHeight="1" x14ac:dyDescent="0.3">
      <c r="A786" s="1"/>
      <c r="B786" s="1"/>
      <c r="C786" s="26"/>
      <c r="D786" s="2"/>
      <c r="E786" s="3"/>
      <c r="F786" s="4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</row>
    <row r="787" spans="1:22" ht="9.75" customHeight="1" x14ac:dyDescent="0.3">
      <c r="A787" s="1"/>
      <c r="B787" s="1"/>
      <c r="C787" s="26"/>
      <c r="D787" s="2"/>
      <c r="E787" s="3"/>
      <c r="F787" s="4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</row>
    <row r="788" spans="1:22" ht="9.75" customHeight="1" x14ac:dyDescent="0.3">
      <c r="A788" s="1"/>
      <c r="B788" s="1"/>
      <c r="C788" s="26"/>
      <c r="D788" s="2"/>
      <c r="E788" s="3"/>
      <c r="F788" s="4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</row>
    <row r="789" spans="1:22" ht="9.75" customHeight="1" x14ac:dyDescent="0.3">
      <c r="A789" s="1"/>
      <c r="B789" s="1"/>
      <c r="C789" s="26"/>
      <c r="D789" s="2"/>
      <c r="E789" s="3"/>
      <c r="F789" s="4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</row>
    <row r="790" spans="1:22" ht="9.75" customHeight="1" x14ac:dyDescent="0.3">
      <c r="A790" s="1"/>
      <c r="B790" s="1"/>
      <c r="C790" s="26"/>
      <c r="D790" s="2"/>
      <c r="E790" s="3"/>
      <c r="F790" s="4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</row>
    <row r="791" spans="1:22" ht="9.75" customHeight="1" x14ac:dyDescent="0.3">
      <c r="A791" s="1"/>
      <c r="B791" s="1"/>
      <c r="C791" s="26"/>
      <c r="D791" s="2"/>
      <c r="E791" s="3"/>
      <c r="F791" s="4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</row>
    <row r="792" spans="1:22" ht="9.75" customHeight="1" x14ac:dyDescent="0.3">
      <c r="A792" s="1"/>
      <c r="B792" s="1"/>
      <c r="C792" s="26"/>
      <c r="D792" s="2"/>
      <c r="E792" s="3"/>
      <c r="F792" s="4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</row>
    <row r="793" spans="1:22" ht="9.75" customHeight="1" x14ac:dyDescent="0.3">
      <c r="A793" s="1"/>
      <c r="B793" s="1"/>
      <c r="C793" s="26"/>
      <c r="D793" s="2"/>
      <c r="E793" s="3"/>
      <c r="F793" s="4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</row>
    <row r="794" spans="1:22" ht="9.75" customHeight="1" x14ac:dyDescent="0.3">
      <c r="A794" s="1"/>
      <c r="B794" s="1"/>
      <c r="C794" s="26"/>
      <c r="D794" s="2"/>
      <c r="E794" s="3"/>
      <c r="F794" s="4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</row>
    <row r="795" spans="1:22" ht="9.75" customHeight="1" x14ac:dyDescent="0.3">
      <c r="A795" s="1"/>
      <c r="B795" s="1"/>
      <c r="C795" s="26"/>
      <c r="D795" s="2"/>
      <c r="E795" s="3"/>
      <c r="F795" s="4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</row>
    <row r="796" spans="1:22" ht="9.75" customHeight="1" x14ac:dyDescent="0.3">
      <c r="A796" s="1"/>
      <c r="B796" s="1"/>
      <c r="C796" s="26"/>
      <c r="D796" s="2"/>
      <c r="E796" s="3"/>
      <c r="F796" s="4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</row>
    <row r="797" spans="1:22" ht="9.75" customHeight="1" x14ac:dyDescent="0.3">
      <c r="A797" s="1"/>
      <c r="B797" s="1"/>
      <c r="C797" s="26"/>
      <c r="D797" s="2"/>
      <c r="E797" s="3"/>
      <c r="F797" s="4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</row>
    <row r="798" spans="1:22" ht="9.75" customHeight="1" x14ac:dyDescent="0.3">
      <c r="A798" s="1"/>
      <c r="B798" s="1"/>
      <c r="C798" s="26"/>
      <c r="D798" s="2"/>
      <c r="E798" s="3"/>
      <c r="F798" s="4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</row>
    <row r="799" spans="1:22" ht="9.75" customHeight="1" x14ac:dyDescent="0.3">
      <c r="A799" s="1"/>
      <c r="B799" s="1"/>
      <c r="C799" s="26"/>
      <c r="D799" s="2"/>
      <c r="E799" s="3"/>
      <c r="F799" s="4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</row>
    <row r="800" spans="1:22" ht="9.75" customHeight="1" x14ac:dyDescent="0.3">
      <c r="A800" s="1"/>
      <c r="B800" s="1"/>
      <c r="C800" s="26"/>
      <c r="D800" s="2"/>
      <c r="E800" s="3"/>
      <c r="F800" s="4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</row>
    <row r="801" spans="1:22" ht="9.75" customHeight="1" x14ac:dyDescent="0.3">
      <c r="A801" s="1"/>
      <c r="B801" s="1"/>
      <c r="C801" s="26"/>
      <c r="D801" s="2"/>
      <c r="E801" s="3"/>
      <c r="F801" s="4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</row>
    <row r="802" spans="1:22" ht="9.75" customHeight="1" x14ac:dyDescent="0.3">
      <c r="A802" s="1"/>
      <c r="B802" s="1"/>
      <c r="C802" s="26"/>
      <c r="D802" s="2"/>
      <c r="E802" s="3"/>
      <c r="F802" s="4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</row>
    <row r="803" spans="1:22" ht="9.75" customHeight="1" x14ac:dyDescent="0.3">
      <c r="A803" s="1"/>
      <c r="B803" s="1"/>
      <c r="C803" s="26"/>
      <c r="D803" s="2"/>
      <c r="E803" s="3"/>
      <c r="F803" s="4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</row>
    <row r="804" spans="1:22" ht="9.75" customHeight="1" x14ac:dyDescent="0.3">
      <c r="A804" s="1"/>
      <c r="B804" s="1"/>
      <c r="C804" s="26"/>
      <c r="D804" s="2"/>
      <c r="E804" s="3"/>
      <c r="F804" s="4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</row>
    <row r="805" spans="1:22" ht="9.75" customHeight="1" x14ac:dyDescent="0.3">
      <c r="A805" s="1"/>
      <c r="B805" s="1"/>
      <c r="C805" s="26"/>
      <c r="D805" s="2"/>
      <c r="E805" s="3"/>
      <c r="F805" s="4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</row>
    <row r="806" spans="1:22" ht="9.75" customHeight="1" x14ac:dyDescent="0.3">
      <c r="A806" s="1"/>
      <c r="B806" s="1"/>
      <c r="C806" s="26"/>
      <c r="D806" s="2"/>
      <c r="E806" s="3"/>
      <c r="F806" s="4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</row>
    <row r="807" spans="1:22" ht="9.75" customHeight="1" x14ac:dyDescent="0.3">
      <c r="A807" s="1"/>
      <c r="B807" s="1"/>
      <c r="C807" s="26"/>
      <c r="D807" s="2"/>
      <c r="E807" s="3"/>
      <c r="F807" s="4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</row>
    <row r="808" spans="1:22" ht="9.75" customHeight="1" x14ac:dyDescent="0.3">
      <c r="A808" s="1"/>
      <c r="B808" s="1"/>
      <c r="C808" s="26"/>
      <c r="D808" s="2"/>
      <c r="E808" s="3"/>
      <c r="F808" s="4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</row>
    <row r="809" spans="1:22" ht="9.75" customHeight="1" x14ac:dyDescent="0.3">
      <c r="A809" s="1"/>
      <c r="B809" s="1"/>
      <c r="C809" s="26"/>
      <c r="D809" s="2"/>
      <c r="E809" s="3"/>
      <c r="F809" s="4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</row>
    <row r="810" spans="1:22" ht="9.75" customHeight="1" x14ac:dyDescent="0.3">
      <c r="A810" s="1"/>
      <c r="B810" s="1"/>
      <c r="C810" s="26"/>
      <c r="D810" s="2"/>
      <c r="E810" s="3"/>
      <c r="F810" s="4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</row>
    <row r="811" spans="1:22" ht="9.75" customHeight="1" x14ac:dyDescent="0.3">
      <c r="A811" s="1"/>
      <c r="B811" s="1"/>
      <c r="C811" s="26"/>
      <c r="D811" s="2"/>
      <c r="E811" s="3"/>
      <c r="F811" s="4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</row>
    <row r="812" spans="1:22" ht="9.75" customHeight="1" x14ac:dyDescent="0.3">
      <c r="A812" s="1"/>
      <c r="B812" s="1"/>
      <c r="C812" s="26"/>
      <c r="D812" s="2"/>
      <c r="E812" s="3"/>
      <c r="F812" s="4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</row>
    <row r="813" spans="1:22" ht="9.75" customHeight="1" x14ac:dyDescent="0.3">
      <c r="A813" s="1"/>
      <c r="B813" s="1"/>
      <c r="C813" s="26"/>
      <c r="D813" s="2"/>
      <c r="E813" s="3"/>
      <c r="F813" s="4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</row>
    <row r="814" spans="1:22" ht="9.75" customHeight="1" x14ac:dyDescent="0.3">
      <c r="A814" s="1"/>
      <c r="B814" s="1"/>
      <c r="C814" s="26"/>
      <c r="D814" s="2"/>
      <c r="E814" s="3"/>
      <c r="F814" s="4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</row>
    <row r="815" spans="1:22" ht="9.75" customHeight="1" x14ac:dyDescent="0.3">
      <c r="A815" s="1"/>
      <c r="B815" s="1"/>
      <c r="C815" s="26"/>
      <c r="D815" s="2"/>
      <c r="E815" s="3"/>
      <c r="F815" s="4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</row>
    <row r="816" spans="1:22" ht="9.75" customHeight="1" x14ac:dyDescent="0.3">
      <c r="A816" s="1"/>
      <c r="B816" s="1"/>
      <c r="C816" s="26"/>
      <c r="D816" s="2"/>
      <c r="E816" s="3"/>
      <c r="F816" s="4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</row>
    <row r="817" spans="1:22" ht="9.75" customHeight="1" x14ac:dyDescent="0.3">
      <c r="A817" s="1"/>
      <c r="B817" s="1"/>
      <c r="C817" s="26"/>
      <c r="D817" s="2"/>
      <c r="E817" s="3"/>
      <c r="F817" s="4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</row>
    <row r="818" spans="1:22" ht="9.75" customHeight="1" x14ac:dyDescent="0.3">
      <c r="A818" s="1"/>
      <c r="B818" s="1"/>
      <c r="C818" s="26"/>
      <c r="D818" s="2"/>
      <c r="E818" s="3"/>
      <c r="F818" s="4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</row>
    <row r="819" spans="1:22" ht="9.75" customHeight="1" x14ac:dyDescent="0.3">
      <c r="A819" s="1"/>
      <c r="B819" s="1"/>
      <c r="C819" s="26"/>
      <c r="D819" s="2"/>
      <c r="E819" s="3"/>
      <c r="F819" s="4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</row>
    <row r="820" spans="1:22" ht="9.75" customHeight="1" x14ac:dyDescent="0.3">
      <c r="A820" s="1"/>
      <c r="B820" s="1"/>
      <c r="C820" s="26"/>
      <c r="D820" s="2"/>
      <c r="E820" s="3"/>
      <c r="F820" s="4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</row>
    <row r="821" spans="1:22" ht="9.75" customHeight="1" x14ac:dyDescent="0.3">
      <c r="A821" s="1"/>
      <c r="B821" s="1"/>
      <c r="C821" s="26"/>
      <c r="D821" s="2"/>
      <c r="E821" s="3"/>
      <c r="F821" s="4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</row>
    <row r="822" spans="1:22" ht="9.75" customHeight="1" x14ac:dyDescent="0.3">
      <c r="A822" s="1"/>
      <c r="B822" s="1"/>
      <c r="C822" s="26"/>
      <c r="D822" s="2"/>
      <c r="E822" s="3"/>
      <c r="F822" s="4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</row>
    <row r="823" spans="1:22" ht="9.75" customHeight="1" x14ac:dyDescent="0.3">
      <c r="A823" s="1"/>
      <c r="B823" s="1"/>
      <c r="C823" s="26"/>
      <c r="D823" s="2"/>
      <c r="E823" s="3"/>
      <c r="F823" s="4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</row>
    <row r="824" spans="1:22" ht="9.75" customHeight="1" x14ac:dyDescent="0.3">
      <c r="A824" s="1"/>
      <c r="B824" s="1"/>
      <c r="C824" s="26"/>
      <c r="D824" s="2"/>
      <c r="E824" s="3"/>
      <c r="F824" s="4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</row>
    <row r="825" spans="1:22" ht="9.75" customHeight="1" x14ac:dyDescent="0.3">
      <c r="A825" s="1"/>
      <c r="B825" s="1"/>
      <c r="C825" s="26"/>
      <c r="D825" s="2"/>
      <c r="E825" s="3"/>
      <c r="F825" s="4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</row>
    <row r="826" spans="1:22" ht="9.75" customHeight="1" x14ac:dyDescent="0.3">
      <c r="A826" s="1"/>
      <c r="B826" s="1"/>
      <c r="C826" s="26"/>
      <c r="D826" s="2"/>
      <c r="E826" s="3"/>
      <c r="F826" s="4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</row>
    <row r="827" spans="1:22" ht="9.75" customHeight="1" x14ac:dyDescent="0.3">
      <c r="A827" s="1"/>
      <c r="B827" s="1"/>
      <c r="C827" s="26"/>
      <c r="D827" s="2"/>
      <c r="E827" s="3"/>
      <c r="F827" s="4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</row>
    <row r="828" spans="1:22" ht="9.75" customHeight="1" x14ac:dyDescent="0.3">
      <c r="A828" s="1"/>
      <c r="B828" s="1"/>
      <c r="C828" s="26"/>
      <c r="D828" s="2"/>
      <c r="E828" s="3"/>
      <c r="F828" s="4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</row>
    <row r="829" spans="1:22" ht="9.75" customHeight="1" x14ac:dyDescent="0.3">
      <c r="A829" s="1"/>
      <c r="B829" s="1"/>
      <c r="C829" s="26"/>
      <c r="D829" s="2"/>
      <c r="E829" s="3"/>
      <c r="F829" s="4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</row>
    <row r="830" spans="1:22" ht="9.75" customHeight="1" x14ac:dyDescent="0.3">
      <c r="A830" s="1"/>
      <c r="B830" s="1"/>
      <c r="C830" s="26"/>
      <c r="D830" s="2"/>
      <c r="E830" s="3"/>
      <c r="F830" s="4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</row>
    <row r="831" spans="1:22" ht="9.75" customHeight="1" x14ac:dyDescent="0.3">
      <c r="A831" s="1"/>
      <c r="B831" s="1"/>
      <c r="C831" s="26"/>
      <c r="D831" s="2"/>
      <c r="E831" s="3"/>
      <c r="F831" s="4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</row>
    <row r="832" spans="1:22" ht="9.75" customHeight="1" x14ac:dyDescent="0.3">
      <c r="A832" s="1"/>
      <c r="B832" s="1"/>
      <c r="C832" s="26"/>
      <c r="D832" s="2"/>
      <c r="E832" s="3"/>
      <c r="F832" s="4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</row>
    <row r="833" spans="1:22" ht="9.75" customHeight="1" x14ac:dyDescent="0.3">
      <c r="A833" s="1"/>
      <c r="B833" s="1"/>
      <c r="C833" s="26"/>
      <c r="D833" s="2"/>
      <c r="E833" s="3"/>
      <c r="F833" s="4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</row>
    <row r="834" spans="1:22" ht="9.75" customHeight="1" x14ac:dyDescent="0.3">
      <c r="A834" s="1"/>
      <c r="B834" s="1"/>
      <c r="C834" s="26"/>
      <c r="D834" s="2"/>
      <c r="E834" s="3"/>
      <c r="F834" s="4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</row>
    <row r="835" spans="1:22" ht="9.75" customHeight="1" x14ac:dyDescent="0.3">
      <c r="A835" s="1"/>
      <c r="B835" s="1"/>
      <c r="C835" s="26"/>
      <c r="D835" s="2"/>
      <c r="E835" s="3"/>
      <c r="F835" s="4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</row>
    <row r="836" spans="1:22" ht="9.75" customHeight="1" x14ac:dyDescent="0.3">
      <c r="A836" s="1"/>
      <c r="B836" s="1"/>
      <c r="C836" s="26"/>
      <c r="D836" s="2"/>
      <c r="E836" s="3"/>
      <c r="F836" s="4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</row>
    <row r="837" spans="1:22" ht="9.75" customHeight="1" x14ac:dyDescent="0.3">
      <c r="A837" s="1"/>
      <c r="B837" s="1"/>
      <c r="C837" s="26"/>
      <c r="D837" s="2"/>
      <c r="E837" s="3"/>
      <c r="F837" s="4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</row>
    <row r="838" spans="1:22" ht="9.75" customHeight="1" x14ac:dyDescent="0.3">
      <c r="A838" s="1"/>
      <c r="B838" s="1"/>
      <c r="C838" s="26"/>
      <c r="D838" s="2"/>
      <c r="E838" s="3"/>
      <c r="F838" s="4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</row>
    <row r="839" spans="1:22" ht="9.75" customHeight="1" x14ac:dyDescent="0.3">
      <c r="A839" s="1"/>
      <c r="B839" s="1"/>
      <c r="C839" s="26"/>
      <c r="D839" s="2"/>
      <c r="E839" s="3"/>
      <c r="F839" s="4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</row>
    <row r="840" spans="1:22" ht="9.75" customHeight="1" x14ac:dyDescent="0.3">
      <c r="A840" s="1"/>
      <c r="B840" s="1"/>
      <c r="C840" s="26"/>
      <c r="D840" s="2"/>
      <c r="E840" s="3"/>
      <c r="F840" s="4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</row>
    <row r="841" spans="1:22" ht="9.75" customHeight="1" x14ac:dyDescent="0.3">
      <c r="A841" s="1"/>
      <c r="B841" s="1"/>
      <c r="C841" s="26"/>
      <c r="D841" s="2"/>
      <c r="E841" s="3"/>
      <c r="F841" s="4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</row>
    <row r="842" spans="1:22" ht="9.75" customHeight="1" x14ac:dyDescent="0.3">
      <c r="A842" s="1"/>
      <c r="B842" s="1"/>
      <c r="C842" s="26"/>
      <c r="D842" s="2"/>
      <c r="E842" s="3"/>
      <c r="F842" s="4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</row>
    <row r="843" spans="1:22" ht="9.75" customHeight="1" x14ac:dyDescent="0.3">
      <c r="A843" s="1"/>
      <c r="B843" s="1"/>
      <c r="C843" s="26"/>
      <c r="D843" s="2"/>
      <c r="E843" s="3"/>
      <c r="F843" s="4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</row>
    <row r="844" spans="1:22" ht="9.75" customHeight="1" x14ac:dyDescent="0.3">
      <c r="A844" s="1"/>
      <c r="B844" s="1"/>
      <c r="C844" s="26"/>
      <c r="D844" s="2"/>
      <c r="E844" s="3"/>
      <c r="F844" s="4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</row>
    <row r="845" spans="1:22" ht="9.75" customHeight="1" x14ac:dyDescent="0.3">
      <c r="A845" s="1"/>
      <c r="B845" s="1"/>
      <c r="C845" s="26"/>
      <c r="D845" s="2"/>
      <c r="E845" s="3"/>
      <c r="F845" s="4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</row>
    <row r="846" spans="1:22" ht="9.75" customHeight="1" x14ac:dyDescent="0.3">
      <c r="A846" s="1"/>
      <c r="B846" s="1"/>
      <c r="C846" s="26"/>
      <c r="D846" s="2"/>
      <c r="E846" s="3"/>
      <c r="F846" s="4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</row>
    <row r="847" spans="1:22" ht="9.75" customHeight="1" x14ac:dyDescent="0.3">
      <c r="A847" s="1"/>
      <c r="B847" s="1"/>
      <c r="C847" s="26"/>
      <c r="D847" s="2"/>
      <c r="E847" s="3"/>
      <c r="F847" s="4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</row>
    <row r="848" spans="1:22" ht="9.75" customHeight="1" x14ac:dyDescent="0.3">
      <c r="A848" s="1"/>
      <c r="B848" s="1"/>
      <c r="C848" s="26"/>
      <c r="D848" s="2"/>
      <c r="E848" s="3"/>
      <c r="F848" s="4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</row>
    <row r="849" spans="1:22" ht="9.75" customHeight="1" x14ac:dyDescent="0.3">
      <c r="A849" s="1"/>
      <c r="B849" s="1"/>
      <c r="C849" s="26"/>
      <c r="D849" s="2"/>
      <c r="E849" s="3"/>
      <c r="F849" s="4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</row>
    <row r="850" spans="1:22" ht="9.75" customHeight="1" x14ac:dyDescent="0.3">
      <c r="A850" s="1"/>
      <c r="B850" s="1"/>
      <c r="C850" s="26"/>
      <c r="D850" s="2"/>
      <c r="E850" s="3"/>
      <c r="F850" s="4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</row>
    <row r="851" spans="1:22" ht="9.75" customHeight="1" x14ac:dyDescent="0.3">
      <c r="A851" s="1"/>
      <c r="B851" s="1"/>
      <c r="C851" s="26"/>
      <c r="D851" s="2"/>
      <c r="E851" s="3"/>
      <c r="F851" s="4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</row>
    <row r="852" spans="1:22" ht="9.75" customHeight="1" x14ac:dyDescent="0.3">
      <c r="A852" s="1"/>
      <c r="B852" s="1"/>
      <c r="C852" s="26"/>
      <c r="D852" s="2"/>
      <c r="E852" s="3"/>
      <c r="F852" s="4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</row>
    <row r="853" spans="1:22" ht="9.75" customHeight="1" x14ac:dyDescent="0.3">
      <c r="A853" s="1"/>
      <c r="B853" s="1"/>
      <c r="C853" s="26"/>
      <c r="D853" s="2"/>
      <c r="E853" s="3"/>
      <c r="F853" s="4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</row>
    <row r="854" spans="1:22" ht="9.75" customHeight="1" x14ac:dyDescent="0.3">
      <c r="A854" s="1"/>
      <c r="B854" s="1"/>
      <c r="C854" s="26"/>
      <c r="D854" s="2"/>
      <c r="E854" s="3"/>
      <c r="F854" s="4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</row>
    <row r="855" spans="1:22" ht="9.75" customHeight="1" x14ac:dyDescent="0.3">
      <c r="A855" s="1"/>
      <c r="B855" s="1"/>
      <c r="C855" s="26"/>
      <c r="D855" s="2"/>
      <c r="E855" s="3"/>
      <c r="F855" s="4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</row>
    <row r="856" spans="1:22" ht="9.75" customHeight="1" x14ac:dyDescent="0.3">
      <c r="A856" s="1"/>
      <c r="B856" s="1"/>
      <c r="C856" s="26"/>
      <c r="D856" s="2"/>
      <c r="E856" s="3"/>
      <c r="F856" s="4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</row>
    <row r="857" spans="1:22" ht="9.75" customHeight="1" x14ac:dyDescent="0.3">
      <c r="A857" s="1"/>
      <c r="B857" s="1"/>
      <c r="C857" s="26"/>
      <c r="D857" s="2"/>
      <c r="E857" s="3"/>
      <c r="F857" s="4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</row>
    <row r="858" spans="1:22" ht="9.75" customHeight="1" x14ac:dyDescent="0.3">
      <c r="A858" s="1"/>
      <c r="B858" s="1"/>
      <c r="C858" s="26"/>
      <c r="D858" s="2"/>
      <c r="E858" s="3"/>
      <c r="F858" s="4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</row>
    <row r="859" spans="1:22" ht="9.75" customHeight="1" x14ac:dyDescent="0.3">
      <c r="A859" s="1"/>
      <c r="B859" s="1"/>
      <c r="C859" s="26"/>
      <c r="D859" s="2"/>
      <c r="E859" s="3"/>
      <c r="F859" s="4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</row>
    <row r="860" spans="1:22" ht="9.75" customHeight="1" x14ac:dyDescent="0.3">
      <c r="A860" s="1"/>
      <c r="B860" s="1"/>
      <c r="C860" s="26"/>
      <c r="D860" s="2"/>
      <c r="E860" s="3"/>
      <c r="F860" s="4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</row>
    <row r="861" spans="1:22" ht="9.75" customHeight="1" x14ac:dyDescent="0.3">
      <c r="A861" s="1"/>
      <c r="B861" s="1"/>
      <c r="C861" s="26"/>
      <c r="D861" s="2"/>
      <c r="E861" s="3"/>
      <c r="F861" s="4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</row>
    <row r="862" spans="1:22" ht="9.75" customHeight="1" x14ac:dyDescent="0.3">
      <c r="A862" s="1"/>
      <c r="B862" s="1"/>
      <c r="C862" s="26"/>
      <c r="D862" s="2"/>
      <c r="E862" s="3"/>
      <c r="F862" s="4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</row>
    <row r="863" spans="1:22" ht="9.75" customHeight="1" x14ac:dyDescent="0.3">
      <c r="A863" s="1"/>
      <c r="B863" s="1"/>
      <c r="C863" s="26"/>
      <c r="D863" s="2"/>
      <c r="E863" s="3"/>
      <c r="F863" s="4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</row>
    <row r="864" spans="1:22" ht="9.75" customHeight="1" x14ac:dyDescent="0.3">
      <c r="A864" s="1"/>
      <c r="B864" s="1"/>
      <c r="C864" s="26"/>
      <c r="D864" s="2"/>
      <c r="E864" s="3"/>
      <c r="F864" s="4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</row>
    <row r="865" spans="1:22" ht="9.75" customHeight="1" x14ac:dyDescent="0.3">
      <c r="A865" s="1"/>
      <c r="B865" s="1"/>
      <c r="C865" s="26"/>
      <c r="D865" s="2"/>
      <c r="E865" s="3"/>
      <c r="F865" s="4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</row>
    <row r="866" spans="1:22" ht="9.75" customHeight="1" x14ac:dyDescent="0.3">
      <c r="A866" s="1"/>
      <c r="B866" s="1"/>
      <c r="C866" s="26"/>
      <c r="D866" s="2"/>
      <c r="E866" s="3"/>
      <c r="F866" s="4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</row>
    <row r="867" spans="1:22" ht="9.75" customHeight="1" x14ac:dyDescent="0.3">
      <c r="A867" s="1"/>
      <c r="B867" s="1"/>
      <c r="C867" s="26"/>
      <c r="D867" s="2"/>
      <c r="E867" s="3"/>
      <c r="F867" s="4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</row>
    <row r="868" spans="1:22" ht="9.75" customHeight="1" x14ac:dyDescent="0.3">
      <c r="A868" s="1"/>
      <c r="B868" s="1"/>
      <c r="C868" s="26"/>
      <c r="D868" s="2"/>
      <c r="E868" s="3"/>
      <c r="F868" s="4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</row>
    <row r="869" spans="1:22" ht="9.75" customHeight="1" x14ac:dyDescent="0.3">
      <c r="A869" s="1"/>
      <c r="B869" s="1"/>
      <c r="C869" s="26"/>
      <c r="D869" s="2"/>
      <c r="E869" s="3"/>
      <c r="F869" s="4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</row>
    <row r="870" spans="1:22" ht="9.75" customHeight="1" x14ac:dyDescent="0.3">
      <c r="A870" s="1"/>
      <c r="B870" s="1"/>
      <c r="C870" s="26"/>
      <c r="D870" s="2"/>
      <c r="E870" s="3"/>
      <c r="F870" s="4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</row>
    <row r="871" spans="1:22" ht="9.75" customHeight="1" x14ac:dyDescent="0.3">
      <c r="A871" s="1"/>
      <c r="B871" s="1"/>
      <c r="C871" s="26"/>
      <c r="D871" s="2"/>
      <c r="E871" s="3"/>
      <c r="F871" s="4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</row>
    <row r="872" spans="1:22" ht="9.75" customHeight="1" x14ac:dyDescent="0.3">
      <c r="A872" s="1"/>
      <c r="B872" s="1"/>
      <c r="C872" s="26"/>
      <c r="D872" s="2"/>
      <c r="E872" s="3"/>
      <c r="F872" s="4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</row>
    <row r="873" spans="1:22" ht="9.75" customHeight="1" x14ac:dyDescent="0.3">
      <c r="A873" s="1"/>
      <c r="B873" s="1"/>
      <c r="C873" s="26"/>
      <c r="D873" s="2"/>
      <c r="E873" s="3"/>
      <c r="F873" s="4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</row>
    <row r="874" spans="1:22" ht="9.75" customHeight="1" x14ac:dyDescent="0.3">
      <c r="A874" s="1"/>
      <c r="B874" s="1"/>
      <c r="C874" s="26"/>
      <c r="D874" s="2"/>
      <c r="E874" s="3"/>
      <c r="F874" s="4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</row>
    <row r="875" spans="1:22" ht="9.75" customHeight="1" x14ac:dyDescent="0.3">
      <c r="A875" s="1"/>
      <c r="B875" s="1"/>
      <c r="C875" s="26"/>
      <c r="D875" s="2"/>
      <c r="E875" s="3"/>
      <c r="F875" s="4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</row>
    <row r="876" spans="1:22" ht="9.75" customHeight="1" x14ac:dyDescent="0.3">
      <c r="A876" s="1"/>
      <c r="B876" s="1"/>
      <c r="C876" s="26"/>
      <c r="D876" s="2"/>
      <c r="E876" s="3"/>
      <c r="F876" s="4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</row>
    <row r="877" spans="1:22" ht="9.75" customHeight="1" x14ac:dyDescent="0.3">
      <c r="A877" s="1"/>
      <c r="B877" s="1"/>
      <c r="C877" s="26"/>
      <c r="D877" s="2"/>
      <c r="E877" s="3"/>
      <c r="F877" s="4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</row>
    <row r="878" spans="1:22" ht="9.75" customHeight="1" x14ac:dyDescent="0.3">
      <c r="A878" s="1"/>
      <c r="B878" s="1"/>
      <c r="C878" s="26"/>
      <c r="D878" s="2"/>
      <c r="E878" s="3"/>
      <c r="F878" s="4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</row>
    <row r="879" spans="1:22" ht="9.75" customHeight="1" x14ac:dyDescent="0.3">
      <c r="A879" s="1"/>
      <c r="B879" s="1"/>
      <c r="C879" s="26"/>
      <c r="D879" s="2"/>
      <c r="E879" s="3"/>
      <c r="F879" s="4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</row>
    <row r="880" spans="1:22" ht="9.75" customHeight="1" x14ac:dyDescent="0.3">
      <c r="A880" s="1"/>
      <c r="B880" s="1"/>
      <c r="C880" s="26"/>
      <c r="D880" s="2"/>
      <c r="E880" s="3"/>
      <c r="F880" s="4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</row>
    <row r="881" spans="1:22" ht="9.75" customHeight="1" x14ac:dyDescent="0.3">
      <c r="A881" s="1"/>
      <c r="B881" s="1"/>
      <c r="C881" s="26"/>
      <c r="D881" s="2"/>
      <c r="E881" s="3"/>
      <c r="F881" s="4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</row>
    <row r="882" spans="1:22" ht="9.75" customHeight="1" x14ac:dyDescent="0.3">
      <c r="A882" s="1"/>
      <c r="B882" s="1"/>
      <c r="C882" s="26"/>
      <c r="D882" s="2"/>
      <c r="E882" s="3"/>
      <c r="F882" s="4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</row>
    <row r="883" spans="1:22" ht="9.75" customHeight="1" x14ac:dyDescent="0.3">
      <c r="A883" s="1"/>
      <c r="B883" s="1"/>
      <c r="C883" s="26"/>
      <c r="D883" s="2"/>
      <c r="E883" s="3"/>
      <c r="F883" s="4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</row>
    <row r="884" spans="1:22" ht="9.75" customHeight="1" x14ac:dyDescent="0.3">
      <c r="A884" s="1"/>
      <c r="B884" s="1"/>
      <c r="C884" s="26"/>
      <c r="D884" s="2"/>
      <c r="E884" s="3"/>
      <c r="F884" s="4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</row>
    <row r="885" spans="1:22" ht="9.75" customHeight="1" x14ac:dyDescent="0.3">
      <c r="A885" s="1"/>
      <c r="B885" s="1"/>
      <c r="C885" s="26"/>
      <c r="D885" s="2"/>
      <c r="E885" s="3"/>
      <c r="F885" s="4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</row>
    <row r="886" spans="1:22" ht="9.75" customHeight="1" x14ac:dyDescent="0.3">
      <c r="A886" s="1"/>
      <c r="B886" s="1"/>
      <c r="C886" s="26"/>
      <c r="D886" s="2"/>
      <c r="E886" s="3"/>
      <c r="F886" s="4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</row>
    <row r="887" spans="1:22" ht="9.75" customHeight="1" x14ac:dyDescent="0.3">
      <c r="A887" s="1"/>
      <c r="B887" s="1"/>
      <c r="C887" s="26"/>
      <c r="D887" s="2"/>
      <c r="E887" s="3"/>
      <c r="F887" s="4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</row>
    <row r="888" spans="1:22" ht="9.75" customHeight="1" x14ac:dyDescent="0.3">
      <c r="A888" s="1"/>
      <c r="B888" s="1"/>
      <c r="C888" s="26"/>
      <c r="D888" s="2"/>
      <c r="E888" s="3"/>
      <c r="F888" s="4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</row>
    <row r="889" spans="1:22" ht="9.75" customHeight="1" x14ac:dyDescent="0.3">
      <c r="A889" s="1"/>
      <c r="B889" s="1"/>
      <c r="C889" s="26"/>
      <c r="D889" s="2"/>
      <c r="E889" s="3"/>
      <c r="F889" s="4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</row>
    <row r="890" spans="1:22" ht="9.75" customHeight="1" x14ac:dyDescent="0.3">
      <c r="A890" s="1"/>
      <c r="B890" s="1"/>
      <c r="C890" s="26"/>
      <c r="D890" s="2"/>
      <c r="E890" s="3"/>
      <c r="F890" s="4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</row>
    <row r="891" spans="1:22" ht="9.75" customHeight="1" x14ac:dyDescent="0.3">
      <c r="A891" s="1"/>
      <c r="B891" s="1"/>
      <c r="C891" s="26"/>
      <c r="D891" s="2"/>
      <c r="E891" s="3"/>
      <c r="F891" s="4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</row>
    <row r="892" spans="1:22" ht="9.75" customHeight="1" x14ac:dyDescent="0.3">
      <c r="A892" s="1"/>
      <c r="B892" s="1"/>
      <c r="C892" s="26"/>
      <c r="D892" s="2"/>
      <c r="E892" s="3"/>
      <c r="F892" s="4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</row>
    <row r="893" spans="1:22" ht="9.75" customHeight="1" x14ac:dyDescent="0.3">
      <c r="A893" s="1"/>
      <c r="B893" s="1"/>
      <c r="C893" s="26"/>
      <c r="D893" s="2"/>
      <c r="E893" s="3"/>
      <c r="F893" s="4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</row>
    <row r="894" spans="1:22" ht="9.75" customHeight="1" x14ac:dyDescent="0.3">
      <c r="A894" s="1"/>
      <c r="B894" s="1"/>
      <c r="C894" s="26"/>
      <c r="D894" s="2"/>
      <c r="E894" s="3"/>
      <c r="F894" s="4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</row>
    <row r="895" spans="1:22" ht="9.75" customHeight="1" x14ac:dyDescent="0.3">
      <c r="A895" s="1"/>
      <c r="B895" s="1"/>
      <c r="C895" s="26"/>
      <c r="D895" s="2"/>
      <c r="E895" s="3"/>
      <c r="F895" s="4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</row>
    <row r="896" spans="1:22" ht="9.75" customHeight="1" x14ac:dyDescent="0.3">
      <c r="A896" s="1"/>
      <c r="B896" s="1"/>
      <c r="C896" s="26"/>
      <c r="D896" s="2"/>
      <c r="E896" s="3"/>
      <c r="F896" s="4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</row>
    <row r="897" spans="1:22" ht="9.75" customHeight="1" x14ac:dyDescent="0.3">
      <c r="A897" s="1"/>
      <c r="B897" s="1"/>
      <c r="C897" s="26"/>
      <c r="D897" s="2"/>
      <c r="E897" s="3"/>
      <c r="F897" s="4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</row>
    <row r="898" spans="1:22" ht="9.75" customHeight="1" x14ac:dyDescent="0.3">
      <c r="A898" s="1"/>
      <c r="B898" s="1"/>
      <c r="C898" s="26"/>
      <c r="D898" s="2"/>
      <c r="E898" s="3"/>
      <c r="F898" s="4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</row>
    <row r="899" spans="1:22" ht="9.75" customHeight="1" x14ac:dyDescent="0.3">
      <c r="A899" s="1"/>
      <c r="B899" s="1"/>
      <c r="C899" s="26"/>
      <c r="D899" s="2"/>
      <c r="E899" s="3"/>
      <c r="F899" s="4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</row>
    <row r="900" spans="1:22" ht="9.75" customHeight="1" x14ac:dyDescent="0.3">
      <c r="A900" s="1"/>
      <c r="B900" s="1"/>
      <c r="C900" s="26"/>
      <c r="D900" s="2"/>
      <c r="E900" s="3"/>
      <c r="F900" s="4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</row>
    <row r="901" spans="1:22" ht="9.75" customHeight="1" x14ac:dyDescent="0.3">
      <c r="A901" s="1"/>
      <c r="B901" s="1"/>
      <c r="C901" s="26"/>
      <c r="D901" s="2"/>
      <c r="E901" s="3"/>
      <c r="F901" s="4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</row>
    <row r="902" spans="1:22" ht="9.75" customHeight="1" x14ac:dyDescent="0.3">
      <c r="A902" s="1"/>
      <c r="B902" s="1"/>
      <c r="C902" s="26"/>
      <c r="D902" s="2"/>
      <c r="E902" s="3"/>
      <c r="F902" s="4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</row>
    <row r="903" spans="1:22" ht="9.75" customHeight="1" x14ac:dyDescent="0.3">
      <c r="A903" s="1"/>
      <c r="B903" s="1"/>
      <c r="C903" s="26"/>
      <c r="D903" s="2"/>
      <c r="E903" s="3"/>
      <c r="F903" s="4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</row>
    <row r="904" spans="1:22" ht="9.75" customHeight="1" x14ac:dyDescent="0.3">
      <c r="A904" s="1"/>
      <c r="B904" s="1"/>
      <c r="C904" s="26"/>
      <c r="D904" s="2"/>
      <c r="E904" s="3"/>
      <c r="F904" s="4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</row>
    <row r="905" spans="1:22" ht="9.75" customHeight="1" x14ac:dyDescent="0.3">
      <c r="A905" s="1"/>
      <c r="B905" s="1"/>
      <c r="C905" s="26"/>
      <c r="D905" s="2"/>
      <c r="E905" s="3"/>
      <c r="F905" s="4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</row>
    <row r="906" spans="1:22" ht="9.75" customHeight="1" x14ac:dyDescent="0.3">
      <c r="A906" s="1"/>
      <c r="B906" s="1"/>
      <c r="C906" s="26"/>
      <c r="D906" s="2"/>
      <c r="E906" s="3"/>
      <c r="F906" s="4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</row>
    <row r="907" spans="1:22" ht="9.75" customHeight="1" x14ac:dyDescent="0.3">
      <c r="A907" s="1"/>
      <c r="B907" s="1"/>
      <c r="C907" s="26"/>
      <c r="D907" s="2"/>
      <c r="E907" s="3"/>
      <c r="F907" s="4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</row>
    <row r="908" spans="1:22" ht="9.75" customHeight="1" x14ac:dyDescent="0.3">
      <c r="A908" s="1"/>
      <c r="B908" s="1"/>
      <c r="C908" s="26"/>
      <c r="D908" s="2"/>
      <c r="E908" s="3"/>
      <c r="F908" s="4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</row>
    <row r="909" spans="1:22" ht="9.75" customHeight="1" x14ac:dyDescent="0.3">
      <c r="A909" s="1"/>
      <c r="B909" s="1"/>
      <c r="C909" s="26"/>
      <c r="D909" s="2"/>
      <c r="E909" s="3"/>
      <c r="F909" s="4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</row>
    <row r="910" spans="1:22" ht="9.75" customHeight="1" x14ac:dyDescent="0.3">
      <c r="A910" s="1"/>
      <c r="B910" s="1"/>
      <c r="C910" s="26"/>
      <c r="D910" s="2"/>
      <c r="E910" s="3"/>
      <c r="F910" s="4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</row>
    <row r="911" spans="1:22" ht="9.75" customHeight="1" x14ac:dyDescent="0.3">
      <c r="A911" s="1"/>
      <c r="B911" s="1"/>
      <c r="C911" s="26"/>
      <c r="D911" s="2"/>
      <c r="E911" s="3"/>
      <c r="F911" s="4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</row>
    <row r="912" spans="1:22" ht="9.75" customHeight="1" x14ac:dyDescent="0.3">
      <c r="A912" s="1"/>
      <c r="B912" s="1"/>
      <c r="C912" s="26"/>
      <c r="D912" s="2"/>
      <c r="E912" s="3"/>
      <c r="F912" s="4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</row>
    <row r="913" spans="1:22" ht="9.75" customHeight="1" x14ac:dyDescent="0.3">
      <c r="A913" s="1"/>
      <c r="B913" s="1"/>
      <c r="C913" s="26"/>
      <c r="D913" s="2"/>
      <c r="E913" s="3"/>
      <c r="F913" s="4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</row>
    <row r="914" spans="1:22" ht="9.75" customHeight="1" x14ac:dyDescent="0.3">
      <c r="A914" s="1"/>
      <c r="B914" s="1"/>
      <c r="C914" s="26"/>
      <c r="D914" s="2"/>
      <c r="E914" s="3"/>
      <c r="F914" s="4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</row>
    <row r="915" spans="1:22" ht="9.75" customHeight="1" x14ac:dyDescent="0.3">
      <c r="A915" s="1"/>
      <c r="B915" s="1"/>
      <c r="C915" s="26"/>
      <c r="D915" s="2"/>
      <c r="E915" s="3"/>
      <c r="F915" s="4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</row>
    <row r="916" spans="1:22" ht="9.75" customHeight="1" x14ac:dyDescent="0.3">
      <c r="A916" s="1"/>
      <c r="B916" s="1"/>
      <c r="C916" s="26"/>
      <c r="D916" s="2"/>
      <c r="E916" s="3"/>
      <c r="F916" s="4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</row>
    <row r="917" spans="1:22" ht="9.75" customHeight="1" x14ac:dyDescent="0.3">
      <c r="A917" s="1"/>
      <c r="B917" s="1"/>
      <c r="C917" s="26"/>
      <c r="D917" s="2"/>
      <c r="E917" s="3"/>
      <c r="F917" s="4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</row>
    <row r="918" spans="1:22" ht="9.75" customHeight="1" x14ac:dyDescent="0.3">
      <c r="A918" s="1"/>
      <c r="B918" s="1"/>
      <c r="C918" s="26"/>
      <c r="D918" s="2"/>
      <c r="E918" s="3"/>
      <c r="F918" s="4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</row>
    <row r="919" spans="1:22" ht="9.75" customHeight="1" x14ac:dyDescent="0.3">
      <c r="A919" s="1"/>
      <c r="B919" s="1"/>
      <c r="C919" s="26"/>
      <c r="D919" s="2"/>
      <c r="E919" s="3"/>
      <c r="F919" s="4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</row>
    <row r="920" spans="1:22" ht="9.75" customHeight="1" x14ac:dyDescent="0.3">
      <c r="A920" s="1"/>
      <c r="B920" s="1"/>
      <c r="C920" s="26"/>
      <c r="D920" s="2"/>
      <c r="E920" s="3"/>
      <c r="F920" s="4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</row>
    <row r="921" spans="1:22" ht="9.75" customHeight="1" x14ac:dyDescent="0.3">
      <c r="A921" s="1"/>
      <c r="B921" s="1"/>
      <c r="C921" s="26"/>
      <c r="D921" s="2"/>
      <c r="E921" s="3"/>
      <c r="F921" s="4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</row>
    <row r="922" spans="1:22" ht="9.75" customHeight="1" x14ac:dyDescent="0.3">
      <c r="A922" s="1"/>
      <c r="B922" s="1"/>
      <c r="C922" s="26"/>
      <c r="D922" s="2"/>
      <c r="E922" s="3"/>
      <c r="F922" s="4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</row>
    <row r="923" spans="1:22" ht="9.75" customHeight="1" x14ac:dyDescent="0.3">
      <c r="A923" s="1"/>
      <c r="B923" s="1"/>
      <c r="C923" s="26"/>
      <c r="D923" s="2"/>
      <c r="E923" s="3"/>
      <c r="F923" s="4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</row>
    <row r="924" spans="1:22" ht="9.75" customHeight="1" x14ac:dyDescent="0.3">
      <c r="A924" s="1"/>
      <c r="B924" s="1"/>
      <c r="C924" s="26"/>
      <c r="D924" s="2"/>
      <c r="E924" s="3"/>
      <c r="F924" s="4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</row>
    <row r="925" spans="1:22" ht="9.75" customHeight="1" x14ac:dyDescent="0.3">
      <c r="A925" s="1"/>
      <c r="B925" s="1"/>
      <c r="C925" s="26"/>
      <c r="D925" s="2"/>
      <c r="E925" s="3"/>
      <c r="F925" s="4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</row>
    <row r="926" spans="1:22" ht="9.75" customHeight="1" x14ac:dyDescent="0.3">
      <c r="A926" s="1"/>
      <c r="B926" s="1"/>
      <c r="C926" s="26"/>
      <c r="D926" s="2"/>
      <c r="E926" s="3"/>
      <c r="F926" s="4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</row>
    <row r="927" spans="1:22" ht="9.75" customHeight="1" x14ac:dyDescent="0.3">
      <c r="A927" s="1"/>
      <c r="B927" s="1"/>
      <c r="C927" s="26"/>
      <c r="D927" s="2"/>
      <c r="E927" s="3"/>
      <c r="F927" s="4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</row>
    <row r="928" spans="1:22" ht="9.75" customHeight="1" x14ac:dyDescent="0.3">
      <c r="A928" s="1"/>
      <c r="B928" s="1"/>
      <c r="C928" s="26"/>
      <c r="D928" s="2"/>
      <c r="E928" s="3"/>
      <c r="F928" s="4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</row>
    <row r="929" spans="1:22" ht="9.75" customHeight="1" x14ac:dyDescent="0.3">
      <c r="A929" s="1"/>
      <c r="B929" s="1"/>
      <c r="C929" s="26"/>
      <c r="D929" s="2"/>
      <c r="E929" s="3"/>
      <c r="F929" s="4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</row>
    <row r="930" spans="1:22" ht="9.75" customHeight="1" x14ac:dyDescent="0.3">
      <c r="A930" s="1"/>
      <c r="B930" s="1"/>
      <c r="C930" s="26"/>
      <c r="D930" s="2"/>
      <c r="E930" s="3"/>
      <c r="F930" s="4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</row>
    <row r="931" spans="1:22" ht="9.75" customHeight="1" x14ac:dyDescent="0.3">
      <c r="A931" s="1"/>
      <c r="B931" s="1"/>
      <c r="C931" s="26"/>
      <c r="D931" s="2"/>
      <c r="E931" s="3"/>
      <c r="F931" s="4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</row>
    <row r="932" spans="1:22" ht="9.75" customHeight="1" x14ac:dyDescent="0.3">
      <c r="A932" s="1"/>
      <c r="B932" s="1"/>
      <c r="C932" s="26"/>
      <c r="D932" s="2"/>
      <c r="E932" s="3"/>
      <c r="F932" s="4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</row>
    <row r="933" spans="1:22" ht="9.75" customHeight="1" x14ac:dyDescent="0.3">
      <c r="A933" s="1"/>
      <c r="B933" s="1"/>
      <c r="C933" s="26"/>
      <c r="D933" s="2"/>
      <c r="E933" s="3"/>
      <c r="F933" s="4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</row>
    <row r="934" spans="1:22" ht="9.75" customHeight="1" x14ac:dyDescent="0.3">
      <c r="A934" s="1"/>
      <c r="B934" s="1"/>
      <c r="C934" s="26"/>
      <c r="D934" s="2"/>
      <c r="E934" s="3"/>
      <c r="F934" s="4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</row>
    <row r="935" spans="1:22" ht="9.75" customHeight="1" x14ac:dyDescent="0.3">
      <c r="A935" s="1"/>
      <c r="B935" s="1"/>
      <c r="C935" s="26"/>
      <c r="D935" s="2"/>
      <c r="E935" s="3"/>
      <c r="F935" s="4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</row>
    <row r="936" spans="1:22" ht="9.75" customHeight="1" x14ac:dyDescent="0.3">
      <c r="A936" s="1"/>
      <c r="B936" s="1"/>
      <c r="C936" s="26"/>
      <c r="D936" s="2"/>
      <c r="E936" s="3"/>
      <c r="F936" s="4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</row>
    <row r="937" spans="1:22" ht="9.75" customHeight="1" x14ac:dyDescent="0.3">
      <c r="A937" s="1"/>
      <c r="B937" s="1"/>
      <c r="C937" s="26"/>
      <c r="D937" s="2"/>
      <c r="E937" s="3"/>
      <c r="F937" s="4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</row>
    <row r="938" spans="1:22" ht="9.75" customHeight="1" x14ac:dyDescent="0.3">
      <c r="A938" s="1"/>
      <c r="B938" s="1"/>
      <c r="C938" s="26"/>
      <c r="D938" s="2"/>
      <c r="E938" s="3"/>
      <c r="F938" s="4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</row>
    <row r="939" spans="1:22" ht="9.75" customHeight="1" x14ac:dyDescent="0.3">
      <c r="A939" s="1"/>
      <c r="B939" s="1"/>
      <c r="C939" s="26"/>
      <c r="D939" s="2"/>
      <c r="E939" s="3"/>
      <c r="F939" s="4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</row>
    <row r="940" spans="1:22" ht="9.75" customHeight="1" x14ac:dyDescent="0.3">
      <c r="A940" s="1"/>
      <c r="B940" s="1"/>
      <c r="C940" s="26"/>
      <c r="D940" s="2"/>
      <c r="E940" s="3"/>
      <c r="F940" s="4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</row>
    <row r="941" spans="1:22" ht="9.75" customHeight="1" x14ac:dyDescent="0.3">
      <c r="A941" s="1"/>
      <c r="B941" s="1"/>
      <c r="C941" s="26"/>
      <c r="D941" s="2"/>
      <c r="E941" s="3"/>
      <c r="F941" s="4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</row>
    <row r="942" spans="1:22" ht="9.75" customHeight="1" x14ac:dyDescent="0.3">
      <c r="A942" s="1"/>
      <c r="B942" s="1"/>
      <c r="C942" s="26"/>
      <c r="D942" s="2"/>
      <c r="E942" s="3"/>
      <c r="F942" s="4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</row>
    <row r="943" spans="1:22" ht="9.75" customHeight="1" x14ac:dyDescent="0.3">
      <c r="A943" s="1"/>
      <c r="B943" s="1"/>
      <c r="C943" s="26"/>
      <c r="D943" s="2"/>
      <c r="E943" s="3"/>
      <c r="F943" s="4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</row>
    <row r="944" spans="1:22" ht="9.75" customHeight="1" x14ac:dyDescent="0.3">
      <c r="A944" s="1"/>
      <c r="B944" s="1"/>
      <c r="C944" s="26"/>
      <c r="D944" s="2"/>
      <c r="E944" s="3"/>
      <c r="F944" s="4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</row>
    <row r="945" spans="1:22" ht="9.75" customHeight="1" x14ac:dyDescent="0.3">
      <c r="A945" s="1"/>
      <c r="B945" s="1"/>
      <c r="C945" s="26"/>
      <c r="D945" s="2"/>
      <c r="E945" s="3"/>
      <c r="F945" s="4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</row>
    <row r="946" spans="1:22" ht="9.75" customHeight="1" x14ac:dyDescent="0.3">
      <c r="A946" s="1"/>
      <c r="B946" s="1"/>
      <c r="C946" s="26"/>
      <c r="D946" s="2"/>
      <c r="E946" s="3"/>
      <c r="F946" s="4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</row>
    <row r="947" spans="1:22" ht="9.75" customHeight="1" x14ac:dyDescent="0.3">
      <c r="A947" s="1"/>
      <c r="B947" s="1"/>
      <c r="C947" s="26"/>
      <c r="D947" s="2"/>
      <c r="E947" s="3"/>
      <c r="F947" s="4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</row>
    <row r="948" spans="1:22" ht="9.75" customHeight="1" x14ac:dyDescent="0.3">
      <c r="A948" s="1"/>
      <c r="B948" s="1"/>
      <c r="C948" s="26"/>
      <c r="D948" s="2"/>
      <c r="E948" s="3"/>
      <c r="F948" s="4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</row>
    <row r="949" spans="1:22" ht="9.75" customHeight="1" x14ac:dyDescent="0.3">
      <c r="A949" s="1"/>
      <c r="B949" s="1"/>
      <c r="C949" s="26"/>
      <c r="D949" s="2"/>
      <c r="E949" s="3"/>
      <c r="F949" s="4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</row>
    <row r="950" spans="1:22" ht="9.75" customHeight="1" x14ac:dyDescent="0.3">
      <c r="A950" s="1"/>
      <c r="B950" s="1"/>
      <c r="C950" s="26"/>
      <c r="D950" s="2"/>
      <c r="E950" s="3"/>
      <c r="F950" s="4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</row>
    <row r="951" spans="1:22" ht="9.75" customHeight="1" x14ac:dyDescent="0.3">
      <c r="A951" s="1"/>
      <c r="B951" s="1"/>
      <c r="C951" s="26"/>
      <c r="D951" s="2"/>
      <c r="E951" s="3"/>
      <c r="F951" s="4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</row>
    <row r="952" spans="1:22" ht="9.75" customHeight="1" x14ac:dyDescent="0.3">
      <c r="A952" s="1"/>
      <c r="B952" s="1"/>
      <c r="C952" s="26"/>
      <c r="D952" s="2"/>
      <c r="E952" s="3"/>
      <c r="F952" s="4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</row>
    <row r="953" spans="1:22" ht="9.75" customHeight="1" x14ac:dyDescent="0.3">
      <c r="A953" s="1"/>
      <c r="B953" s="1"/>
      <c r="C953" s="26"/>
      <c r="D953" s="2"/>
      <c r="E953" s="3"/>
      <c r="F953" s="4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</row>
    <row r="954" spans="1:22" ht="9.75" customHeight="1" x14ac:dyDescent="0.3">
      <c r="A954" s="1"/>
      <c r="B954" s="1"/>
      <c r="C954" s="26"/>
      <c r="D954" s="2"/>
      <c r="E954" s="3"/>
      <c r="F954" s="4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</row>
    <row r="955" spans="1:22" ht="9.75" customHeight="1" x14ac:dyDescent="0.3">
      <c r="A955" s="1"/>
      <c r="B955" s="1"/>
      <c r="C955" s="26"/>
      <c r="D955" s="2"/>
      <c r="E955" s="3"/>
      <c r="F955" s="4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</row>
    <row r="956" spans="1:22" ht="9.75" customHeight="1" x14ac:dyDescent="0.3">
      <c r="A956" s="1"/>
      <c r="B956" s="1"/>
      <c r="C956" s="26"/>
      <c r="D956" s="2"/>
      <c r="E956" s="3"/>
      <c r="F956" s="4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</row>
    <row r="957" spans="1:22" ht="9.75" customHeight="1" x14ac:dyDescent="0.3">
      <c r="A957" s="1"/>
      <c r="B957" s="1"/>
      <c r="C957" s="26"/>
      <c r="D957" s="2"/>
      <c r="E957" s="3"/>
      <c r="F957" s="4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</row>
    <row r="958" spans="1:22" ht="9.75" customHeight="1" x14ac:dyDescent="0.3">
      <c r="A958" s="1"/>
      <c r="B958" s="1"/>
      <c r="C958" s="26"/>
      <c r="D958" s="2"/>
      <c r="E958" s="3"/>
      <c r="F958" s="4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</row>
    <row r="959" spans="1:22" ht="9.75" customHeight="1" x14ac:dyDescent="0.3">
      <c r="A959" s="1"/>
      <c r="B959" s="1"/>
      <c r="C959" s="26"/>
      <c r="D959" s="2"/>
      <c r="E959" s="3"/>
      <c r="F959" s="4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</row>
    <row r="960" spans="1:22" ht="9.75" customHeight="1" x14ac:dyDescent="0.3">
      <c r="A960" s="1"/>
      <c r="B960" s="1"/>
      <c r="C960" s="26"/>
      <c r="D960" s="2"/>
      <c r="E960" s="3"/>
      <c r="F960" s="4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</row>
    <row r="961" spans="1:22" ht="9.75" customHeight="1" x14ac:dyDescent="0.3">
      <c r="A961" s="1"/>
      <c r="B961" s="1"/>
      <c r="C961" s="26"/>
      <c r="D961" s="2"/>
      <c r="E961" s="3"/>
      <c r="F961" s="4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</row>
    <row r="962" spans="1:22" ht="9.75" customHeight="1" x14ac:dyDescent="0.3">
      <c r="A962" s="1"/>
      <c r="B962" s="1"/>
      <c r="C962" s="26"/>
      <c r="D962" s="2"/>
      <c r="E962" s="3"/>
      <c r="F962" s="4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</row>
    <row r="963" spans="1:22" ht="9.75" customHeight="1" x14ac:dyDescent="0.3">
      <c r="A963" s="1"/>
      <c r="B963" s="1"/>
      <c r="C963" s="26"/>
      <c r="D963" s="2"/>
      <c r="E963" s="3"/>
      <c r="F963" s="4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</row>
    <row r="964" spans="1:22" ht="9.75" customHeight="1" x14ac:dyDescent="0.3">
      <c r="A964" s="1"/>
      <c r="B964" s="1"/>
      <c r="C964" s="26"/>
      <c r="D964" s="2"/>
      <c r="E964" s="3"/>
      <c r="F964" s="4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</row>
    <row r="965" spans="1:22" ht="9.75" customHeight="1" x14ac:dyDescent="0.3">
      <c r="A965" s="1"/>
      <c r="B965" s="1"/>
      <c r="C965" s="26"/>
      <c r="D965" s="2"/>
      <c r="E965" s="3"/>
      <c r="F965" s="4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</row>
  </sheetData>
  <mergeCells count="3">
    <mergeCell ref="B15:E15"/>
    <mergeCell ref="B63:E63"/>
    <mergeCell ref="F6:G6"/>
  </mergeCells>
  <pageMargins left="0.70866141732283472" right="0.70866141732283472" top="0.78740157480314965" bottom="0.78740157480314965" header="0" footer="0"/>
  <pageSetup paperSize="9" scale="8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a61d8df-3f63-45b1-8d77-c9158ac84b49" xsi:nil="true"/>
    <lcf76f155ced4ddcb4097134ff3c332f xmlns="cb8518e5-3586-4e28-a4b0-42c89f70468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5C79D198B7E60468F979E707E5FACA2" ma:contentTypeVersion="13" ma:contentTypeDescription="Vytvoří nový dokument" ma:contentTypeScope="" ma:versionID="b53173ba3f5ed67fbd4f2d53987b7b21">
  <xsd:schema xmlns:xsd="http://www.w3.org/2001/XMLSchema" xmlns:xs="http://www.w3.org/2001/XMLSchema" xmlns:p="http://schemas.microsoft.com/office/2006/metadata/properties" xmlns:ns2="cb8518e5-3586-4e28-a4b0-42c89f704688" xmlns:ns3="9a61d8df-3f63-45b1-8d77-c9158ac84b49" targetNamespace="http://schemas.microsoft.com/office/2006/metadata/properties" ma:root="true" ma:fieldsID="c9fab0107020590e95139ee0456a37f9" ns2:_="" ns3:_="">
    <xsd:import namespace="cb8518e5-3586-4e28-a4b0-42c89f704688"/>
    <xsd:import namespace="9a61d8df-3f63-45b1-8d77-c9158ac84b49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8518e5-3586-4e28-a4b0-42c89f704688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Značky obrázků" ma:readOnly="false" ma:fieldId="{5cf76f15-5ced-4ddc-b409-7134ff3c332f}" ma:taxonomyMulti="true" ma:sspId="c7317140-6cc1-4e69-acf2-2554cd773c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61d8df-3f63-45b1-8d77-c9158ac84b49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e9b56bf-a8b4-42ca-bba0-d5d57cf0b229}" ma:internalName="TaxCatchAll" ma:showField="CatchAllData" ma:web="9a61d8df-3f63-45b1-8d77-c9158ac84b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8BB2C74-1997-4481-9490-9CB1E2655759}">
  <ds:schemaRefs>
    <ds:schemaRef ds:uri="http://schemas.microsoft.com/office/2006/metadata/properties"/>
    <ds:schemaRef ds:uri="http://schemas.microsoft.com/office/infopath/2007/PartnerControls"/>
    <ds:schemaRef ds:uri="9a61d8df-3f63-45b1-8d77-c9158ac84b49"/>
    <ds:schemaRef ds:uri="cb8518e5-3586-4e28-a4b0-42c89f704688"/>
  </ds:schemaRefs>
</ds:datastoreItem>
</file>

<file path=customXml/itemProps2.xml><?xml version="1.0" encoding="utf-8"?>
<ds:datastoreItem xmlns:ds="http://schemas.openxmlformats.org/officeDocument/2006/customXml" ds:itemID="{F9656C09-4B80-4E35-A53F-1203BF24768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18239F4-61FF-4EBC-9C96-5172F08B8E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2.1.JEVIŠTNÍ VYBAVENÍ</vt:lpstr>
      <vt:lpstr>2.2.AUDIOVIZUÁLNÍ TECHNIKA</vt:lpstr>
      <vt:lpstr>2.3.SCÉNICKÉ OSVĚTLENÍ</vt:lpstr>
      <vt:lpstr>2.4.OSTATNÍ PROSTORY+ELEKTRO</vt:lpstr>
      <vt:lpstr>'2.1.JEVIŠTNÍ VYBAVENÍ'!Z_57D2D595_FE4B_4933_9B0D_2A35A012C896_.wvu.PrintTitles</vt:lpstr>
      <vt:lpstr>'2.2.AUDIOVIZUÁLNÍ TECHNIKA'!Z_57D2D595_FE4B_4933_9B0D_2A35A012C896_.wvu.PrintTitles</vt:lpstr>
      <vt:lpstr>'2.3.SCÉNICKÉ OSVĚTLENÍ'!Z_57D2D595_FE4B_4933_9B0D_2A35A012C896_.wvu.PrintTitles</vt:lpstr>
      <vt:lpstr>'2.4.OSTATNÍ PROSTORY+ELEKTRO'!Z_57D2D595_FE4B_4933_9B0D_2A35A012C896_.wvu.PrintTitles</vt:lpstr>
      <vt:lpstr>'2.1.JEVIŠTNÍ VYBAVENÍ'!Z_8423EF37_3BC3_43CA_97F3_A86904882625_.wvu.PrintTitles</vt:lpstr>
      <vt:lpstr>'2.2.AUDIOVIZUÁLNÍ TECHNIKA'!Z_8423EF37_3BC3_43CA_97F3_A86904882625_.wvu.PrintTitles</vt:lpstr>
      <vt:lpstr>'2.3.SCÉNICKÉ OSVĚTLENÍ'!Z_8423EF37_3BC3_43CA_97F3_A86904882625_.wvu.PrintTitles</vt:lpstr>
      <vt:lpstr>'2.4.OSTATNÍ PROSTORY+ELEKTRO'!Z_8423EF37_3BC3_43CA_97F3_A86904882625_.wvu.PrintTitles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Muryc</dc:creator>
  <cp:lastModifiedBy>Ondřej Steinbauer | Advientender</cp:lastModifiedBy>
  <cp:lastPrinted>2024-10-14T07:59:18Z</cp:lastPrinted>
  <dcterms:created xsi:type="dcterms:W3CDTF">2014-07-11T08:26:12Z</dcterms:created>
  <dcterms:modified xsi:type="dcterms:W3CDTF">2025-05-11T18:12:56Z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0x010100E5C79D198B7E60468F979E707E5FACA2</vt:lpwstr>
  </property>
  <property fmtid="{D5CDD505-2E9C-101B-9397-08002B2CF9AE}" pid="3" name="MediaServiceImageTags">
    <vt:lpwstr/>
  </property>
</Properties>
</file>