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CPP Spoločné DNS\Čiastkové zákazky\Výzva č. 6 OZ Podunajsko\súťaž\"/>
    </mc:Choice>
  </mc:AlternateContent>
  <xr:revisionPtr revIDLastSave="0" documentId="13_ncr:1_{57CE7C16-8F9D-4B57-A1FB-F8EE47BA90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.pre celk. zák NR-NR " sheetId="8" r:id="rId1"/>
    <sheet name="Hárok1" sheetId="4" r:id="rId2"/>
  </sheets>
  <definedNames>
    <definedName name="_Toc336189154" localSheetId="0">'Tab.pre celk. zák NR-NR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4" l="1"/>
  <c r="G17" i="8"/>
  <c r="G16" i="8"/>
  <c r="G15" i="8"/>
  <c r="G14" i="8"/>
  <c r="G13" i="8"/>
  <c r="G12" i="8"/>
  <c r="G11" i="8"/>
  <c r="G10" i="8"/>
  <c r="G9" i="8"/>
  <c r="G8" i="8"/>
  <c r="G7" i="8"/>
  <c r="G18" i="8" l="1"/>
  <c r="E25" i="8" s="1"/>
  <c r="F25" i="8" s="1"/>
  <c r="G25" i="8" s="1"/>
  <c r="D8" i="4" l="1"/>
  <c r="D15" i="4" s="1"/>
  <c r="D26" i="4" s="1"/>
  <c r="C8" i="4" l="1"/>
</calcChain>
</file>

<file path=xl/sharedStrings.xml><?xml version="1.0" encoding="utf-8"?>
<sst xmlns="http://schemas.openxmlformats.org/spreadsheetml/2006/main" count="106" uniqueCount="82">
  <si>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</si>
  <si>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</si>
  <si>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</si>
  <si>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</si>
  <si>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</si>
  <si>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</si>
  <si>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</si>
  <si>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</si>
  <si>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</si>
  <si>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</si>
  <si>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</si>
  <si>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</si>
  <si>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</si>
  <si>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</si>
  <si>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</si>
  <si>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</si>
  <si>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</si>
  <si>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</si>
  <si>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</si>
  <si>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</si>
  <si>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</si>
  <si>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</si>
  <si>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</si>
  <si>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</si>
  <si>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</si>
  <si>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</si>
  <si>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</si>
  <si>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</si>
  <si>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</si>
  <si>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</si>
  <si>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</si>
  <si>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</si>
  <si>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</si>
  <si>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</si>
  <si>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</si>
  <si>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</si>
  <si>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</si>
  <si>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</si>
  <si>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</si>
  <si>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</si>
  <si>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t>JPRL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</si>
  <si>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</si>
  <si>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</si>
  <si>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</si>
  <si>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</si>
  <si>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</si>
  <si>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</si>
  <si>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</si>
  <si>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</si>
  <si>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</si>
  <si>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</si>
  <si>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</si>
  <si>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</si>
  <si>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</si>
  <si>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</si>
  <si>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</si>
  <si>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</si>
  <si>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</si>
  <si>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LO</t>
  </si>
  <si>
    <t>VÝMERA</t>
  </si>
  <si>
    <t>668B</t>
  </si>
  <si>
    <t>07 V. CER</t>
  </si>
  <si>
    <t>687A</t>
  </si>
  <si>
    <t>08 NEDED</t>
  </si>
  <si>
    <t>550A</t>
  </si>
  <si>
    <t>561A</t>
  </si>
  <si>
    <t>615B</t>
  </si>
  <si>
    <t>8 NEDED</t>
  </si>
  <si>
    <t>SPOLU</t>
  </si>
  <si>
    <t>668B;687A;550A;561A;564;615B</t>
  </si>
  <si>
    <r>
      <t xml:space="preserve">Názov predmetu zákazky :Celoplošná príprava pôdy </t>
    </r>
    <r>
      <rPr>
        <b/>
        <sz val="12"/>
        <color rgb="FFFF0000"/>
        <rFont val="Times New Roman"/>
        <family val="1"/>
        <charset val="238"/>
      </rPr>
      <t xml:space="preserve"> LS NITRA - LC Nitra</t>
    </r>
  </si>
  <si>
    <t xml:space="preserve">DPH 23% </t>
  </si>
  <si>
    <t>do dodatku:</t>
  </si>
  <si>
    <t>64_1</t>
  </si>
  <si>
    <t>21A2</t>
  </si>
  <si>
    <t>676E</t>
  </si>
  <si>
    <t>64_2</t>
  </si>
  <si>
    <t>PREDPOKLAD</t>
  </si>
  <si>
    <t>CELKOM</t>
  </si>
  <si>
    <t>677B</t>
  </si>
  <si>
    <t>64_1; 676E; 677B;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</si>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</sst>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00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6" xfId="1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3" xfId="1" applyFont="1" applyBorder="1" applyAlignment="1">
      <alignment vertical="center"/>
    </xf>
    <xf numFmtId="0" fontId="6" fillId="2" borderId="7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6" fillId="2" borderId="9" xfId="1" applyFont="1" applyFill="1" applyBorder="1" applyAlignment="1">
      <alignment horizontal="left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4" fontId="2" fillId="0" borderId="3" xfId="1" applyNumberForma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0" fontId="6" fillId="0" borderId="3" xfId="1" applyFont="1" applyBorder="1" applyAlignment="1">
      <alignment wrapText="1"/>
    </xf>
    <xf numFmtId="2" fontId="16" fillId="2" borderId="0" xfId="0" applyNumberFormat="1" applyFont="1" applyFill="1"/>
    <xf numFmtId="0" fontId="0" fillId="2" borderId="0" xfId="0" applyFill="1"/>
    <xf numFmtId="2" fontId="0" fillId="2" borderId="0" xfId="0" applyNumberFormat="1" applyFill="1"/>
    <xf numFmtId="0" fontId="5" fillId="0" borderId="0" xfId="1" applyFont="1" applyAlignment="1">
      <alignment horizontal="left"/>
    </xf>
    <xf numFmtId="0" fontId="5" fillId="0" borderId="0" xfId="1" applyFont="1"/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11" fillId="0" borderId="13" xfId="0" applyFont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0" borderId="8" xfId="1" applyFont="1" applyBorder="1" applyAlignment="1">
      <alignment horizontal="center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14" fontId="6" fillId="0" borderId="7" xfId="1" applyNumberFormat="1" applyFont="1" applyBorder="1" applyAlignment="1">
      <alignment horizontal="center"/>
    </xf>
    <xf numFmtId="0" fontId="0" fillId="0" borderId="0" xfId="0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90550" y="10629900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90550" y="10629900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>
          <a:off x="12620625" y="11742420"/>
          <a:ext cx="0" cy="37338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M52"/>
  <sheetViews>
    <sheetView tabSelected="1" zoomScale="80" zoomScaleNormal="80" workbookViewId="0">
      <selection activeCell="B18" sqref="B18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48.7109375" style="7" customWidth="1"/>
    <col min="4" max="4" width="13.5703125" style="7" customWidth="1"/>
    <col min="5" max="5" width="14" style="8" customWidth="1"/>
    <col min="6" max="6" width="12.42578125" style="7" customWidth="1"/>
    <col min="7" max="7" width="14" style="7" customWidth="1"/>
    <col min="8" max="8" width="18.140625" style="7" customWidth="1"/>
    <col min="9" max="9" width="31.85546875" style="7" customWidth="1"/>
    <col min="10" max="10" width="9.140625" style="7"/>
    <col min="11" max="11" width="12.28515625" style="7" customWidth="1"/>
    <col min="12" max="257" width="9.14062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9.140625" style="7"/>
    <col min="263" max="263" width="8.85546875" style="7" customWidth="1"/>
    <col min="264" max="264" width="11.140625" style="7" customWidth="1"/>
    <col min="265" max="265" width="10.7109375" style="7" customWidth="1"/>
    <col min="266" max="513" width="9.14062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9.140625" style="7"/>
    <col min="519" max="519" width="8.85546875" style="7" customWidth="1"/>
    <col min="520" max="520" width="11.140625" style="7" customWidth="1"/>
    <col min="521" max="521" width="10.7109375" style="7" customWidth="1"/>
    <col min="522" max="769" width="9.14062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9.140625" style="7"/>
    <col min="775" max="775" width="8.85546875" style="7" customWidth="1"/>
    <col min="776" max="776" width="11.140625" style="7" customWidth="1"/>
    <col min="777" max="777" width="10.7109375" style="7" customWidth="1"/>
    <col min="778" max="1025" width="9.14062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9.14062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9.14062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9.14062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9.14062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9.14062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9.14062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9.14062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9.14062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9.14062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9.14062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9.14062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9.14062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9.14062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9.14062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9.14062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9.14062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9.14062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9.14062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9.14062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9.14062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9.14062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9.14062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9.14062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9.14062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9.14062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9.14062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9.14062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9.14062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9.14062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9.14062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9.14062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9.14062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9.14062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9.14062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9.14062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9.14062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9.14062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9.14062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9.14062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9.14062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9.14062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9.14062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9.14062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9.14062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9.14062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9.14062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9.14062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9.14062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9.14062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9.14062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9.14062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9.14062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9.14062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9.14062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9.14062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9.14062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9.14062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9.14062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9.14062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9.14062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9.14062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9.14062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9.14062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9.14062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9.14062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9.14062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9.14062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9.14062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9.14062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9.14062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9.14062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9.14062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9.14062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9.14062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9.14062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9.14062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9.14062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9.14062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9.14062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9.14062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9.14062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9.14062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9.14062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9.14062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9.14062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9.14062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9.14062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9.14062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9.14062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9.14062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9.14062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9.14062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9.14062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9.14062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9.14062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9.14062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9.14062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9.14062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9.14062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9.14062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9.14062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9.14062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9.14062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9.14062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9.14062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9.14062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9.14062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9.14062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9.14062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9.14062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9.14062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9.14062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9.14062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9.14062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9.14062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9.14062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9.14062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9.14062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9.14062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9.140625" style="7"/>
  </cols>
  <sheetData>
    <row r="1" spans="1:9" s="4" customFormat="1" ht="15.75" x14ac:dyDescent="0.25">
      <c r="A1" s="4" t="s">
        <v>36</v>
      </c>
      <c r="E1" s="5"/>
      <c r="H1" s="7" t="s">
        <v>37</v>
      </c>
    </row>
    <row r="2" spans="1:9" s="4" customFormat="1" ht="15.6" customHeight="1" x14ac:dyDescent="0.25">
      <c r="A2" s="4" t="s">
        <v>38</v>
      </c>
      <c r="E2" s="5"/>
      <c r="H2" s="7" t="s">
        <v>39</v>
      </c>
    </row>
    <row r="3" spans="1:9" s="6" customFormat="1" ht="16.5" customHeight="1" x14ac:dyDescent="0.25">
      <c r="A3" s="9" t="s">
        <v>70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/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28</v>
      </c>
      <c r="B5" s="9"/>
      <c r="C5" s="9"/>
      <c r="D5" s="9"/>
      <c r="E5" s="10"/>
      <c r="F5" s="9"/>
      <c r="G5" s="9"/>
      <c r="H5" s="9"/>
      <c r="I5" s="9"/>
    </row>
    <row r="6" spans="1:9" s="16" customFormat="1" ht="62.25" customHeight="1" x14ac:dyDescent="0.2">
      <c r="A6" s="39" t="s">
        <v>12</v>
      </c>
      <c r="B6" s="24" t="s">
        <v>13</v>
      </c>
      <c r="C6" s="40" t="s">
        <v>40</v>
      </c>
      <c r="D6" s="57" t="s">
        <v>56</v>
      </c>
      <c r="E6" s="58" t="s">
        <v>57</v>
      </c>
      <c r="F6" s="59" t="s">
        <v>30</v>
      </c>
      <c r="G6" s="60" t="s">
        <v>27</v>
      </c>
      <c r="H6" s="61" t="s">
        <v>52</v>
      </c>
      <c r="I6" s="61" t="s">
        <v>53</v>
      </c>
    </row>
    <row r="7" spans="1:9" ht="28.5" customHeight="1" x14ac:dyDescent="0.25">
      <c r="A7" s="21">
        <v>59</v>
      </c>
      <c r="B7" s="23" t="s">
        <v>14</v>
      </c>
      <c r="C7" s="14"/>
      <c r="D7" s="15" t="s">
        <v>7</v>
      </c>
      <c r="E7" s="12"/>
      <c r="F7" s="48"/>
      <c r="G7" s="13">
        <f t="shared" ref="G7:G17" si="0">E7*F7</f>
        <v>0</v>
      </c>
      <c r="H7" s="51"/>
      <c r="I7" s="51"/>
    </row>
    <row r="8" spans="1:9" ht="28.5" customHeight="1" x14ac:dyDescent="0.25">
      <c r="A8" s="21">
        <v>60</v>
      </c>
      <c r="B8" s="23" t="s">
        <v>31</v>
      </c>
      <c r="C8" s="14"/>
      <c r="D8" s="15" t="s">
        <v>7</v>
      </c>
      <c r="E8" s="12"/>
      <c r="F8" s="48"/>
      <c r="G8" s="13">
        <f t="shared" si="0"/>
        <v>0</v>
      </c>
      <c r="H8" s="51"/>
      <c r="I8" s="51"/>
    </row>
    <row r="9" spans="1:9" ht="28.5" customHeight="1" x14ac:dyDescent="0.25">
      <c r="A9" s="21">
        <v>61</v>
      </c>
      <c r="B9" s="23" t="s">
        <v>32</v>
      </c>
      <c r="C9" s="14"/>
      <c r="D9" s="15" t="s">
        <v>7</v>
      </c>
      <c r="E9" s="12"/>
      <c r="F9" s="48"/>
      <c r="G9" s="13">
        <f t="shared" si="0"/>
        <v>0</v>
      </c>
      <c r="H9" s="51"/>
      <c r="I9" s="51"/>
    </row>
    <row r="10" spans="1:9" ht="28.5" customHeight="1" x14ac:dyDescent="0.25">
      <c r="A10" s="21">
        <v>62</v>
      </c>
      <c r="B10" s="23" t="s">
        <v>33</v>
      </c>
      <c r="C10" s="14"/>
      <c r="D10" s="15" t="s">
        <v>7</v>
      </c>
      <c r="E10" s="12"/>
      <c r="F10" s="48"/>
      <c r="G10" s="13">
        <f t="shared" si="0"/>
        <v>0</v>
      </c>
      <c r="H10" s="51"/>
      <c r="I10" s="51"/>
    </row>
    <row r="11" spans="1:9" ht="28.5" customHeight="1" x14ac:dyDescent="0.25">
      <c r="A11" s="21">
        <v>63</v>
      </c>
      <c r="B11" s="23" t="s">
        <v>15</v>
      </c>
      <c r="C11" s="14"/>
      <c r="D11" s="15" t="s">
        <v>7</v>
      </c>
      <c r="E11" s="12"/>
      <c r="F11" s="48"/>
      <c r="G11" s="13">
        <f t="shared" si="0"/>
        <v>0</v>
      </c>
      <c r="H11" s="51"/>
      <c r="I11" s="51"/>
    </row>
    <row r="12" spans="1:9" ht="28.5" customHeight="1" x14ac:dyDescent="0.25">
      <c r="A12" s="21">
        <v>64</v>
      </c>
      <c r="B12" s="23" t="s">
        <v>16</v>
      </c>
      <c r="C12" s="14"/>
      <c r="D12" s="15" t="s">
        <v>7</v>
      </c>
      <c r="E12" s="12"/>
      <c r="F12" s="48"/>
      <c r="G12" s="13">
        <f t="shared" si="0"/>
        <v>0</v>
      </c>
      <c r="H12" s="51"/>
      <c r="I12" s="51"/>
    </row>
    <row r="13" spans="1:9" ht="28.5" customHeight="1" x14ac:dyDescent="0.25">
      <c r="A13" s="21">
        <v>65</v>
      </c>
      <c r="B13" s="23" t="s">
        <v>17</v>
      </c>
      <c r="C13" s="66" t="s">
        <v>80</v>
      </c>
      <c r="D13" s="15" t="s">
        <v>7</v>
      </c>
      <c r="E13" s="12">
        <v>2.91</v>
      </c>
      <c r="F13" s="48"/>
      <c r="G13" s="13">
        <f t="shared" si="0"/>
        <v>0</v>
      </c>
      <c r="H13" s="62">
        <v>45901</v>
      </c>
      <c r="I13" s="62">
        <v>45930</v>
      </c>
    </row>
    <row r="14" spans="1:9" ht="28.5" customHeight="1" x14ac:dyDescent="0.25">
      <c r="A14" s="21">
        <v>66</v>
      </c>
      <c r="B14" s="23" t="s">
        <v>34</v>
      </c>
      <c r="C14" s="14"/>
      <c r="D14" s="15" t="s">
        <v>7</v>
      </c>
      <c r="E14" s="20"/>
      <c r="F14" s="49"/>
      <c r="G14" s="13">
        <f t="shared" si="0"/>
        <v>0</v>
      </c>
      <c r="H14" s="51"/>
      <c r="I14" s="51"/>
    </row>
    <row r="15" spans="1:9" ht="28.5" customHeight="1" x14ac:dyDescent="0.25">
      <c r="A15" s="21">
        <v>67</v>
      </c>
      <c r="B15" s="23" t="s">
        <v>18</v>
      </c>
      <c r="C15" s="14"/>
      <c r="D15" s="15" t="s">
        <v>7</v>
      </c>
      <c r="E15" s="20"/>
      <c r="F15" s="49"/>
      <c r="G15" s="13">
        <f t="shared" si="0"/>
        <v>0</v>
      </c>
      <c r="H15" s="51"/>
      <c r="I15" s="51"/>
    </row>
    <row r="16" spans="1:9" ht="28.5" customHeight="1" x14ac:dyDescent="0.25">
      <c r="A16" s="52">
        <v>68</v>
      </c>
      <c r="B16" s="53" t="s">
        <v>35</v>
      </c>
      <c r="C16" s="15"/>
      <c r="D16" s="56" t="s">
        <v>7</v>
      </c>
      <c r="E16" s="55"/>
      <c r="F16" s="54"/>
      <c r="G16" s="13">
        <f t="shared" si="0"/>
        <v>0</v>
      </c>
      <c r="H16" s="51"/>
      <c r="I16" s="51"/>
    </row>
    <row r="17" spans="1:13" ht="28.5" customHeight="1" x14ac:dyDescent="0.25">
      <c r="A17" s="52" t="s">
        <v>54</v>
      </c>
      <c r="B17" s="53" t="s">
        <v>55</v>
      </c>
      <c r="C17" s="35"/>
      <c r="D17" s="15" t="s">
        <v>7</v>
      </c>
      <c r="E17" s="20"/>
      <c r="F17" s="49"/>
      <c r="G17" s="13">
        <f t="shared" si="0"/>
        <v>0</v>
      </c>
      <c r="H17" s="51"/>
      <c r="I17" s="51"/>
    </row>
    <row r="18" spans="1:13" ht="27.75" customHeight="1" x14ac:dyDescent="0.25">
      <c r="A18" s="25" t="s">
        <v>29</v>
      </c>
      <c r="B18" s="25"/>
      <c r="C18" s="26"/>
      <c r="D18" s="27"/>
      <c r="E18" s="12"/>
      <c r="F18" s="47"/>
      <c r="G18" s="28">
        <f>SUM(G7:G17)</f>
        <v>0</v>
      </c>
    </row>
    <row r="19" spans="1:13" ht="14.25" x14ac:dyDescent="0.2">
      <c r="A19" s="84" t="s">
        <v>19</v>
      </c>
      <c r="B19" s="84"/>
      <c r="C19" s="84"/>
      <c r="D19" s="84"/>
      <c r="E19" s="84"/>
      <c r="F19" s="84"/>
      <c r="G19" s="84"/>
      <c r="H19" s="84"/>
      <c r="I19" s="84"/>
    </row>
    <row r="20" spans="1:13" ht="13.5" thickBot="1" x14ac:dyDescent="0.25">
      <c r="A20" s="33"/>
      <c r="B20" s="34"/>
      <c r="C20" s="34"/>
      <c r="D20" s="34"/>
      <c r="E20" s="34"/>
      <c r="F20" s="34"/>
      <c r="G20" s="34"/>
      <c r="H20" s="34"/>
      <c r="I20" s="34"/>
    </row>
    <row r="21" spans="1:13" ht="34.5" customHeight="1" thickTop="1" x14ac:dyDescent="0.25">
      <c r="B21" s="17" t="s">
        <v>2</v>
      </c>
      <c r="C21" s="85"/>
      <c r="D21" s="86"/>
      <c r="E21" s="86"/>
      <c r="F21" s="86"/>
      <c r="G21" s="87"/>
      <c r="H21" s="46" t="s">
        <v>41</v>
      </c>
      <c r="I21" s="50" t="s">
        <v>51</v>
      </c>
      <c r="J21" s="98"/>
      <c r="K21" s="88"/>
    </row>
    <row r="22" spans="1:13" ht="15.75" customHeight="1" x14ac:dyDescent="0.25">
      <c r="B22" s="18" t="s">
        <v>11</v>
      </c>
      <c r="C22" s="89"/>
      <c r="D22" s="90"/>
      <c r="E22" s="90"/>
      <c r="F22" s="90"/>
      <c r="G22" s="90"/>
      <c r="H22" s="75" t="s">
        <v>42</v>
      </c>
      <c r="I22" s="91" t="s">
        <v>44</v>
      </c>
      <c r="J22" s="78"/>
      <c r="K22" s="79"/>
      <c r="L22" s="32"/>
      <c r="M22" s="32"/>
    </row>
    <row r="23" spans="1:13" ht="27" customHeight="1" x14ac:dyDescent="0.25">
      <c r="B23" s="93"/>
      <c r="C23" s="94"/>
      <c r="D23" s="38"/>
      <c r="E23" s="38" t="s">
        <v>0</v>
      </c>
      <c r="F23" s="38" t="s">
        <v>71</v>
      </c>
      <c r="G23" s="44" t="s">
        <v>1</v>
      </c>
      <c r="H23" s="77"/>
      <c r="I23" s="92"/>
      <c r="J23" s="82"/>
      <c r="K23" s="83"/>
      <c r="L23" s="32"/>
      <c r="M23" s="32"/>
    </row>
    <row r="24" spans="1:13" ht="15.75" customHeight="1" x14ac:dyDescent="0.25">
      <c r="B24" s="93"/>
      <c r="C24" s="94"/>
      <c r="D24" s="38"/>
      <c r="E24" s="38" t="s">
        <v>4</v>
      </c>
      <c r="F24" s="38" t="s">
        <v>5</v>
      </c>
      <c r="G24" s="44" t="s">
        <v>5</v>
      </c>
      <c r="H24" s="95" t="s">
        <v>43</v>
      </c>
      <c r="I24" s="75" t="s">
        <v>45</v>
      </c>
      <c r="J24" s="78"/>
      <c r="K24" s="79"/>
      <c r="L24" s="32"/>
    </row>
    <row r="25" spans="1:13" ht="16.149999999999999" customHeight="1" thickBot="1" x14ac:dyDescent="0.3">
      <c r="B25" s="19"/>
      <c r="C25" s="1" t="s">
        <v>6</v>
      </c>
      <c r="D25" s="1"/>
      <c r="E25" s="2">
        <f>G18</f>
        <v>0</v>
      </c>
      <c r="F25" s="3">
        <f>E25*0.23</f>
        <v>0</v>
      </c>
      <c r="G25" s="45">
        <f>E25+F25</f>
        <v>0</v>
      </c>
      <c r="H25" s="96"/>
      <c r="I25" s="76"/>
      <c r="J25" s="80"/>
      <c r="K25" s="81"/>
    </row>
    <row r="26" spans="1:13" ht="15.75" customHeight="1" thickTop="1" x14ac:dyDescent="0.25">
      <c r="B26" s="30"/>
      <c r="C26" s="30"/>
      <c r="D26" s="30"/>
      <c r="E26" s="30"/>
      <c r="F26" s="30"/>
      <c r="G26" s="30"/>
      <c r="H26" s="97"/>
      <c r="I26" s="77"/>
      <c r="J26" s="82"/>
      <c r="K26" s="83"/>
    </row>
    <row r="27" spans="1:13" ht="15.6" customHeight="1" x14ac:dyDescent="0.25">
      <c r="B27" s="31" t="s">
        <v>2</v>
      </c>
      <c r="C27" s="72"/>
      <c r="D27" s="73"/>
      <c r="E27" s="74"/>
      <c r="F27" s="32"/>
      <c r="G27" s="42"/>
    </row>
    <row r="28" spans="1:13" ht="15.75" x14ac:dyDescent="0.25">
      <c r="B28" s="18" t="s">
        <v>3</v>
      </c>
      <c r="C28" s="36"/>
      <c r="D28" s="41"/>
      <c r="E28" s="37"/>
      <c r="F28" s="32"/>
      <c r="G28" s="32"/>
      <c r="H28" s="43" t="s">
        <v>49</v>
      </c>
    </row>
    <row r="29" spans="1:13" ht="15.75" customHeight="1" x14ac:dyDescent="0.25">
      <c r="B29" s="31" t="s">
        <v>9</v>
      </c>
      <c r="C29" s="72"/>
      <c r="D29" s="73"/>
      <c r="E29" s="74"/>
      <c r="F29" s="32"/>
      <c r="G29" s="32"/>
    </row>
    <row r="30" spans="1:13" ht="15.75" customHeight="1" x14ac:dyDescent="0.25">
      <c r="B30" s="22" t="s">
        <v>22</v>
      </c>
      <c r="C30" s="36"/>
      <c r="D30" s="41"/>
      <c r="E30" s="37"/>
      <c r="F30" s="32"/>
      <c r="G30" s="32"/>
      <c r="H30" s="70" t="s">
        <v>46</v>
      </c>
      <c r="I30" s="70"/>
      <c r="J30" s="71" t="s">
        <v>47</v>
      </c>
      <c r="K30" s="71"/>
      <c r="L30" s="71"/>
      <c r="M30" s="71"/>
    </row>
    <row r="31" spans="1:13" ht="15.75" customHeight="1" x14ac:dyDescent="0.25">
      <c r="B31" s="22" t="s">
        <v>23</v>
      </c>
      <c r="C31" s="36"/>
      <c r="D31" s="41"/>
      <c r="E31" s="37"/>
      <c r="F31" s="32"/>
      <c r="G31" s="32"/>
      <c r="H31" s="70"/>
      <c r="I31" s="70"/>
      <c r="J31" s="71"/>
      <c r="K31" s="71"/>
      <c r="L31" s="71"/>
      <c r="M31" s="71"/>
    </row>
    <row r="32" spans="1:13" ht="15.75" customHeight="1" x14ac:dyDescent="0.25">
      <c r="B32" s="22" t="s">
        <v>24</v>
      </c>
      <c r="C32" s="36"/>
      <c r="D32" s="41"/>
      <c r="E32" s="37"/>
      <c r="F32" s="32"/>
      <c r="G32" s="32"/>
    </row>
    <row r="33" spans="2:13" ht="15.75" customHeight="1" x14ac:dyDescent="0.25">
      <c r="B33" s="22" t="s">
        <v>25</v>
      </c>
      <c r="C33" s="36"/>
      <c r="D33" s="41"/>
      <c r="E33" s="37"/>
      <c r="F33" s="32"/>
      <c r="G33" s="32"/>
    </row>
    <row r="34" spans="2:13" ht="15.75" customHeight="1" x14ac:dyDescent="0.25">
      <c r="B34" s="22" t="s">
        <v>20</v>
      </c>
      <c r="C34" s="36"/>
      <c r="D34" s="41"/>
      <c r="E34" s="37"/>
      <c r="F34" s="32"/>
      <c r="G34" s="32"/>
      <c r="H34" s="43" t="s">
        <v>50</v>
      </c>
    </row>
    <row r="35" spans="2:13" ht="15.75" customHeight="1" x14ac:dyDescent="0.25">
      <c r="B35" s="22" t="s">
        <v>21</v>
      </c>
      <c r="C35" s="36"/>
      <c r="D35" s="41"/>
      <c r="E35" s="37"/>
      <c r="F35" s="32"/>
      <c r="G35" s="32"/>
      <c r="H35" s="9" t="s">
        <v>48</v>
      </c>
    </row>
    <row r="36" spans="2:13" ht="15.75" customHeight="1" x14ac:dyDescent="0.25">
      <c r="B36" s="22" t="s">
        <v>26</v>
      </c>
      <c r="C36" s="36"/>
      <c r="D36" s="41"/>
      <c r="E36" s="37"/>
      <c r="F36" s="32"/>
      <c r="G36" s="32"/>
      <c r="H36" s="70" t="s">
        <v>46</v>
      </c>
      <c r="I36" s="70"/>
      <c r="J36" s="71" t="s">
        <v>47</v>
      </c>
      <c r="K36" s="71"/>
      <c r="L36" s="71"/>
      <c r="M36" s="71"/>
    </row>
    <row r="37" spans="2:13" ht="15.75" customHeight="1" x14ac:dyDescent="0.25">
      <c r="B37" s="31" t="s">
        <v>8</v>
      </c>
      <c r="C37" s="36"/>
      <c r="D37" s="41"/>
      <c r="E37" s="37"/>
      <c r="F37" s="32"/>
      <c r="G37" s="32"/>
      <c r="H37" s="70"/>
      <c r="I37" s="70"/>
      <c r="J37" s="71"/>
      <c r="K37" s="71"/>
      <c r="L37" s="71"/>
      <c r="M37" s="71"/>
    </row>
    <row r="38" spans="2:13" ht="15.75" x14ac:dyDescent="0.25">
      <c r="B38" s="31" t="s">
        <v>10</v>
      </c>
      <c r="C38" s="72"/>
      <c r="D38" s="73"/>
      <c r="E38" s="74"/>
      <c r="F38" s="32"/>
      <c r="G38" s="32"/>
    </row>
    <row r="39" spans="2:13" ht="15" x14ac:dyDescent="0.25">
      <c r="B39"/>
      <c r="C39"/>
      <c r="D39"/>
      <c r="E39"/>
      <c r="F39"/>
      <c r="G39"/>
    </row>
    <row r="40" spans="2:13" ht="15" x14ac:dyDescent="0.25">
      <c r="B40"/>
      <c r="C40"/>
      <c r="D40"/>
      <c r="E40"/>
      <c r="F40" s="29"/>
      <c r="G40"/>
    </row>
    <row r="41" spans="2:13" ht="15" x14ac:dyDescent="0.25">
      <c r="B41"/>
      <c r="C41"/>
      <c r="D41"/>
      <c r="E41"/>
      <c r="F41"/>
      <c r="G41"/>
    </row>
    <row r="42" spans="2:13" ht="15" x14ac:dyDescent="0.25">
      <c r="B42"/>
      <c r="C42"/>
      <c r="D42"/>
      <c r="E42"/>
      <c r="F42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</sheetData>
  <mergeCells count="19">
    <mergeCell ref="A19:I19"/>
    <mergeCell ref="C21:G21"/>
    <mergeCell ref="J21:K21"/>
    <mergeCell ref="C22:G22"/>
    <mergeCell ref="H22:H23"/>
    <mergeCell ref="I22:I23"/>
    <mergeCell ref="J22:K23"/>
    <mergeCell ref="B23:B24"/>
    <mergeCell ref="C23:C24"/>
    <mergeCell ref="H24:H26"/>
    <mergeCell ref="H36:I37"/>
    <mergeCell ref="J36:M37"/>
    <mergeCell ref="C38:E38"/>
    <mergeCell ref="I24:I26"/>
    <mergeCell ref="J24:K26"/>
    <mergeCell ref="C27:E27"/>
    <mergeCell ref="C29:E29"/>
    <mergeCell ref="H30:I31"/>
    <mergeCell ref="J30:M31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6"/>
  <sheetViews>
    <sheetView workbookViewId="0">
      <selection activeCell="A18" sqref="A18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spans="1:4" ht="20.25" customHeight="1" x14ac:dyDescent="0.25">
      <c r="A1" s="63" t="s">
        <v>58</v>
      </c>
      <c r="B1" s="63" t="s">
        <v>40</v>
      </c>
      <c r="C1" s="63" t="s">
        <v>59</v>
      </c>
      <c r="D1" s="63" t="s">
        <v>77</v>
      </c>
    </row>
    <row r="2" spans="1:4" x14ac:dyDescent="0.25">
      <c r="A2" t="s">
        <v>61</v>
      </c>
      <c r="B2" t="s">
        <v>60</v>
      </c>
      <c r="C2" s="65">
        <v>1.94</v>
      </c>
      <c r="D2" s="65">
        <v>1.94</v>
      </c>
    </row>
    <row r="3" spans="1:4" x14ac:dyDescent="0.25">
      <c r="A3" t="s">
        <v>61</v>
      </c>
      <c r="B3" t="s">
        <v>62</v>
      </c>
      <c r="C3" s="65">
        <v>5.05</v>
      </c>
      <c r="D3" s="65">
        <v>5.05</v>
      </c>
    </row>
    <row r="4" spans="1:4" x14ac:dyDescent="0.25">
      <c r="A4" t="s">
        <v>63</v>
      </c>
      <c r="B4" t="s">
        <v>64</v>
      </c>
      <c r="C4" s="67">
        <v>11.69</v>
      </c>
      <c r="D4" s="65"/>
    </row>
    <row r="5" spans="1:4" x14ac:dyDescent="0.25">
      <c r="A5" t="s">
        <v>63</v>
      </c>
      <c r="B5" t="s">
        <v>65</v>
      </c>
      <c r="C5" s="65">
        <v>2.5</v>
      </c>
      <c r="D5" s="65">
        <v>2.5</v>
      </c>
    </row>
    <row r="6" spans="1:4" x14ac:dyDescent="0.25">
      <c r="A6" t="s">
        <v>67</v>
      </c>
      <c r="B6" s="64">
        <v>564</v>
      </c>
      <c r="C6" s="65">
        <v>4.8099999999999996</v>
      </c>
      <c r="D6" s="65">
        <v>4.8099999999999996</v>
      </c>
    </row>
    <row r="7" spans="1:4" x14ac:dyDescent="0.25">
      <c r="A7" t="s">
        <v>67</v>
      </c>
      <c r="B7" t="s">
        <v>66</v>
      </c>
      <c r="C7" s="65">
        <v>3.7</v>
      </c>
      <c r="D7" s="65">
        <v>3.7</v>
      </c>
    </row>
    <row r="8" spans="1:4" x14ac:dyDescent="0.25">
      <c r="A8" t="s">
        <v>68</v>
      </c>
      <c r="C8" s="65">
        <f>SUM(C2:C7)</f>
        <v>29.689999999999998</v>
      </c>
      <c r="D8" s="65">
        <f>SUM(D2:D7)</f>
        <v>18</v>
      </c>
    </row>
    <row r="9" spans="1:4" x14ac:dyDescent="0.25">
      <c r="A9" t="s">
        <v>61</v>
      </c>
      <c r="B9" t="s">
        <v>76</v>
      </c>
      <c r="D9" s="65">
        <v>0.3</v>
      </c>
    </row>
    <row r="10" spans="1:4" x14ac:dyDescent="0.25">
      <c r="A10" t="s">
        <v>61</v>
      </c>
      <c r="B10" t="s">
        <v>74</v>
      </c>
      <c r="D10" s="65">
        <v>0.83</v>
      </c>
    </row>
    <row r="11" spans="1:4" x14ac:dyDescent="0.25">
      <c r="D11" s="65"/>
    </row>
    <row r="12" spans="1:4" x14ac:dyDescent="0.25">
      <c r="D12" s="65"/>
    </row>
    <row r="13" spans="1:4" x14ac:dyDescent="0.25">
      <c r="D13" s="65"/>
    </row>
    <row r="14" spans="1:4" x14ac:dyDescent="0.25">
      <c r="D14" s="65"/>
    </row>
    <row r="15" spans="1:4" x14ac:dyDescent="0.25">
      <c r="A15" t="s">
        <v>68</v>
      </c>
      <c r="D15" s="65">
        <f>SUM(D8:D14)</f>
        <v>19.13</v>
      </c>
    </row>
    <row r="16" spans="1:4" x14ac:dyDescent="0.25">
      <c r="A16" s="99" t="s">
        <v>69</v>
      </c>
      <c r="B16" s="99"/>
      <c r="C16" s="99"/>
      <c r="D16" s="99"/>
    </row>
    <row r="18" spans="1:4" x14ac:dyDescent="0.25">
      <c r="A18" s="68" t="s">
        <v>72</v>
      </c>
      <c r="B18" s="68"/>
      <c r="C18" s="68"/>
      <c r="D18" s="68"/>
    </row>
    <row r="19" spans="1:4" x14ac:dyDescent="0.25">
      <c r="A19" s="68"/>
      <c r="B19" s="68"/>
      <c r="C19" s="68"/>
      <c r="D19" s="68"/>
    </row>
    <row r="20" spans="1:4" x14ac:dyDescent="0.25">
      <c r="A20" s="68" t="s">
        <v>61</v>
      </c>
      <c r="B20" s="68" t="s">
        <v>73</v>
      </c>
      <c r="C20" s="68"/>
      <c r="D20" s="68">
        <v>1.98</v>
      </c>
    </row>
    <row r="21" spans="1:4" x14ac:dyDescent="0.25">
      <c r="A21" s="68" t="s">
        <v>61</v>
      </c>
      <c r="B21" s="68" t="s">
        <v>75</v>
      </c>
      <c r="C21" s="68"/>
      <c r="D21" s="68">
        <v>0.53</v>
      </c>
    </row>
    <row r="22" spans="1:4" x14ac:dyDescent="0.25">
      <c r="A22" s="68" t="s">
        <v>61</v>
      </c>
      <c r="B22" s="68" t="s">
        <v>79</v>
      </c>
      <c r="C22" s="68"/>
      <c r="D22" s="69">
        <v>0.4</v>
      </c>
    </row>
    <row r="23" spans="1:4" x14ac:dyDescent="0.25">
      <c r="A23" s="68" t="s">
        <v>81</v>
      </c>
      <c r="B23" s="68"/>
      <c r="C23" s="68"/>
      <c r="D23" s="68">
        <f>SUM(D20:D22)</f>
        <v>2.9099999999999997</v>
      </c>
    </row>
    <row r="26" spans="1:4" x14ac:dyDescent="0.25">
      <c r="A26" t="s">
        <v>78</v>
      </c>
      <c r="D26" s="65">
        <f>SUM(D20:D25,D15)</f>
        <v>24.95</v>
      </c>
    </row>
  </sheetData>
  <mergeCells count="1">
    <mergeCell ref="A16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Tab.pre celk. zák NR-NR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Tabernaus, Marek</cp:lastModifiedBy>
  <cp:lastPrinted>2022-10-18T06:32:56Z</cp:lastPrinted>
  <dcterms:created xsi:type="dcterms:W3CDTF">2012-03-14T10:26:47Z</dcterms:created>
  <dcterms:modified xsi:type="dcterms:W3CDTF">2025-08-18T07:07:45Z</dcterms:modified>
</cp:coreProperties>
</file>