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defaultThemeVersion="124226"/>
  <mc:AlternateContent xmlns:mc="http://schemas.openxmlformats.org/markup-compatibility/2006">
    <mc:Choice Requires="x15">
      <x15ac:absPath xmlns:x15ac="http://schemas.microsoft.com/office/spreadsheetml/2010/11/ac" url="C:\Users\zuzana\Desktop\pracovné\Implementácie ZŠ\Kysak\VO\SP\"/>
    </mc:Choice>
  </mc:AlternateContent>
  <xr:revisionPtr revIDLastSave="0" documentId="13_ncr:1_{CC5920E8-E8CF-4CBD-8CC3-BE20B79A1C5E}" xr6:coauthVersionLast="45" xr6:coauthVersionMax="45" xr10:uidLastSave="{00000000-0000-0000-0000-000000000000}"/>
  <bookViews>
    <workbookView xWindow="-108" yWindow="-108" windowWidth="23256" windowHeight="12576" xr2:uid="{00000000-000D-0000-FFFF-FFFF00000000}"/>
  </bookViews>
  <sheets>
    <sheet name="Didaktické pomôcky" sheetId="23" r:id="rId1"/>
    <sheet name="Hárok2" sheetId="17" state="hidden" r:id="rId2"/>
    <sheet name="Hárok3" sheetId="18" state="hidden" r:id="rId3"/>
  </sheets>
  <definedNames>
    <definedName name="ghghjgh">#REF!</definedName>
    <definedName name="hjkz">#REF!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4" i="23" l="1"/>
  <c r="G104" i="23" s="1"/>
  <c r="F103" i="23"/>
  <c r="G103" i="23" s="1"/>
  <c r="F102" i="23"/>
  <c r="G102" i="23" s="1"/>
  <c r="F101" i="23"/>
  <c r="G101" i="23" s="1"/>
  <c r="F100" i="23"/>
  <c r="G100" i="23" s="1"/>
  <c r="F99" i="23"/>
  <c r="G99" i="23" s="1"/>
  <c r="F98" i="23"/>
  <c r="G98" i="23" s="1"/>
  <c r="F97" i="23"/>
  <c r="G97" i="23" s="1"/>
  <c r="F96" i="23"/>
  <c r="G96" i="23" s="1"/>
  <c r="F95" i="23"/>
  <c r="G95" i="23" s="1"/>
  <c r="F94" i="23"/>
  <c r="G94" i="23" s="1"/>
  <c r="F93" i="23"/>
  <c r="G93" i="23" s="1"/>
  <c r="F92" i="23"/>
  <c r="G92" i="23" s="1"/>
  <c r="F91" i="23"/>
  <c r="G91" i="23" s="1"/>
  <c r="F90" i="23"/>
  <c r="G90" i="23" s="1"/>
  <c r="F89" i="23"/>
  <c r="G89" i="23" s="1"/>
  <c r="F88" i="23"/>
  <c r="G88" i="23" s="1"/>
  <c r="F87" i="23"/>
  <c r="G87" i="23" s="1"/>
  <c r="F86" i="23"/>
  <c r="G86" i="23" s="1"/>
  <c r="F85" i="23"/>
  <c r="G85" i="23" s="1"/>
  <c r="F84" i="23"/>
  <c r="G84" i="23" s="1"/>
  <c r="F83" i="23"/>
  <c r="G83" i="23" s="1"/>
  <c r="F82" i="23"/>
  <c r="G82" i="23" s="1"/>
  <c r="F81" i="23"/>
  <c r="G81" i="23" s="1"/>
  <c r="F80" i="23"/>
  <c r="G80" i="23" s="1"/>
  <c r="F79" i="23"/>
  <c r="G79" i="23" s="1"/>
  <c r="F78" i="23"/>
  <c r="G78" i="23" s="1"/>
  <c r="F77" i="23"/>
  <c r="G77" i="23" s="1"/>
  <c r="F75" i="23"/>
  <c r="G75" i="23" s="1"/>
  <c r="F74" i="23"/>
  <c r="G74" i="23" s="1"/>
  <c r="F73" i="23"/>
  <c r="G73" i="23" s="1"/>
  <c r="F72" i="23"/>
  <c r="G72" i="23" s="1"/>
  <c r="F71" i="23"/>
  <c r="G71" i="23" s="1"/>
  <c r="F70" i="23"/>
  <c r="G70" i="23" s="1"/>
  <c r="F69" i="23"/>
  <c r="G69" i="23" s="1"/>
  <c r="F68" i="23"/>
  <c r="G68" i="23" s="1"/>
  <c r="F67" i="23"/>
  <c r="G67" i="23" s="1"/>
  <c r="F66" i="23"/>
  <c r="G66" i="23" s="1"/>
  <c r="F65" i="23"/>
  <c r="G65" i="23" s="1"/>
  <c r="F64" i="23"/>
  <c r="G64" i="23" s="1"/>
  <c r="F63" i="23"/>
  <c r="G63" i="23" s="1"/>
  <c r="F62" i="23"/>
  <c r="G62" i="23" s="1"/>
  <c r="F61" i="23"/>
  <c r="G61" i="23" s="1"/>
  <c r="F60" i="23"/>
  <c r="G60" i="23" s="1"/>
  <c r="F59" i="23"/>
  <c r="G59" i="23" s="1"/>
  <c r="F58" i="23"/>
  <c r="G58" i="23" s="1"/>
  <c r="F57" i="23"/>
  <c r="G57" i="23" s="1"/>
  <c r="F56" i="23"/>
  <c r="G56" i="23" s="1"/>
  <c r="F55" i="23"/>
  <c r="G55" i="23" s="1"/>
  <c r="F54" i="23"/>
  <c r="G54" i="23" s="1"/>
  <c r="F53" i="23"/>
  <c r="G53" i="23" s="1"/>
  <c r="F52" i="23"/>
  <c r="G52" i="23" s="1"/>
  <c r="F51" i="23"/>
  <c r="G51" i="23" s="1"/>
  <c r="F50" i="23"/>
  <c r="G50" i="23" s="1"/>
  <c r="F49" i="23"/>
  <c r="G49" i="23" s="1"/>
  <c r="F48" i="23"/>
  <c r="G48" i="23" s="1"/>
  <c r="F47" i="23"/>
  <c r="G47" i="23" s="1"/>
  <c r="F46" i="23"/>
  <c r="G46" i="23" s="1"/>
  <c r="F44" i="23"/>
  <c r="G44" i="23" s="1"/>
  <c r="F43" i="23"/>
  <c r="G43" i="23" s="1"/>
  <c r="F42" i="23"/>
  <c r="G42" i="23" s="1"/>
  <c r="F41" i="23"/>
  <c r="G41" i="23" s="1"/>
  <c r="F40" i="23"/>
  <c r="G40" i="23" s="1"/>
  <c r="F39" i="23"/>
  <c r="G39" i="23" s="1"/>
  <c r="F38" i="23"/>
  <c r="G38" i="23" s="1"/>
  <c r="F37" i="23"/>
  <c r="G37" i="23" s="1"/>
  <c r="F36" i="23"/>
  <c r="G36" i="23" s="1"/>
  <c r="F35" i="23"/>
  <c r="G35" i="23" s="1"/>
  <c r="F34" i="23"/>
  <c r="G34" i="23" s="1"/>
  <c r="F33" i="23"/>
  <c r="G33" i="23" s="1"/>
  <c r="F32" i="23"/>
  <c r="G32" i="23" s="1"/>
  <c r="F31" i="23"/>
  <c r="G31" i="23" s="1"/>
  <c r="F30" i="23"/>
  <c r="G30" i="23" s="1"/>
  <c r="F29" i="23"/>
  <c r="G29" i="23" s="1"/>
  <c r="F28" i="23"/>
  <c r="G28" i="23" s="1"/>
  <c r="F27" i="23"/>
  <c r="G27" i="23" s="1"/>
  <c r="F26" i="23"/>
  <c r="G26" i="23" s="1"/>
  <c r="F25" i="23"/>
  <c r="G25" i="23" s="1"/>
  <c r="F24" i="23"/>
  <c r="G24" i="23" s="1"/>
  <c r="F23" i="23"/>
  <c r="G23" i="23" s="1"/>
  <c r="F22" i="23"/>
  <c r="G22" i="23" s="1"/>
  <c r="F21" i="23"/>
  <c r="G21" i="23" s="1"/>
  <c r="F20" i="23"/>
  <c r="G20" i="23" s="1"/>
  <c r="F19" i="23"/>
  <c r="G19" i="23" s="1"/>
  <c r="F18" i="23"/>
  <c r="G18" i="23" s="1"/>
  <c r="F17" i="23"/>
  <c r="G17" i="23" s="1"/>
  <c r="F16" i="23"/>
  <c r="G16" i="23" s="1"/>
  <c r="F15" i="23"/>
  <c r="G15" i="23" s="1"/>
  <c r="F14" i="23"/>
  <c r="G14" i="23" s="1"/>
  <c r="F13" i="23"/>
  <c r="G13" i="23" s="1"/>
  <c r="F12" i="23"/>
  <c r="G12" i="23" s="1"/>
  <c r="F11" i="23"/>
  <c r="G11" i="23" s="1"/>
  <c r="F10" i="23"/>
  <c r="G10" i="23" s="1"/>
  <c r="F9" i="23"/>
  <c r="G9" i="23" s="1"/>
  <c r="F8" i="23"/>
  <c r="G8" i="23" s="1"/>
  <c r="F7" i="23"/>
  <c r="G7" i="23" s="1"/>
  <c r="F6" i="23"/>
  <c r="G6" i="23" s="1"/>
  <c r="G105" i="23" l="1"/>
  <c r="F105" i="23"/>
</calcChain>
</file>

<file path=xl/sharedStrings.xml><?xml version="1.0" encoding="utf-8"?>
<sst xmlns="http://schemas.openxmlformats.org/spreadsheetml/2006/main" count="412" uniqueCount="307">
  <si>
    <t>Názov výdavku</t>
  </si>
  <si>
    <t>Merná jednotka</t>
  </si>
  <si>
    <t>súbor</t>
  </si>
  <si>
    <t>ks</t>
  </si>
  <si>
    <t>Množstvo</t>
  </si>
  <si>
    <t xml:space="preserve">Jednotková cena </t>
  </si>
  <si>
    <t>Výdavky celkovo bez DPH</t>
  </si>
  <si>
    <t>Obec Kysak</t>
  </si>
  <si>
    <t>Aktivita 2. Obstaranie prírodovednej učebne biologicko - chemickej v ZŠ Kysak</t>
  </si>
  <si>
    <t>Aktivita 3. Obstaranie prírodovednej učebne fyziky v ZŠ Kysak</t>
  </si>
  <si>
    <t>Aktivita 4.  Obstaranie polytechnickej učebne v ZŠ Kysak</t>
  </si>
  <si>
    <t>sada</t>
  </si>
  <si>
    <t>Učiteľský biologický mikroskop</t>
  </si>
  <si>
    <t>Resuscitačná figurína na CPR</t>
  </si>
  <si>
    <t>Model na nácvik Heimlichovho manévra</t>
  </si>
  <si>
    <t>Model na nácvik  CPR - novorodenec</t>
  </si>
  <si>
    <t>Kostra človeka - model</t>
  </si>
  <si>
    <t>Triedna sada pre simuláciu úrazov</t>
  </si>
  <si>
    <t>Sada mikropreparátov - učiteľská</t>
  </si>
  <si>
    <t xml:space="preserve">Sada preparačných nástrojov s príslušenstvom </t>
  </si>
  <si>
    <t>Lupa na pozorovanie prírody</t>
  </si>
  <si>
    <t>Planktónové siete</t>
  </si>
  <si>
    <t>Kľúče na určovanie - učiteľ</t>
  </si>
  <si>
    <t>Sada senzorov pre biochémiu - učiteľ</t>
  </si>
  <si>
    <t>Digitálna učiteľská váha</t>
  </si>
  <si>
    <t>Laboratórny stojan s príslušenstvom</t>
  </si>
  <si>
    <t>Chemický kahan s príslušenstvom</t>
  </si>
  <si>
    <t>Laboratórne podnosy</t>
  </si>
  <si>
    <t>Prístroj na určenie pH s príslušenstvom</t>
  </si>
  <si>
    <t xml:space="preserve">Triedna sada chemických modelov - učiteľ </t>
  </si>
  <si>
    <t xml:space="preserve">Ekologická sada s príslušenstvom </t>
  </si>
  <si>
    <t>Sada laboratórneho skla a laboratórnych pomôcok pre učebňu biochémie</t>
  </si>
  <si>
    <t>Vizualizér</t>
  </si>
  <si>
    <t>Sada žiackych mikroskopov</t>
  </si>
  <si>
    <t>Sada mikropreparátov - žiaci</t>
  </si>
  <si>
    <t>Sada lúp na pozorovanie prírody</t>
  </si>
  <si>
    <t xml:space="preserve">Sada planktónových sietí </t>
  </si>
  <si>
    <t>Kľúče na určovanie</t>
  </si>
  <si>
    <t>Sada senzorov pre biochémiu/biológiu - žiak</t>
  </si>
  <si>
    <t>Sada laboratórnych stojanov s príslušenstvom</t>
  </si>
  <si>
    <t>Sada chemických kahanov s príslušenstvom</t>
  </si>
  <si>
    <t xml:space="preserve">Sada tácok </t>
  </si>
  <si>
    <t>Sada prístrojov na určenie pH s príslušenstvom</t>
  </si>
  <si>
    <t>Sada 3D modelov na chémiu - žiak</t>
  </si>
  <si>
    <t>Interfejs na zber dát s príslušenstvom</t>
  </si>
  <si>
    <t>SW k iterfejsu - multilicencia</t>
  </si>
  <si>
    <t>Sada senzorov pre fyziku - učiteľ</t>
  </si>
  <si>
    <t>Učiteľská termodynamická sada</t>
  </si>
  <si>
    <t xml:space="preserve">Laboratórny podnos </t>
  </si>
  <si>
    <t xml:space="preserve">Sada pre termodynamiku s príslušenstvom </t>
  </si>
  <si>
    <t xml:space="preserve">Učiteľská mechanická sada </t>
  </si>
  <si>
    <t>Multifunkčný model mechanického auta</t>
  </si>
  <si>
    <t>Sada objem a hmotnosť</t>
  </si>
  <si>
    <t>Sada kladiek s príslušenstvom</t>
  </si>
  <si>
    <t xml:space="preserve">Kvapalinový baroskop s príslušenstvom </t>
  </si>
  <si>
    <t>Ručná výveva s príslušenstvom</t>
  </si>
  <si>
    <t xml:space="preserve">Učiteľská optická sada </t>
  </si>
  <si>
    <t>Učiteľská elektromagnetická sada</t>
  </si>
  <si>
    <t>Prístroj na indikáciu napätí s príslušenstvom</t>
  </si>
  <si>
    <t>Sada senzorov pre fyziku - žiak</t>
  </si>
  <si>
    <t>Sada žiackych termodynamických súprav</t>
  </si>
  <si>
    <t xml:space="preserve">Skupinová sada pre termodynamiku s príslušenstvom </t>
  </si>
  <si>
    <t>Sada žiackych mechanických súprav</t>
  </si>
  <si>
    <t>Sada žiackych optických súprav</t>
  </si>
  <si>
    <t>Žiacka elektrotechnická súprava</t>
  </si>
  <si>
    <t>Sada žiackych elektromagnetických súprav</t>
  </si>
  <si>
    <t>Sada zdrojov bezpečného napätia a prúdu</t>
  </si>
  <si>
    <t>Dielenské meradlá s príslušenstvom</t>
  </si>
  <si>
    <t>Ručné náradie s príslušenstvom</t>
  </si>
  <si>
    <t>Akumulátorové náradie</t>
  </si>
  <si>
    <t>Náradia pre elektroniku s príslušenstvom</t>
  </si>
  <si>
    <t>Montážne náradie pre vodoinštaláciu</t>
  </si>
  <si>
    <t>Súprava základného murárskeho, stavebného a maliarskeho náradia s príslušenstvom</t>
  </si>
  <si>
    <t xml:space="preserve">Mikrospájkovačka s príslušenstvom </t>
  </si>
  <si>
    <t>Nožnice na strihanie plechu s príslušenstvom</t>
  </si>
  <si>
    <t>Teplovzdušná pištoľ s príslušenstvom</t>
  </si>
  <si>
    <t>Vypalovačka do dreva</t>
  </si>
  <si>
    <t>Zverák s príslušenstvom</t>
  </si>
  <si>
    <t>Nákova s príslušenstvom</t>
  </si>
  <si>
    <t xml:space="preserve">Sada univerzálnych meracích prístrojov </t>
  </si>
  <si>
    <t>Sada na meranie spotreby el. energie</t>
  </si>
  <si>
    <t>Sada na znázornenie bezpečného využitia elektrickej energie v domácnosti</t>
  </si>
  <si>
    <t>Sada na znázornenie pravouhlého premietania</t>
  </si>
  <si>
    <t>Sada na znázornenie skleníkového efektu</t>
  </si>
  <si>
    <t>Sada na znázornenie zdrojov obnoviteľnej energie</t>
  </si>
  <si>
    <t xml:space="preserve">Sada na využitie obnoviteľnej enegie </t>
  </si>
  <si>
    <t>Sada na znázornenie vodovodného systému</t>
  </si>
  <si>
    <t>Sada základných druhov mechanizmov, pohonov a prevodov</t>
  </si>
  <si>
    <t>Prístroj detekujúci hladinu hluku</t>
  </si>
  <si>
    <t>Triedna sada nástenných tabúľ pre polytechniku</t>
  </si>
  <si>
    <t>Sada na obrábanie dreva s príslušenstvom</t>
  </si>
  <si>
    <t>Sada na obrábanie kovu a plastov s príslušenstvom</t>
  </si>
  <si>
    <t xml:space="preserve">Vzorkovnice základných druhov technických materiálov </t>
  </si>
  <si>
    <t>Stolárska hoblica - odborná učebňa techniky</t>
  </si>
  <si>
    <t>Súbor na robotické programovanie</t>
  </si>
  <si>
    <t>subor</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</si>
  <si>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</si>
  <si>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</si>
  <si>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</si>
  <si>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</si>
  <si>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</si>
  <si>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</si>
  <si>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</si>
  <si>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</si>
  <si>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</si>
  <si>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</si>
  <si>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</si>
  <si>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</si>
  <si>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</si>
  <si>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</si>
  <si>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</si>
  <si>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</si>
  <si>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</si>
  <si>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</si>
  <si>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</si>
  <si>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</si>
  <si>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</si>
  <si>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</si>
  <si>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</si>
  <si>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</si>
  <si>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</si>
  <si>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</si>
  <si>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 xml:space="preserve">51. </t>
  </si>
  <si>
    <t xml:space="preserve">52. </t>
  </si>
  <si>
    <t xml:space="preserve">53. </t>
  </si>
  <si>
    <t xml:space="preserve">54. </t>
  </si>
  <si>
    <t xml:space="preserve">55. </t>
  </si>
  <si>
    <t xml:space="preserve">56. </t>
  </si>
  <si>
    <t xml:space="preserve">57. </t>
  </si>
  <si>
    <t xml:space="preserve">58. </t>
  </si>
  <si>
    <t xml:space="preserve">59. </t>
  </si>
  <si>
    <t xml:space="preserve">60. </t>
  </si>
  <si>
    <t xml:space="preserve">61. </t>
  </si>
  <si>
    <t xml:space="preserve">62. </t>
  </si>
  <si>
    <t xml:space="preserve">63. </t>
  </si>
  <si>
    <t xml:space="preserve">72. </t>
  </si>
  <si>
    <t xml:space="preserve">73. </t>
  </si>
  <si>
    <t xml:space="preserve">74. </t>
  </si>
  <si>
    <t xml:space="preserve">75. </t>
  </si>
  <si>
    <t xml:space="preserve">76. </t>
  </si>
  <si>
    <t xml:space="preserve">77. </t>
  </si>
  <si>
    <t xml:space="preserve">78. </t>
  </si>
  <si>
    <t xml:space="preserve">79. </t>
  </si>
  <si>
    <t xml:space="preserve">80. </t>
  </si>
  <si>
    <t xml:space="preserve">81. </t>
  </si>
  <si>
    <t xml:space="preserve">82. </t>
  </si>
  <si>
    <t xml:space="preserve">83. </t>
  </si>
  <si>
    <t xml:space="preserve">84. </t>
  </si>
  <si>
    <t xml:space="preserve">85. </t>
  </si>
  <si>
    <t xml:space="preserve">86. </t>
  </si>
  <si>
    <t xml:space="preserve">87. </t>
  </si>
  <si>
    <t xml:space="preserve">88. </t>
  </si>
  <si>
    <t xml:space="preserve">89. </t>
  </si>
  <si>
    <t xml:space="preserve">90. </t>
  </si>
  <si>
    <t xml:space="preserve">91. </t>
  </si>
  <si>
    <t xml:space="preserve">92. </t>
  </si>
  <si>
    <t xml:space="preserve">93. </t>
  </si>
  <si>
    <t xml:space="preserve">94. </t>
  </si>
  <si>
    <t xml:space="preserve">95. </t>
  </si>
  <si>
    <t xml:space="preserve">96. </t>
  </si>
  <si>
    <t xml:space="preserve">97. </t>
  </si>
  <si>
    <t xml:space="preserve">98. </t>
  </si>
  <si>
    <t xml:space="preserve">99. </t>
  </si>
  <si>
    <t xml:space="preserve">100. </t>
  </si>
  <si>
    <t xml:space="preserve">101. </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</si>
  <si>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</si>
  <si>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</si>
  <si>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</si>
  <si>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</si>
  <si>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</si>
  <si>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</si>
  <si>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</si>
  <si>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</si>
  <si>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</si>
  <si>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</si>
  <si>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</si>
  <si>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</si>
  <si>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</si>
  <si>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</si>
  <si>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</si>
  <si>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</si>
  <si>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</si>
  <si>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</si>
  <si>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</si>
  <si>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</si>
  <si>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</si>
  <si>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</si>
  <si>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</si>
  <si>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</si>
  <si>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</si>
  <si>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</si>
  <si>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</si>
  <si>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</si>
  <si>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 xml:space="preserve">Súbor minimálne 4 ks obrazov na biológiu v slovenskom jazyku, s rozmerom min. 110 x 140 cm, laminované so závesnými lištami a s háčikmi na zavesenie (S obsiahnutými témami Biosignály a ľudské telo, Rastlín, Živočíchov a Neživej prírody) </t>
  </si>
  <si>
    <t>Triedna sada nástenných biologických tabúľ: 
4 ks obrazov na biológiu v slovenskom jazyku</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</si>
  <si>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</si>
  <si>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Triedna sada anatomických modelov: 
 9 ks demonštračných 3D modelov na biológiu - časť anatómia</t>
  </si>
  <si>
    <t>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t>
  </si>
  <si>
    <t>Triedna sada botanických modelov:
6 ks demonštračných 3D modelov na biológiu - časť botanika</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</si>
  <si>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</si>
  <si>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Triedna sada zoologických modelov:
10 ks demonštračných 3D modelov na biológiu - časť zoológia</t>
  </si>
  <si>
    <t>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t>
  </si>
  <si>
    <t>Triedna sada biologických modelov:
5 ks demonštračných 3D modelov na biológiu - časť neživá príroda</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</si>
  <si>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</si>
  <si>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</si>
  <si>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</si>
  <si>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 xml:space="preserve">Lupa na pozorovanie prírody pre učiteľa s minimálne dvojnásobným zväčšením, možnosťou pripojenia nádobky s otvormi na vetranie, s priemerom min. 50 mm. na pozorovanie drobného hmyzu, rastlín a hornín. </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</si>
  <si>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</si>
  <si>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</si>
  <si>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 xml:space="preserve">Základná sada kľúčov na určovanie biologických druhov - rastlín, zvierat, nerastov a pod. </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</si>
  <si>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</si>
  <si>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t>
  </si>
  <si>
    <t xml:space="preserve">Chemický, sklenený liehový kahan s príslušenstvom. Sada má obsahovať min.: 1 ks liehový kahan s objemom 250ml, hrúbka skla 1,8 mm, 1ks laboratórna trojnožka so sieťkou nad kahan, 250 ml lieh na horenie. </t>
  </si>
  <si>
    <t xml:space="preserve">Sada laboratórnych podnosov pre učiteľa - jeden podnos v rozmere min. 400x300x40 mm a druhý podnos s minimálnym rozmerom 250x250x40 mm, s teplotnou odolnosťou min. do 50°C  a chemickou odolnosťou minimálne pre materiály PS. </t>
  </si>
  <si>
    <t>Laboratórny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sú: 2 balenia po 20 mL pufru pH 4, 2 balenia po 20 mL pufru pH 7, 2 balenia po 20 mL čistiaceho roztoku.</t>
  </si>
  <si>
    <t xml:space="preserve">Sada 3D modelov pre učiteľa zložená  z 8 ks demonštračných 3D modelov na chémiu v zložení:  1x interaktívny model atómu, 1x žiacky model atómu, 1x súprava anorganická chémia (obsahujúca 51 atómov priemeru 14,5mm a 38 spojovacích prvkov), 1x súprava organická chémia (obsahujúca 50 atómov priemeru 14,5mm a 64 spojovacích prvkov), 1x model Chloridu sodného (rozmer 13,5x13,5x12,5cm), 1x model Grafitu (35x25x26.5 cm) , 1x model Diamantu (31x31x 8 cm) , 1x model síranu vápenatého (rozmer 31x31x28cm). Každý z modelov je z odolného plastu vhodnom pre školské prostredie, s popisom jednotlivých častí v slovenskom jazyku. </t>
  </si>
  <si>
    <t xml:space="preserve">Ekologická sada má minimálne obsahovať materiál na rozbor vody a pôdy a na meranie najdôležitejších látok, ktoré ovplyvňujú naše životné prostredie. Obal kufríka má byť pevný a vodotesný. Kufrík má obsahovať minimálne: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 </t>
  </si>
  <si>
    <t xml:space="preserve">Triedna sada laboratórneho skla a pomôcok obsahuje: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(plast alebo drevo), 4 rôzne kovové upínacie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</si>
  <si>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</si>
  <si>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 xml:space="preserve">Sada preparátov pre skupinu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</si>
  <si>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</si>
  <si>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 xml:space="preserve">Sada min. 2 ks súborov planktónových sietí pre skupinu max. 4 žiakov. Každý súbor má obsahovať minimálne 6 ks rôznych komponentov (sieť s rúčkou dlhou min. 50cm, lupu, nádobu na pozorovanie, štetec, pinzeta, špionážne zrkadlo). Materiál odolný plast vhodný pre školské prostredie. </t>
  </si>
  <si>
    <t>Sada kľúčov na určovanie biologických druhov - rastlín, zvierat, nerastov a pod. Sada pre skupinu max. 4 žiakov.</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</si>
  <si>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</si>
  <si>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</si>
  <si>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</si>
  <si>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</si>
  <si>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</si>
  <si>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</si>
  <si>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Učiteľská termodynamická sada vrátane statívového stojana má byť využiteľná aj s interfejsom pre senzory. Sada má obsahovať minimálne 40 komponentov a má umožňovať prezentovať minimálne tieto experimenty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</si>
  <si>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Sada pre termodynamiku obsahuje 1 ks propan-butanový plynový horák s ventilovou náhradnou náplňou s 230 g propan-butánovej zmesi EN417 v bezpečnostnej nádržke,  1 ks Joulového kalorimetra s 3 špirálami a 2 ks laboratórnych liehových teplomerov s rozsahom od -20°C so +110°C, so silikónovým dielom proti samovoľnému pohybu.</t>
  </si>
  <si>
    <t>Učiteľská mechanická sada obsahuje komponenty, ktoré sú využiteľné s interfejsom pre senzory. Sada obsahuje 45 komponentov a umožňuje prezentovať 25 experimentov z mechaniky: (meranie dĺžky metrom a posuvným meradlom, objem pevných a kvapalných látok, objem plynov, meranie času, matematické kyvadlo, hmotnosť a jednotka hmotnosti, hustota pevných látok, hustota kvapalín, tiažová sila, meranie sily, Hookov zákon, smer sily a pôsobisko sily, skladanie síl, paralelogram, skladanie troch síl,naklonená rovina, rozloženie síl na naklonenej rovine, trecia sila, určenie koeficientu trenia, dvojramenná páka, model dvojramennej váhy, jednoramenná páka, pevná kladka, voľná kladka, jednoduchý kladkostroj)  Všetky komponenty sú prispôsobené na to, aby z nich bolo možné zostaviť pokusy na magnetickej tabuli.</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</si>
  <si>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</si>
  <si>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</si>
  <si>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</si>
  <si>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Učiteľská elektromagnetická sada je využiteľná s interfejsom pre senzory. Sada obsahuje 30 komponentov (minimálne tieto: kyvadlová tyč dĺžky 230mm, waltenhoferova platňa, krátky kontakt na bežci, dlhá listová pružina v dĺžke 300mm, jazýčkové relé, násuvná miska zvončeka, kladivko na bežci, vodič s dvomi kolíkmi dĺžka 30mm, hliníkový valček, lenzov krúžok, dlhý kontatk na bežci, hliníkový vodič s kolíkom dĺžka 200mm a priemer 6mm, vložka do cievky, cievka 150 závitov a priemer 70mm, napájací mostík 92x20x20mm, bicyklové dynamo, vidlica s ložiskovými hrotmi, stupnica na tyči, zásuvný ukazovateľ, model hliníkového mikrofónu, valcová prižina 10N, krokosvorka, sada vodičov a nevodičov, vodivá páska v dĺžke 5m, štvorcové magnety pár 28x28x18mm, železné jadro 92x28x28mm, U-jadro z trafo plechov 105x110x30mm, železné jadro 105x28x28mm, I-jadro z trafo plechov 105x30x29mm, veľká upínacia skrutka a ďalšie komponenty v sade) a umožňuje prezentovať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t>
  </si>
  <si>
    <t>Sada senzorov fyzika - žiak - sada má byť kompatibilná s interfejsom na zber dát.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</si>
  <si>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Sada dvoch žiackych termodynamických súprav využiteľná s interfejsom pre senzory je dodávaná v stabilnom plastovom boxe. Každá sada obsahuje 22 komponentov (2 ks liehové teplomery s 1° delením od -20 po 120 °C, 1 ks teplomer bez stupnice, bimetalový pás 20x160 mm, rozptylovú mriežku s keramickým stredom s priemerom 80 mm, odmerný valec 100ml plast, teleso pre tepelné žiarenie pár - biele, čierne, vosková ceruzka,2 ks hadica 100cm ohybná, 2 ks rúrka s priemerom 8mm a dĺžkou 200mm akrylová, zahnutá ihla, prietokové špirály, držiak pre silomer a skúmavky, voskové pásiky, rúrka priemer 8/5mm dĺžka 80mm sklo, kadička vysoká 250ml sklo, erlenmeyerova banka 100ml,2 ks skúmavka 16x160m sklo, lampový olej 50ml vo fľaši s kvapadlom, tiosíran sodný 200g, prášková farba červená 20g  a ďalšie komponenty v sade) súčasťou súpravy je statív s podstavou, tyč s dĺžkou 350 mm. So súpravou je možné vykonať 12 experimentov ako napr.: model teplomera, na čo sa používa teplomer, vyparovanie a kondenzácia, tepelné žiarenie, absorbcia tepelného žiarenia, vedenie tepla, vedenie tepla vo vode, deformácia kovu pod vplyvom tepla, zmena objemu plynov, výroba pary teplom, chladiaca zmes, teplota varu. Sada súprav je určená pre skupinu 2- 4 žiakov.</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</si>
  <si>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</si>
  <si>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Skupinová sada pre termodynamiku obsahuje 2 ks propan-butanových plynových horákov s ventilovou náhradnou náplňou 230 g propan-butánovej zmesi EN417 v bezpečnostnej nádržke, 2 ks Joulových kalorimetrov s 3 špirálami a 4 ks laboratórnych liehových teplomerov s rozsahom od -20°C do +110°C, so silikónovým dielom proti samovoľnému pohybu. Sada pre skupinu 2-4 žiakov.</t>
  </si>
  <si>
    <t>Sada dvoch žiackych mechanických súprav využiteľná so školským interfejsom pre senzory obsahuje 34 komponentov (2x kladka s háčikom, 2x oceľová pružina, 8x závažie, 2xpáka, 2x nylonová šnúrka, 2x silomer, 2x trecie teleso, 4x pákové ramená, 4x plastové kolieska, 6x plastové držiaky), ktoré umožňujú vykonanie týchto experimentov z mechaniky: pôsobenie sily, meranie sily, silomer, trecie sily, stabilita, ťažisko, rovnováha dvojramennej páky, dvojramenná páka, jednoramenná páka, mincier, pevná kladka, pohyblivá kladka, kladkovnica a kladkostroj, naklonená rovina. Sada pre skupinu 2- 4 žiakov.</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</si>
  <si>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</si>
  <si>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</si>
  <si>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</si>
  <si>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Min. špecifikácia - školská edukačná súprava pre pokusy vo vákuu. Súprava má obsahovať min. 10 častí, vrátane ručnej vývevy a má byť dodaná v prenosnom obale.  Sada pre skupinu max. 4 žiakov.</t>
  </si>
  <si>
    <t>Sada žiackych optických súprav pre skupinu žiakov obsahuje 2 sady po 19 komponentoch, pričom každá umožňuje vykonanie týchto experimentov: odraz a lom svetla (snellov zákon), totálny odraz, geometrická konštrukcia obrazu pomocou význačných lúčov, funkcia zdravého ľudského oka, chyby oka a korekcie, funkcia základných optických prístrojov, fotoaparát, ďalekohľad. Každá súprava obsahuje 11 ks modelov optických komponentov (spojok a rozptyliek), optický hranol, zrkadlo rovinné, vypuklé, duté, 3 ks svetelný čln, sadu RGB filtrov,  sadu 8 ks laminovaných pracovných listov formát A3 s popisom v slovenskom jazyku, manuál, zbierku 22 úloh v slovenskom jazyku a 1 ks zdroj 3 paralelných lúčov (1 x 532 nm, 2 x 635 nm) s elektronickým prepínaním predvolených lúčových pozícií, 3 lúčový zdroj spĺňa požiadavky na triedu bezpečnosti 2 podľa STN EN 60825-1:2008-06, k zdroju je priložené vyhlásenie o zhode a protokol s reálne nameranými hodnotami výkonu jednotlivých lúčov, 1 ks napájací zdroj, 1x zdroj bieleho svetla integrovaný do zdroja paralelných lúčov, umožňujúci demonštrovať rozklad svetla po prechode hranolom. Sada pre skupinu 2- 4 žiakov.</t>
  </si>
  <si>
    <t>Žiacka sada pre skupinu žiakov využiteľná s interfejsom pre senzory obsahuje 10 komponentov (spojovacia doska, 5 ks spojovacie vodiče rôzne dĺžky, nádoba na elektrolýzu, sada 9ks elektród, žiarovka 2,5V/0,2A E10, žiarovka 10V/0,05A E10, poistkový drôt priemer 0,1mm, konštantánový drôt priemer 0,2mm, medený drôt priemer 0,2mm, krokosvorka s kolíkom a ďalšie komponenty v sade), ktoré umožňujú vykonať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ručný generátor. Sada pre skupinu 2- 4 žiakov.</t>
  </si>
  <si>
    <t xml:space="preserve">Žiacka sada pre skupinu žiakov využiteľná s interfejsom pre senzory obsahuje 4 súpravy s celkovým obsahom 80 komponentov, pričom každá sada obsahuje týchto 20 kompenentov (2 ks tyčový magnet priemer 10mm dĺžka 50mm, železné piliny v dóze, vreckový kompas, guľa pre zemský magnetizmus, veľká sonda magnetického poľa, banánik 4mm s ihlou, 2ks podložka pre tyčové valcové magnety, 4ks tyč so závitom pre vzájomné zoskrutkovanie, puzdro pre magnet, 2ks pólový plech 60x25mm, 10 ks kancelárske spinky jedna s niťou a ďalšie komponenty v sade). Súpravy umožňujú vykonať tieto experimenty: magnetické materiály, sila magnetov, vzájomné pôsobenie magnetických polí, siločiary magnetického poľa, vznášanie magnetov, magnetické pole zeme, magnetický motor, polarizácia, model elektroskopu. Sada pre skupinu 4 žiakov. </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</si>
  <si>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</si>
  <si>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</si>
  <si>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</si>
  <si>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</si>
  <si>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</si>
  <si>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</si>
  <si>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</si>
  <si>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</si>
  <si>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</si>
  <si>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</si>
  <si>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</si>
  <si>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</si>
  <si>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</si>
  <si>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 xml:space="preserve">Demonštračná sada na ukážku bezpečného používania elektrickej energie v domácnosti. Sada má obsahovať minimálne 15 rôznych komponentov, umožňujúcich vykonanie minimálne 25 rôznych experimentov minimálne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</si>
  <si>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</si>
  <si>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</si>
  <si>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</si>
  <si>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</si>
  <si>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</si>
  <si>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</si>
  <si>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</si>
  <si>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</si>
  <si>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</si>
  <si>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jazyku. Každá vzorkovnica má obsahovať vzorky minimálne 5 rôznych druhov technických materiálov (t.j. minimálne 5x drevo, 5x kov, 5x plast, 5x tesnenia, 5x tepelné izolácie). Súbory vzorkovníc majú byť uložené v prenosnom kufríku. </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</si>
  <si>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</si>
  <si>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</si>
  <si>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</si>
  <si>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</si>
  <si>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Učebná pomôcka určená na znázornenie princípov mechaniky. Kovové fyzikálne autíčko umožňuje meranie dĺžky telesa, demonštruje treciu silu, princíp rovnoramennej aj nerovnoramennej páky, jednoramennej páky, priamočiareho zrýchleného aj spomaleného pohybu, priemernej rýchlosti, potenciálnej energie, hybnosti telesa, Newtonovho zákona sily, mechanickej práce, výkonu, premena polohovej energie na pohybovú, kladky a dvojitého kladkostroja. Súčasťou pomôcky je videomanuál v slovenčine.</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</si>
  <si>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náplňou a kadičku. </t>
  </si>
  <si>
    <t xml:space="preserve">Min. špecifikácia - školská edukačná súprava pre pokusy vo vákuu. Súprava má obsahovať min. 10 častí, vrátane ručnej vývevy a má byť dodaná v prenosnom obale.  </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</si>
  <si>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</si>
  <si>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reťazcov senzorov. Merané veličiny má byť možné zobrazovať a spracovávať priamo v zobrazovacej jednotke, na monitore počítača alebo na interaktívnej tabuli.</t>
  </si>
  <si>
    <t>Názov verejného obstarávateľa</t>
  </si>
  <si>
    <t>Názov verejného obstarávania</t>
  </si>
  <si>
    <t>Vybavenie odborných učební Základnej školy Kysak</t>
  </si>
  <si>
    <t>Výdavky celkovo s DPH</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</si>
  <si>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</si>
  <si>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 xml:space="preserve">Model torza min. v životnej veľkosti umožňujúci precvičovať brušný/hrudný tlak procesov spätného vyfukovania (Heimlichov manéver)  a uvoľnenie úst na vyčistenie blokovaných dýchacích ciest. Materiál torza má navodzovať hmatateľnú realitu s anatomickým rozhraním rebier, mečovitého výbežku a krčnej ryhy.  Model má obsahovať aj zapchávajúce objekty a má byť dodaný vrátane trička a ľahkej prenosnej tašky. </t>
  </si>
  <si>
    <t>Minimálna špecifikácia: Figurína dieťaťa na nácvik KPR, umožňuje nácvik Heimlichovho manévra, KPR a dýchanie z úst do úst, realistické anatomické znaky ako ohryzok, krčná tepna, pupok, hrudný kôš.</t>
  </si>
  <si>
    <t>Demonštračný model ľudskej kostry v životnej veľkosti na biológiu - časť anatómia. Model má byť z odolného hygienicky nezávadného plastu, vhodného pre školské prostredie. Kostra má byť pohyblivá v kĺboch, paže a nohy majú byť odnímateľné. Model má obsahovať nervové vetvy, vertebrálne tepny, herniáciu lumbárnych invertebrálnych diskov. Lebka má mať pohyblivú sánku, prierez vo vrchnej časti a 3 odnímateľné spodné zuby. Výška modelu min. 180 cm, dodávaná so stojanom na kolieskach. Súčasťou má byť SW na určovanie častí ľudského tela.</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</si>
  <si>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</si>
  <si>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</si>
  <si>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</si>
  <si>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Vypaľovačka do učebne dreva, minimálne je požadovaný  ručný nástroj vhodný pre školské prostredie, s minimálnym príkom 165W a osvetlením pracovnej plochy. </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</si>
  <si>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</si>
  <si>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Prístroj detekujúci škodlivosť hluku a ďalších stresových faktorov. Má zaznamenávať a vyhodnocovať minimálne hladinu hluku v priestore a merať čas. Má byť minimálne s USB vstupom a možnosťou pripojenia na LAN. Prístroj má obsahovať funkciu, aby tvár na displeji sa buď usmievala (zelené LED), keď je úroveň hluku v norme, ale bola smutná (červené LED) keď je hluk v priestore nad hygienický limit. </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</si>
  <si>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rozmer s zverákom: 1500*760*850 mm, hoblica má predný a bočný zverák, povrchovo upravená lak alebo olej.</t>
  </si>
  <si>
    <t>P.č. v projekte</t>
  </si>
  <si>
    <t>Spolu</t>
  </si>
  <si>
    <t>Príloha č. 4-1 Výpočet zmluvnej ceny /cenový formulár  pre časť 1 Didaktické pomôcky</t>
  </si>
  <si>
    <t>Požadovaná min. špecifikácia predmetu zákazky</t>
  </si>
  <si>
    <t xml:space="preserve">Identifikačné údaje: </t>
  </si>
  <si>
    <t>Obchodné meno:</t>
  </si>
  <si>
    <t>Adresa:</t>
  </si>
  <si>
    <t>IČO:</t>
  </si>
  <si>
    <t xml:space="preserve">Platca DPH: </t>
  </si>
  <si>
    <t>Dátum, meno a  podpis oprávnenej osoby</t>
  </si>
  <si>
    <t>Navrhovaná špecifikácia predmetu zákazky - ÁNO/NIE/Ekvivalent, Výrobca/typ.ozn.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</si>
</sst>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16" x14ac:knownFonts="1">
    <font>
      <sz val="11"/>
      <color theme="1"/>
      <name val="Calibri"/>
      <family val="2"/>
      <charset val="238"/>
      <scheme val="minor"/>
    </font>
    <font>
      <sz val="10"/>
      <color theme="1"/>
      <name val="Arial"/>
      <family val="2"/>
      <charset val="238"/>
    </font>
    <font>
      <sz val="11"/>
      <color rgb="FFFF0000"/>
      <name val="Calibri"/>
      <family val="2"/>
      <charset val="238"/>
      <scheme val="minor"/>
    </font>
    <font>
      <b/>
      <sz val="12"/>
      <name val="Arial CE"/>
      <family val="2"/>
      <charset val="238"/>
    </font>
    <font>
      <b/>
      <sz val="10"/>
      <name val="Arial CE"/>
      <family val="2"/>
      <charset val="238"/>
    </font>
    <font>
      <b/>
      <sz val="10"/>
      <color indexed="9"/>
      <name val="Arial CE"/>
      <charset val="238"/>
    </font>
    <font>
      <sz val="10"/>
      <name val="Arial CE"/>
      <charset val="238"/>
    </font>
    <font>
      <b/>
      <i/>
      <sz val="10"/>
      <name val="Arial CE"/>
      <family val="2"/>
      <charset val="238"/>
    </font>
    <font>
      <i/>
      <sz val="11"/>
      <color theme="1"/>
      <name val="Calibri"/>
      <family val="2"/>
      <charset val="238"/>
      <scheme val="minor"/>
    </font>
    <font>
      <sz val="12"/>
      <color rgb="FF000000"/>
      <name val="Calibri"/>
      <family val="2"/>
      <charset val="238"/>
      <scheme val="minor"/>
    </font>
    <font>
      <sz val="12"/>
      <name val="Calibri"/>
      <family val="2"/>
      <charset val="238"/>
      <scheme val="minor"/>
    </font>
    <font>
      <sz val="9"/>
      <color theme="1"/>
      <name val="Calibri"/>
      <family val="2"/>
      <charset val="238"/>
      <scheme val="minor"/>
    </font>
    <font>
      <b/>
      <sz val="11"/>
      <name val="Calibri"/>
      <family val="2"/>
      <charset val="238"/>
      <scheme val="minor"/>
    </font>
    <font>
      <b/>
      <sz val="10"/>
      <name val="Calibri"/>
      <family val="2"/>
      <charset val="238"/>
      <scheme val="minor"/>
    </font>
    <font>
      <sz val="12"/>
      <color theme="1"/>
      <name val="Calibri"/>
      <family val="2"/>
      <charset val="238"/>
      <scheme val="minor"/>
    </font>
    <font>
      <sz val="10"/>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0" fontId="1" fillId="0" borderId="0"/>
  </cellStyleXfs>
  <cellXfs count="75">
    <xf numFmtId="0" fontId="0" fillId="0" borderId="0" xfId="0"/>
    <xf numFmtId="0" fontId="2" fillId="0" borderId="0" xfId="0" applyFont="1"/>
    <xf numFmtId="164" fontId="0" fillId="0" borderId="0" xfId="0" applyNumberFormat="1" applyFill="1" applyAlignment="1">
      <alignment horizontal="right"/>
    </xf>
    <xf numFmtId="165" fontId="0" fillId="0" borderId="0" xfId="0" applyNumberFormat="1" applyFill="1" applyAlignment="1">
      <alignment horizontal="right"/>
    </xf>
    <xf numFmtId="9" fontId="0" fillId="0" borderId="0" xfId="0" applyNumberFormat="1" applyFill="1" applyAlignment="1">
      <alignment horizontal="right"/>
    </xf>
    <xf numFmtId="0" fontId="0" fillId="0" borderId="0" xfId="0" applyFill="1"/>
    <xf numFmtId="164" fontId="6" fillId="0" borderId="11" xfId="0" applyNumberFormat="1" applyFont="1" applyFill="1" applyBorder="1" applyAlignment="1" applyProtection="1">
      <alignment vertical="justify" wrapText="1"/>
    </xf>
    <xf numFmtId="4" fontId="6" fillId="0" borderId="11" xfId="0" applyNumberFormat="1" applyFont="1" applyFill="1" applyBorder="1" applyAlignment="1" applyProtection="1">
      <alignment vertical="justify" wrapText="1"/>
    </xf>
    <xf numFmtId="0" fontId="6" fillId="0" borderId="11" xfId="0" applyFont="1" applyFill="1" applyBorder="1" applyAlignment="1">
      <alignment vertical="justify" wrapText="1"/>
    </xf>
    <xf numFmtId="1" fontId="6" fillId="0" borderId="11" xfId="0" applyNumberFormat="1" applyFont="1" applyFill="1" applyBorder="1" applyAlignment="1" applyProtection="1">
      <alignment vertical="justify" wrapText="1"/>
      <protection locked="0"/>
    </xf>
    <xf numFmtId="1" fontId="0" fillId="0" borderId="0" xfId="0" applyNumberFormat="1" applyAlignment="1">
      <alignment horizontal="center"/>
    </xf>
    <xf numFmtId="0" fontId="0" fillId="0" borderId="0" xfId="0" applyNumberFormat="1" applyAlignment="1">
      <alignment horizontal="left"/>
    </xf>
    <xf numFmtId="164" fontId="0" fillId="0" borderId="0" xfId="0" applyNumberFormat="1" applyAlignment="1">
      <alignment horizontal="right"/>
    </xf>
    <xf numFmtId="4" fontId="0" fillId="0" borderId="0" xfId="0" applyNumberFormat="1" applyAlignment="1">
      <alignment horizontal="right" vertical="center"/>
    </xf>
    <xf numFmtId="165" fontId="0" fillId="0" borderId="0" xfId="0" applyNumberFormat="1" applyAlignment="1">
      <alignment horizontal="right"/>
    </xf>
    <xf numFmtId="9" fontId="0" fillId="0" borderId="0" xfId="0" applyNumberFormat="1" applyAlignment="1">
      <alignment horizontal="right"/>
    </xf>
    <xf numFmtId="164" fontId="5"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wrapText="1"/>
    </xf>
    <xf numFmtId="4" fontId="6" fillId="0" borderId="1" xfId="0" applyNumberFormat="1" applyFont="1" applyFill="1" applyBorder="1" applyAlignment="1">
      <alignment horizontal="right" vertical="center" wrapText="1"/>
    </xf>
    <xf numFmtId="1" fontId="4" fillId="3" borderId="6" xfId="0" applyNumberFormat="1" applyFont="1" applyFill="1" applyBorder="1" applyAlignment="1">
      <alignment horizontal="center" vertical="center" wrapText="1"/>
    </xf>
    <xf numFmtId="0" fontId="4" fillId="3" borderId="6" xfId="0" applyNumberFormat="1" applyFont="1" applyFill="1" applyBorder="1" applyAlignment="1">
      <alignment horizontal="center" vertical="center" wrapText="1"/>
    </xf>
    <xf numFmtId="164" fontId="4" fillId="3" borderId="6" xfId="0" applyNumberFormat="1" applyFont="1" applyFill="1" applyBorder="1" applyAlignment="1">
      <alignment horizontal="center" vertical="center" wrapText="1"/>
    </xf>
    <xf numFmtId="4" fontId="4" fillId="3" borderId="6" xfId="0" applyNumberFormat="1" applyFont="1" applyFill="1" applyBorder="1" applyAlignment="1">
      <alignment horizontal="center" vertical="center" wrapText="1"/>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4" fontId="6" fillId="0" borderId="1" xfId="0" applyNumberFormat="1" applyFont="1" applyFill="1" applyBorder="1" applyAlignment="1">
      <alignment vertical="center" wrapText="1"/>
    </xf>
    <xf numFmtId="4" fontId="6" fillId="4" borderId="1" xfId="0" applyNumberFormat="1" applyFont="1" applyFill="1" applyBorder="1" applyAlignment="1">
      <alignment vertical="center" wrapText="1"/>
    </xf>
    <xf numFmtId="1" fontId="6" fillId="0" borderId="7" xfId="0" applyNumberFormat="1" applyFont="1" applyFill="1" applyBorder="1" applyAlignment="1">
      <alignment horizontal="left" vertical="center" wrapText="1"/>
    </xf>
    <xf numFmtId="0" fontId="11" fillId="0" borderId="1" xfId="0" applyFont="1" applyBorder="1" applyAlignment="1">
      <alignment horizontal="justify" vertical="center" wrapText="1"/>
    </xf>
    <xf numFmtId="1" fontId="4" fillId="5" borderId="8" xfId="0" applyNumberFormat="1" applyFont="1" applyFill="1" applyBorder="1" applyAlignment="1"/>
    <xf numFmtId="1" fontId="4" fillId="5" borderId="4" xfId="0" applyNumberFormat="1" applyFont="1" applyFill="1" applyBorder="1" applyAlignment="1"/>
    <xf numFmtId="164" fontId="4" fillId="3" borderId="1" xfId="0" applyNumberFormat="1" applyFont="1" applyFill="1" applyBorder="1" applyAlignment="1">
      <alignment horizontal="center" vertical="center" wrapText="1"/>
    </xf>
    <xf numFmtId="164" fontId="6" fillId="0" borderId="1" xfId="0" applyNumberFormat="1" applyFont="1" applyFill="1" applyBorder="1" applyAlignment="1" applyProtection="1">
      <alignment vertical="justify" wrapText="1"/>
    </xf>
    <xf numFmtId="0" fontId="10" fillId="2" borderId="1" xfId="0" applyFont="1" applyFill="1" applyBorder="1" applyAlignment="1" applyProtection="1">
      <alignment horizontal="center" vertical="center" wrapText="1"/>
      <protection locked="0"/>
    </xf>
    <xf numFmtId="49" fontId="4" fillId="3" borderId="5" xfId="0" applyNumberFormat="1" applyFont="1" applyFill="1" applyBorder="1" applyAlignment="1">
      <alignment horizontal="center" vertical="center" wrapText="1"/>
    </xf>
    <xf numFmtId="1" fontId="12" fillId="3" borderId="1" xfId="0" applyNumberFormat="1" applyFont="1" applyFill="1" applyBorder="1" applyAlignment="1">
      <alignment horizontal="center"/>
    </xf>
    <xf numFmtId="0" fontId="12" fillId="3" borderId="1" xfId="0" applyNumberFormat="1" applyFont="1" applyFill="1" applyBorder="1" applyAlignment="1">
      <alignment horizontal="left"/>
    </xf>
    <xf numFmtId="164" fontId="12" fillId="3" borderId="1" xfId="0" applyNumberFormat="1" applyFont="1" applyFill="1" applyBorder="1" applyAlignment="1">
      <alignment horizontal="right"/>
    </xf>
    <xf numFmtId="4" fontId="12" fillId="3" borderId="1" xfId="0" applyNumberFormat="1" applyFont="1" applyFill="1" applyBorder="1" applyAlignment="1">
      <alignment horizontal="right" vertical="center"/>
    </xf>
    <xf numFmtId="1" fontId="4" fillId="5" borderId="3" xfId="0" applyNumberFormat="1" applyFont="1" applyFill="1" applyBorder="1" applyAlignment="1"/>
    <xf numFmtId="1" fontId="7" fillId="3" borderId="7" xfId="0" applyNumberFormat="1" applyFont="1" applyFill="1" applyBorder="1" applyAlignment="1">
      <alignment horizontal="left" wrapText="1"/>
    </xf>
    <xf numFmtId="0" fontId="8" fillId="3" borderId="1" xfId="0" applyFont="1" applyFill="1" applyBorder="1" applyAlignment="1">
      <alignment horizontal="left" wrapText="1"/>
    </xf>
    <xf numFmtId="0" fontId="0" fillId="0" borderId="13" xfId="0" applyBorder="1" applyAlignment="1">
      <alignment horizontal="left"/>
    </xf>
    <xf numFmtId="0" fontId="0" fillId="0" borderId="3" xfId="0" applyBorder="1" applyAlignment="1">
      <alignment horizontal="left"/>
    </xf>
    <xf numFmtId="0" fontId="0" fillId="0" borderId="4" xfId="0" applyBorder="1" applyAlignment="1">
      <alignment horizontal="left"/>
    </xf>
    <xf numFmtId="164" fontId="6" fillId="0" borderId="10" xfId="0" applyNumberFormat="1" applyFont="1" applyFill="1" applyBorder="1" applyAlignment="1" applyProtection="1">
      <alignment vertical="justify" wrapText="1"/>
    </xf>
    <xf numFmtId="165" fontId="6" fillId="0" borderId="14" xfId="0" applyNumberFormat="1" applyFont="1" applyFill="1" applyBorder="1" applyAlignment="1" applyProtection="1">
      <alignment vertical="justify" wrapText="1"/>
    </xf>
    <xf numFmtId="0" fontId="13" fillId="2" borderId="15" xfId="0" applyFont="1" applyFill="1" applyBorder="1" applyAlignment="1">
      <alignment vertical="top" wrapText="1"/>
    </xf>
    <xf numFmtId="0" fontId="0" fillId="2" borderId="16" xfId="0" applyFill="1" applyBorder="1"/>
    <xf numFmtId="4" fontId="14" fillId="2" borderId="16" xfId="0" applyNumberFormat="1" applyFont="1" applyFill="1" applyBorder="1"/>
    <xf numFmtId="4" fontId="14" fillId="2" borderId="17" xfId="0" applyNumberFormat="1" applyFont="1" applyFill="1" applyBorder="1"/>
    <xf numFmtId="0" fontId="15" fillId="2" borderId="9"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18" xfId="0" applyFont="1" applyFill="1" applyBorder="1" applyAlignment="1">
      <alignment horizontal="left" vertical="top" wrapText="1"/>
    </xf>
    <xf numFmtId="0" fontId="0" fillId="2" borderId="9" xfId="0" applyFill="1" applyBorder="1" applyAlignment="1">
      <alignment horizontal="left" vertical="top" wrapText="1"/>
    </xf>
    <xf numFmtId="0" fontId="0" fillId="2" borderId="0" xfId="0" applyFill="1" applyAlignment="1">
      <alignment horizontal="left" vertical="top" wrapText="1"/>
    </xf>
    <xf numFmtId="0" fontId="0" fillId="2" borderId="18" xfId="0" applyFill="1" applyBorder="1" applyAlignment="1">
      <alignment horizontal="left" vertical="top" wrapText="1"/>
    </xf>
    <xf numFmtId="0" fontId="13" fillId="2" borderId="19"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20" xfId="0" applyFont="1" applyFill="1" applyBorder="1" applyAlignment="1">
      <alignment horizontal="left" vertical="top" wrapText="1"/>
    </xf>
    <xf numFmtId="165" fontId="6" fillId="3" borderId="1" xfId="0" applyNumberFormat="1" applyFont="1" applyFill="1" applyBorder="1" applyAlignment="1" applyProtection="1">
      <alignment vertical="justify" wrapText="1"/>
    </xf>
    <xf numFmtId="165" fontId="0" fillId="3" borderId="1" xfId="0" applyNumberFormat="1" applyFill="1" applyBorder="1" applyAlignment="1">
      <alignment horizontal="right"/>
    </xf>
    <xf numFmtId="49" fontId="7" fillId="3" borderId="21" xfId="0" applyNumberFormat="1" applyFont="1" applyFill="1" applyBorder="1" applyAlignment="1">
      <alignment horizontal="left" wrapText="1"/>
    </xf>
    <xf numFmtId="49" fontId="8" fillId="3" borderId="2" xfId="0" applyNumberFormat="1" applyFont="1" applyFill="1" applyBorder="1" applyAlignment="1">
      <alignment horizontal="left" wrapText="1"/>
    </xf>
    <xf numFmtId="0" fontId="0" fillId="0" borderId="19" xfId="0" applyBorder="1" applyAlignment="1">
      <alignment horizontal="left"/>
    </xf>
    <xf numFmtId="0" fontId="0" fillId="0" borderId="12" xfId="0" applyBorder="1" applyAlignment="1">
      <alignment horizontal="left"/>
    </xf>
    <xf numFmtId="0" fontId="0" fillId="0" borderId="20" xfId="0" applyBorder="1" applyAlignment="1">
      <alignment horizontal="left"/>
    </xf>
    <xf numFmtId="1" fontId="3" fillId="6" borderId="13" xfId="0" applyNumberFormat="1" applyFont="1" applyFill="1" applyBorder="1" applyAlignment="1">
      <alignment horizontal="left" vertical="center"/>
    </xf>
    <xf numFmtId="1" fontId="3" fillId="6" borderId="3" xfId="0" applyNumberFormat="1" applyFont="1" applyFill="1" applyBorder="1" applyAlignment="1">
      <alignment horizontal="left" vertical="center"/>
    </xf>
    <xf numFmtId="1" fontId="3" fillId="6" borderId="4" xfId="0" applyNumberFormat="1" applyFont="1" applyFill="1" applyBorder="1" applyAlignment="1">
      <alignment horizontal="left" vertical="center"/>
    </xf>
  </cellXfs>
  <cellStyles count="2">
    <cellStyle name="Normálna" xfId="0" builtinId="0"/>
    <cellStyle name="Normálna 2" xfId="1" xr:uid="{00000000-0005-0000-0000-000000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4E85-AB2D-4CBD-903E-606589D7A47A}">
  <dimension ref="A1:O113"/>
  <sheetViews>
    <sheetView tabSelected="1" zoomScaleNormal="100" workbookViewId="0">
      <selection activeCell="J6" sqref="J6"/>
    </sheetView>
  </sheetViews>
  <sheetFormatPr defaultColWidth="0" defaultRowHeight="14.4" x14ac:dyDescent="0.3"/>
  <cols>
    <col min="1" max="1" width="6" style="10" customWidth="1"/>
    <col min="2" max="2" width="17.5546875" style="10" customWidth="1"/>
    <col min="3" max="3" width="8.88671875" style="11" bestFit="1" customWidth="1"/>
    <col min="4" max="4" width="8.109375" style="12" customWidth="1"/>
    <col min="5" max="5" width="13.44140625" style="13" customWidth="1"/>
    <col min="6" max="6" width="13.6640625" style="13" customWidth="1"/>
    <col min="7" max="7" width="14.5546875" style="13" customWidth="1"/>
    <col min="8" max="8" width="81.33203125" style="12" customWidth="1"/>
    <col min="9" max="9" width="19.6640625" style="14" customWidth="1"/>
    <col min="10" max="10" width="12.6640625" style="12" customWidth="1"/>
    <col min="11" max="11" width="6.44140625" style="15" customWidth="1"/>
    <col min="12" max="12" width="9.109375" customWidth="1"/>
    <col min="13" max="19" width="10.109375" customWidth="1"/>
    <col min="20" max="252" width="9.109375" customWidth="1"/>
    <col min="253" max="253" width="9.5546875" customWidth="1"/>
    <col min="254" max="256" width="11.5546875" customWidth="1"/>
    <col min="257" max="257" width="12.109375" bestFit="1" customWidth="1"/>
    <col min="258" max="258" width="8.88671875" bestFit="1" customWidth="1"/>
    <col min="259" max="259" width="12.6640625" customWidth="1"/>
    <col min="260" max="261" width="17.88671875" customWidth="1"/>
    <col min="262" max="262" width="13.88671875" customWidth="1"/>
    <col min="263" max="263" width="12.6640625" customWidth="1"/>
    <col min="264" max="275" width="0" hidden="1" customWidth="1"/>
    <col min="509" max="509" width="9.5546875" customWidth="1"/>
    <col min="510" max="512" width="11.5546875" customWidth="1"/>
    <col min="513" max="513" width="12.109375" bestFit="1" customWidth="1"/>
    <col min="514" max="514" width="8.88671875" bestFit="1" customWidth="1"/>
    <col min="515" max="515" width="12.6640625" customWidth="1"/>
    <col min="516" max="517" width="17.88671875" customWidth="1"/>
    <col min="518" max="518" width="13.88671875" customWidth="1"/>
    <col min="519" max="519" width="12.6640625" customWidth="1"/>
    <col min="520" max="531" width="0" hidden="1" customWidth="1"/>
    <col min="765" max="765" width="9.5546875" customWidth="1"/>
    <col min="766" max="768" width="11.5546875" customWidth="1"/>
    <col min="769" max="769" width="12.109375" bestFit="1" customWidth="1"/>
    <col min="770" max="770" width="8.88671875" bestFit="1" customWidth="1"/>
    <col min="771" max="771" width="12.6640625" customWidth="1"/>
    <col min="772" max="773" width="17.88671875" customWidth="1"/>
    <col min="774" max="774" width="13.88671875" customWidth="1"/>
    <col min="775" max="775" width="12.6640625" customWidth="1"/>
    <col min="776" max="787" width="0" hidden="1" customWidth="1"/>
    <col min="1021" max="1021" width="9.5546875" customWidth="1"/>
    <col min="1022" max="1024" width="11.5546875" customWidth="1"/>
    <col min="1025" max="1025" width="12.109375" bestFit="1" customWidth="1"/>
    <col min="1026" max="1026" width="8.88671875" bestFit="1" customWidth="1"/>
    <col min="1027" max="1027" width="12.6640625" customWidth="1"/>
    <col min="1028" max="1029" width="17.88671875" customWidth="1"/>
    <col min="1030" max="1030" width="13.88671875" customWidth="1"/>
    <col min="1031" max="1031" width="12.6640625" customWidth="1"/>
    <col min="1032" max="1043" width="0" hidden="1" customWidth="1"/>
    <col min="1277" max="1277" width="9.5546875" customWidth="1"/>
    <col min="1278" max="1280" width="11.5546875" customWidth="1"/>
    <col min="1281" max="1281" width="12.109375" bestFit="1" customWidth="1"/>
    <col min="1282" max="1282" width="8.88671875" bestFit="1" customWidth="1"/>
    <col min="1283" max="1283" width="12.6640625" customWidth="1"/>
    <col min="1284" max="1285" width="17.88671875" customWidth="1"/>
    <col min="1286" max="1286" width="13.88671875" customWidth="1"/>
    <col min="1287" max="1287" width="12.6640625" customWidth="1"/>
    <col min="1288" max="1299" width="0" hidden="1" customWidth="1"/>
    <col min="1533" max="1533" width="9.5546875" customWidth="1"/>
    <col min="1534" max="1536" width="11.5546875" customWidth="1"/>
    <col min="1537" max="1537" width="12.109375" bestFit="1" customWidth="1"/>
    <col min="1538" max="1538" width="8.88671875" bestFit="1" customWidth="1"/>
    <col min="1539" max="1539" width="12.6640625" customWidth="1"/>
    <col min="1540" max="1541" width="17.88671875" customWidth="1"/>
    <col min="1542" max="1542" width="13.88671875" customWidth="1"/>
    <col min="1543" max="1543" width="12.6640625" customWidth="1"/>
    <col min="1544" max="1555" width="0" hidden="1" customWidth="1"/>
    <col min="1789" max="1789" width="9.5546875" customWidth="1"/>
    <col min="1790" max="1792" width="11.5546875" customWidth="1"/>
    <col min="1793" max="1793" width="12.109375" bestFit="1" customWidth="1"/>
    <col min="1794" max="1794" width="8.88671875" bestFit="1" customWidth="1"/>
    <col min="1795" max="1795" width="12.6640625" customWidth="1"/>
    <col min="1796" max="1797" width="17.88671875" customWidth="1"/>
    <col min="1798" max="1798" width="13.88671875" customWidth="1"/>
    <col min="1799" max="1799" width="12.6640625" customWidth="1"/>
    <col min="1800" max="1811" width="0" hidden="1" customWidth="1"/>
    <col min="2045" max="2045" width="9.5546875" customWidth="1"/>
    <col min="2046" max="2048" width="11.5546875" customWidth="1"/>
    <col min="2049" max="2049" width="12.109375" bestFit="1" customWidth="1"/>
    <col min="2050" max="2050" width="8.88671875" bestFit="1" customWidth="1"/>
    <col min="2051" max="2051" width="12.6640625" customWidth="1"/>
    <col min="2052" max="2053" width="17.88671875" customWidth="1"/>
    <col min="2054" max="2054" width="13.88671875" customWidth="1"/>
    <col min="2055" max="2055" width="12.6640625" customWidth="1"/>
    <col min="2056" max="2067" width="0" hidden="1" customWidth="1"/>
    <col min="2301" max="2301" width="9.5546875" customWidth="1"/>
    <col min="2302" max="2304" width="11.5546875" customWidth="1"/>
    <col min="2305" max="2305" width="12.109375" bestFit="1" customWidth="1"/>
    <col min="2306" max="2306" width="8.88671875" bestFit="1" customWidth="1"/>
    <col min="2307" max="2307" width="12.6640625" customWidth="1"/>
    <col min="2308" max="2309" width="17.88671875" customWidth="1"/>
    <col min="2310" max="2310" width="13.88671875" customWidth="1"/>
    <col min="2311" max="2311" width="12.6640625" customWidth="1"/>
    <col min="2312" max="2323" width="0" hidden="1" customWidth="1"/>
    <col min="2557" max="2557" width="9.5546875" customWidth="1"/>
    <col min="2558" max="2560" width="11.5546875" customWidth="1"/>
    <col min="2561" max="2561" width="12.109375" bestFit="1" customWidth="1"/>
    <col min="2562" max="2562" width="8.88671875" bestFit="1" customWidth="1"/>
    <col min="2563" max="2563" width="12.6640625" customWidth="1"/>
    <col min="2564" max="2565" width="17.88671875" customWidth="1"/>
    <col min="2566" max="2566" width="13.88671875" customWidth="1"/>
    <col min="2567" max="2567" width="12.6640625" customWidth="1"/>
    <col min="2568" max="2579" width="0" hidden="1" customWidth="1"/>
    <col min="2813" max="2813" width="9.5546875" customWidth="1"/>
    <col min="2814" max="2816" width="11.5546875" customWidth="1"/>
    <col min="2817" max="2817" width="12.109375" bestFit="1" customWidth="1"/>
    <col min="2818" max="2818" width="8.88671875" bestFit="1" customWidth="1"/>
    <col min="2819" max="2819" width="12.6640625" customWidth="1"/>
    <col min="2820" max="2821" width="17.88671875" customWidth="1"/>
    <col min="2822" max="2822" width="13.88671875" customWidth="1"/>
    <col min="2823" max="2823" width="12.6640625" customWidth="1"/>
    <col min="2824" max="2835" width="0" hidden="1" customWidth="1"/>
    <col min="3069" max="3069" width="9.5546875" customWidth="1"/>
    <col min="3070" max="3072" width="11.5546875" customWidth="1"/>
    <col min="3073" max="3073" width="12.109375" bestFit="1" customWidth="1"/>
    <col min="3074" max="3074" width="8.88671875" bestFit="1" customWidth="1"/>
    <col min="3075" max="3075" width="12.6640625" customWidth="1"/>
    <col min="3076" max="3077" width="17.88671875" customWidth="1"/>
    <col min="3078" max="3078" width="13.88671875" customWidth="1"/>
    <col min="3079" max="3079" width="12.6640625" customWidth="1"/>
    <col min="3080" max="3091" width="0" hidden="1" customWidth="1"/>
    <col min="3325" max="3325" width="9.5546875" customWidth="1"/>
    <col min="3326" max="3328" width="11.5546875" customWidth="1"/>
    <col min="3329" max="3329" width="12.109375" bestFit="1" customWidth="1"/>
    <col min="3330" max="3330" width="8.88671875" bestFit="1" customWidth="1"/>
    <col min="3331" max="3331" width="12.6640625" customWidth="1"/>
    <col min="3332" max="3333" width="17.88671875" customWidth="1"/>
    <col min="3334" max="3334" width="13.88671875" customWidth="1"/>
    <col min="3335" max="3335" width="12.6640625" customWidth="1"/>
    <col min="3336" max="3347" width="0" hidden="1" customWidth="1"/>
    <col min="3581" max="3581" width="9.5546875" customWidth="1"/>
    <col min="3582" max="3584" width="11.5546875" customWidth="1"/>
    <col min="3585" max="3585" width="12.109375" bestFit="1" customWidth="1"/>
    <col min="3586" max="3586" width="8.88671875" bestFit="1" customWidth="1"/>
    <col min="3587" max="3587" width="12.6640625" customWidth="1"/>
    <col min="3588" max="3589" width="17.88671875" customWidth="1"/>
    <col min="3590" max="3590" width="13.88671875" customWidth="1"/>
    <col min="3591" max="3591" width="12.6640625" customWidth="1"/>
    <col min="3592" max="3603" width="0" hidden="1" customWidth="1"/>
    <col min="3837" max="3837" width="9.5546875" customWidth="1"/>
    <col min="3838" max="3840" width="11.5546875" customWidth="1"/>
    <col min="3841" max="3841" width="12.109375" bestFit="1" customWidth="1"/>
    <col min="3842" max="3842" width="8.88671875" bestFit="1" customWidth="1"/>
    <col min="3843" max="3843" width="12.6640625" customWidth="1"/>
    <col min="3844" max="3845" width="17.88671875" customWidth="1"/>
    <col min="3846" max="3846" width="13.88671875" customWidth="1"/>
    <col min="3847" max="3847" width="12.6640625" customWidth="1"/>
    <col min="3848" max="3859" width="0" hidden="1" customWidth="1"/>
    <col min="4093" max="4093" width="9.5546875" customWidth="1"/>
    <col min="4094" max="4096" width="11.5546875" customWidth="1"/>
    <col min="4097" max="4097" width="12.109375" bestFit="1" customWidth="1"/>
    <col min="4098" max="4098" width="8.88671875" bestFit="1" customWidth="1"/>
    <col min="4099" max="4099" width="12.6640625" customWidth="1"/>
    <col min="4100" max="4101" width="17.88671875" customWidth="1"/>
    <col min="4102" max="4102" width="13.88671875" customWidth="1"/>
    <col min="4103" max="4103" width="12.6640625" customWidth="1"/>
    <col min="4104" max="4115" width="0" hidden="1" customWidth="1"/>
    <col min="4349" max="4349" width="9.5546875" customWidth="1"/>
    <col min="4350" max="4352" width="11.5546875" customWidth="1"/>
    <col min="4353" max="4353" width="12.109375" bestFit="1" customWidth="1"/>
    <col min="4354" max="4354" width="8.88671875" bestFit="1" customWidth="1"/>
    <col min="4355" max="4355" width="12.6640625" customWidth="1"/>
    <col min="4356" max="4357" width="17.88671875" customWidth="1"/>
    <col min="4358" max="4358" width="13.88671875" customWidth="1"/>
    <col min="4359" max="4359" width="12.6640625" customWidth="1"/>
    <col min="4360" max="4371" width="0" hidden="1" customWidth="1"/>
    <col min="4605" max="4605" width="9.5546875" customWidth="1"/>
    <col min="4606" max="4608" width="11.5546875" customWidth="1"/>
    <col min="4609" max="4609" width="12.109375" bestFit="1" customWidth="1"/>
    <col min="4610" max="4610" width="8.88671875" bestFit="1" customWidth="1"/>
    <col min="4611" max="4611" width="12.6640625" customWidth="1"/>
    <col min="4612" max="4613" width="17.88671875" customWidth="1"/>
    <col min="4614" max="4614" width="13.88671875" customWidth="1"/>
    <col min="4615" max="4615" width="12.6640625" customWidth="1"/>
    <col min="4616" max="4627" width="0" hidden="1" customWidth="1"/>
    <col min="4861" max="4861" width="9.5546875" customWidth="1"/>
    <col min="4862" max="4864" width="11.5546875" customWidth="1"/>
    <col min="4865" max="4865" width="12.109375" bestFit="1" customWidth="1"/>
    <col min="4866" max="4866" width="8.88671875" bestFit="1" customWidth="1"/>
    <col min="4867" max="4867" width="12.6640625" customWidth="1"/>
    <col min="4868" max="4869" width="17.88671875" customWidth="1"/>
    <col min="4870" max="4870" width="13.88671875" customWidth="1"/>
    <col min="4871" max="4871" width="12.6640625" customWidth="1"/>
    <col min="4872" max="4883" width="0" hidden="1" customWidth="1"/>
    <col min="5117" max="5117" width="9.5546875" customWidth="1"/>
    <col min="5118" max="5120" width="11.5546875" customWidth="1"/>
    <col min="5121" max="5121" width="12.109375" bestFit="1" customWidth="1"/>
    <col min="5122" max="5122" width="8.88671875" bestFit="1" customWidth="1"/>
    <col min="5123" max="5123" width="12.6640625" customWidth="1"/>
    <col min="5124" max="5125" width="17.88671875" customWidth="1"/>
    <col min="5126" max="5126" width="13.88671875" customWidth="1"/>
    <col min="5127" max="5127" width="12.6640625" customWidth="1"/>
    <col min="5128" max="5139" width="0" hidden="1" customWidth="1"/>
    <col min="5373" max="5373" width="9.5546875" customWidth="1"/>
    <col min="5374" max="5376" width="11.5546875" customWidth="1"/>
    <col min="5377" max="5377" width="12.109375" bestFit="1" customWidth="1"/>
    <col min="5378" max="5378" width="8.88671875" bestFit="1" customWidth="1"/>
    <col min="5379" max="5379" width="12.6640625" customWidth="1"/>
    <col min="5380" max="5381" width="17.88671875" customWidth="1"/>
    <col min="5382" max="5382" width="13.88671875" customWidth="1"/>
    <col min="5383" max="5383" width="12.6640625" customWidth="1"/>
    <col min="5384" max="5395" width="0" hidden="1" customWidth="1"/>
    <col min="5629" max="5629" width="9.5546875" customWidth="1"/>
    <col min="5630" max="5632" width="11.5546875" customWidth="1"/>
    <col min="5633" max="5633" width="12.109375" bestFit="1" customWidth="1"/>
    <col min="5634" max="5634" width="8.88671875" bestFit="1" customWidth="1"/>
    <col min="5635" max="5635" width="12.6640625" customWidth="1"/>
    <col min="5636" max="5637" width="17.88671875" customWidth="1"/>
    <col min="5638" max="5638" width="13.88671875" customWidth="1"/>
    <col min="5639" max="5639" width="12.6640625" customWidth="1"/>
    <col min="5640" max="5651" width="0" hidden="1" customWidth="1"/>
    <col min="5885" max="5885" width="9.5546875" customWidth="1"/>
    <col min="5886" max="5888" width="11.5546875" customWidth="1"/>
    <col min="5889" max="5889" width="12.109375" bestFit="1" customWidth="1"/>
    <col min="5890" max="5890" width="8.88671875" bestFit="1" customWidth="1"/>
    <col min="5891" max="5891" width="12.6640625" customWidth="1"/>
    <col min="5892" max="5893" width="17.88671875" customWidth="1"/>
    <col min="5894" max="5894" width="13.88671875" customWidth="1"/>
    <col min="5895" max="5895" width="12.6640625" customWidth="1"/>
    <col min="5896" max="5907" width="0" hidden="1" customWidth="1"/>
    <col min="6141" max="6141" width="9.5546875" customWidth="1"/>
    <col min="6142" max="6144" width="11.5546875" customWidth="1"/>
    <col min="6145" max="6145" width="12.109375" bestFit="1" customWidth="1"/>
    <col min="6146" max="6146" width="8.88671875" bestFit="1" customWidth="1"/>
    <col min="6147" max="6147" width="12.6640625" customWidth="1"/>
    <col min="6148" max="6149" width="17.88671875" customWidth="1"/>
    <col min="6150" max="6150" width="13.88671875" customWidth="1"/>
    <col min="6151" max="6151" width="12.6640625" customWidth="1"/>
    <col min="6152" max="6163" width="0" hidden="1" customWidth="1"/>
    <col min="6397" max="6397" width="9.5546875" customWidth="1"/>
    <col min="6398" max="6400" width="11.5546875" customWidth="1"/>
    <col min="6401" max="6401" width="12.109375" bestFit="1" customWidth="1"/>
    <col min="6402" max="6402" width="8.88671875" bestFit="1" customWidth="1"/>
    <col min="6403" max="6403" width="12.6640625" customWidth="1"/>
    <col min="6404" max="6405" width="17.88671875" customWidth="1"/>
    <col min="6406" max="6406" width="13.88671875" customWidth="1"/>
    <col min="6407" max="6407" width="12.6640625" customWidth="1"/>
    <col min="6408" max="6419" width="0" hidden="1" customWidth="1"/>
    <col min="6653" max="6653" width="9.5546875" customWidth="1"/>
    <col min="6654" max="6656" width="11.5546875" customWidth="1"/>
    <col min="6657" max="6657" width="12.109375" bestFit="1" customWidth="1"/>
    <col min="6658" max="6658" width="8.88671875" bestFit="1" customWidth="1"/>
    <col min="6659" max="6659" width="12.6640625" customWidth="1"/>
    <col min="6660" max="6661" width="17.88671875" customWidth="1"/>
    <col min="6662" max="6662" width="13.88671875" customWidth="1"/>
    <col min="6663" max="6663" width="12.6640625" customWidth="1"/>
    <col min="6664" max="6675" width="0" hidden="1" customWidth="1"/>
    <col min="6909" max="6909" width="9.5546875" customWidth="1"/>
    <col min="6910" max="6912" width="11.5546875" customWidth="1"/>
    <col min="6913" max="6913" width="12.109375" bestFit="1" customWidth="1"/>
    <col min="6914" max="6914" width="8.88671875" bestFit="1" customWidth="1"/>
    <col min="6915" max="6915" width="12.6640625" customWidth="1"/>
    <col min="6916" max="6917" width="17.88671875" customWidth="1"/>
    <col min="6918" max="6918" width="13.88671875" customWidth="1"/>
    <col min="6919" max="6919" width="12.6640625" customWidth="1"/>
    <col min="6920" max="6931" width="0" hidden="1" customWidth="1"/>
    <col min="7165" max="7165" width="9.5546875" customWidth="1"/>
    <col min="7166" max="7168" width="11.5546875" customWidth="1"/>
    <col min="7169" max="7169" width="12.109375" bestFit="1" customWidth="1"/>
    <col min="7170" max="7170" width="8.88671875" bestFit="1" customWidth="1"/>
    <col min="7171" max="7171" width="12.6640625" customWidth="1"/>
    <col min="7172" max="7173" width="17.88671875" customWidth="1"/>
    <col min="7174" max="7174" width="13.88671875" customWidth="1"/>
    <col min="7175" max="7175" width="12.6640625" customWidth="1"/>
    <col min="7176" max="7187" width="0" hidden="1" customWidth="1"/>
    <col min="7421" max="7421" width="9.5546875" customWidth="1"/>
    <col min="7422" max="7424" width="11.5546875" customWidth="1"/>
    <col min="7425" max="7425" width="12.109375" bestFit="1" customWidth="1"/>
    <col min="7426" max="7426" width="8.88671875" bestFit="1" customWidth="1"/>
    <col min="7427" max="7427" width="12.6640625" customWidth="1"/>
    <col min="7428" max="7429" width="17.88671875" customWidth="1"/>
    <col min="7430" max="7430" width="13.88671875" customWidth="1"/>
    <col min="7431" max="7431" width="12.6640625" customWidth="1"/>
    <col min="7432" max="7443" width="0" hidden="1" customWidth="1"/>
    <col min="7677" max="7677" width="9.5546875" customWidth="1"/>
    <col min="7678" max="7680" width="11.5546875" customWidth="1"/>
    <col min="7681" max="7681" width="12.109375" bestFit="1" customWidth="1"/>
    <col min="7682" max="7682" width="8.88671875" bestFit="1" customWidth="1"/>
    <col min="7683" max="7683" width="12.6640625" customWidth="1"/>
    <col min="7684" max="7685" width="17.88671875" customWidth="1"/>
    <col min="7686" max="7686" width="13.88671875" customWidth="1"/>
    <col min="7687" max="7687" width="12.6640625" customWidth="1"/>
    <col min="7688" max="7699" width="0" hidden="1" customWidth="1"/>
    <col min="7933" max="7933" width="9.5546875" customWidth="1"/>
    <col min="7934" max="7936" width="11.5546875" customWidth="1"/>
    <col min="7937" max="7937" width="12.109375" bestFit="1" customWidth="1"/>
    <col min="7938" max="7938" width="8.88671875" bestFit="1" customWidth="1"/>
    <col min="7939" max="7939" width="12.6640625" customWidth="1"/>
    <col min="7940" max="7941" width="17.88671875" customWidth="1"/>
    <col min="7942" max="7942" width="13.88671875" customWidth="1"/>
    <col min="7943" max="7943" width="12.6640625" customWidth="1"/>
    <col min="7944" max="7955" width="0" hidden="1" customWidth="1"/>
    <col min="8189" max="8189" width="9.5546875" customWidth="1"/>
    <col min="8190" max="8192" width="11.5546875" customWidth="1"/>
    <col min="8193" max="8193" width="12.109375" bestFit="1" customWidth="1"/>
    <col min="8194" max="8194" width="8.88671875" bestFit="1" customWidth="1"/>
    <col min="8195" max="8195" width="12.6640625" customWidth="1"/>
    <col min="8196" max="8197" width="17.88671875" customWidth="1"/>
    <col min="8198" max="8198" width="13.88671875" customWidth="1"/>
    <col min="8199" max="8199" width="12.6640625" customWidth="1"/>
    <col min="8200" max="8211" width="0" hidden="1" customWidth="1"/>
    <col min="8445" max="8445" width="9.5546875" customWidth="1"/>
    <col min="8446" max="8448" width="11.5546875" customWidth="1"/>
    <col min="8449" max="8449" width="12.109375" bestFit="1" customWidth="1"/>
    <col min="8450" max="8450" width="8.88671875" bestFit="1" customWidth="1"/>
    <col min="8451" max="8451" width="12.6640625" customWidth="1"/>
    <col min="8452" max="8453" width="17.88671875" customWidth="1"/>
    <col min="8454" max="8454" width="13.88671875" customWidth="1"/>
    <col min="8455" max="8455" width="12.6640625" customWidth="1"/>
    <col min="8456" max="8467" width="0" hidden="1" customWidth="1"/>
    <col min="8701" max="8701" width="9.5546875" customWidth="1"/>
    <col min="8702" max="8704" width="11.5546875" customWidth="1"/>
    <col min="8705" max="8705" width="12.109375" bestFit="1" customWidth="1"/>
    <col min="8706" max="8706" width="8.88671875" bestFit="1" customWidth="1"/>
    <col min="8707" max="8707" width="12.6640625" customWidth="1"/>
    <col min="8708" max="8709" width="17.88671875" customWidth="1"/>
    <col min="8710" max="8710" width="13.88671875" customWidth="1"/>
    <col min="8711" max="8711" width="12.6640625" customWidth="1"/>
    <col min="8712" max="8723" width="0" hidden="1" customWidth="1"/>
    <col min="8957" max="8957" width="9.5546875" customWidth="1"/>
    <col min="8958" max="8960" width="11.5546875" customWidth="1"/>
    <col min="8961" max="8961" width="12.109375" bestFit="1" customWidth="1"/>
    <col min="8962" max="8962" width="8.88671875" bestFit="1" customWidth="1"/>
    <col min="8963" max="8963" width="12.6640625" customWidth="1"/>
    <col min="8964" max="8965" width="17.88671875" customWidth="1"/>
    <col min="8966" max="8966" width="13.88671875" customWidth="1"/>
    <col min="8967" max="8967" width="12.6640625" customWidth="1"/>
    <col min="8968" max="8979" width="0" hidden="1" customWidth="1"/>
    <col min="9213" max="9213" width="9.5546875" customWidth="1"/>
    <col min="9214" max="9216" width="11.5546875" customWidth="1"/>
    <col min="9217" max="9217" width="12.109375" bestFit="1" customWidth="1"/>
    <col min="9218" max="9218" width="8.88671875" bestFit="1" customWidth="1"/>
    <col min="9219" max="9219" width="12.6640625" customWidth="1"/>
    <col min="9220" max="9221" width="17.88671875" customWidth="1"/>
    <col min="9222" max="9222" width="13.88671875" customWidth="1"/>
    <col min="9223" max="9223" width="12.6640625" customWidth="1"/>
    <col min="9224" max="9235" width="0" hidden="1" customWidth="1"/>
    <col min="9469" max="9469" width="9.5546875" customWidth="1"/>
    <col min="9470" max="9472" width="11.5546875" customWidth="1"/>
    <col min="9473" max="9473" width="12.109375" bestFit="1" customWidth="1"/>
    <col min="9474" max="9474" width="8.88671875" bestFit="1" customWidth="1"/>
    <col min="9475" max="9475" width="12.6640625" customWidth="1"/>
    <col min="9476" max="9477" width="17.88671875" customWidth="1"/>
    <col min="9478" max="9478" width="13.88671875" customWidth="1"/>
    <col min="9479" max="9479" width="12.6640625" customWidth="1"/>
    <col min="9480" max="9491" width="0" hidden="1" customWidth="1"/>
    <col min="9725" max="9725" width="9.5546875" customWidth="1"/>
    <col min="9726" max="9728" width="11.5546875" customWidth="1"/>
    <col min="9729" max="9729" width="12.109375" bestFit="1" customWidth="1"/>
    <col min="9730" max="9730" width="8.88671875" bestFit="1" customWidth="1"/>
    <col min="9731" max="9731" width="12.6640625" customWidth="1"/>
    <col min="9732" max="9733" width="17.88671875" customWidth="1"/>
    <col min="9734" max="9734" width="13.88671875" customWidth="1"/>
    <col min="9735" max="9735" width="12.6640625" customWidth="1"/>
    <col min="9736" max="9747" width="0" hidden="1" customWidth="1"/>
    <col min="9981" max="9981" width="9.5546875" customWidth="1"/>
    <col min="9982" max="9984" width="11.5546875" customWidth="1"/>
    <col min="9985" max="9985" width="12.109375" bestFit="1" customWidth="1"/>
    <col min="9986" max="9986" width="8.88671875" bestFit="1" customWidth="1"/>
    <col min="9987" max="9987" width="12.6640625" customWidth="1"/>
    <col min="9988" max="9989" width="17.88671875" customWidth="1"/>
    <col min="9990" max="9990" width="13.88671875" customWidth="1"/>
    <col min="9991" max="9991" width="12.6640625" customWidth="1"/>
    <col min="9992" max="10003" width="0" hidden="1" customWidth="1"/>
    <col min="10237" max="10237" width="9.5546875" customWidth="1"/>
    <col min="10238" max="10240" width="11.5546875" customWidth="1"/>
    <col min="10241" max="10241" width="12.109375" bestFit="1" customWidth="1"/>
    <col min="10242" max="10242" width="8.88671875" bestFit="1" customWidth="1"/>
    <col min="10243" max="10243" width="12.6640625" customWidth="1"/>
    <col min="10244" max="10245" width="17.88671875" customWidth="1"/>
    <col min="10246" max="10246" width="13.88671875" customWidth="1"/>
    <col min="10247" max="10247" width="12.6640625" customWidth="1"/>
    <col min="10248" max="10259" width="0" hidden="1" customWidth="1"/>
    <col min="10493" max="10493" width="9.5546875" customWidth="1"/>
    <col min="10494" max="10496" width="11.5546875" customWidth="1"/>
    <col min="10497" max="10497" width="12.109375" bestFit="1" customWidth="1"/>
    <col min="10498" max="10498" width="8.88671875" bestFit="1" customWidth="1"/>
    <col min="10499" max="10499" width="12.6640625" customWidth="1"/>
    <col min="10500" max="10501" width="17.88671875" customWidth="1"/>
    <col min="10502" max="10502" width="13.88671875" customWidth="1"/>
    <col min="10503" max="10503" width="12.6640625" customWidth="1"/>
    <col min="10504" max="10515" width="0" hidden="1" customWidth="1"/>
    <col min="10749" max="10749" width="9.5546875" customWidth="1"/>
    <col min="10750" max="10752" width="11.5546875" customWidth="1"/>
    <col min="10753" max="10753" width="12.109375" bestFit="1" customWidth="1"/>
    <col min="10754" max="10754" width="8.88671875" bestFit="1" customWidth="1"/>
    <col min="10755" max="10755" width="12.6640625" customWidth="1"/>
    <col min="10756" max="10757" width="17.88671875" customWidth="1"/>
    <col min="10758" max="10758" width="13.88671875" customWidth="1"/>
    <col min="10759" max="10759" width="12.6640625" customWidth="1"/>
    <col min="10760" max="10771" width="0" hidden="1" customWidth="1"/>
    <col min="11005" max="11005" width="9.5546875" customWidth="1"/>
    <col min="11006" max="11008" width="11.5546875" customWidth="1"/>
    <col min="11009" max="11009" width="12.109375" bestFit="1" customWidth="1"/>
    <col min="11010" max="11010" width="8.88671875" bestFit="1" customWidth="1"/>
    <col min="11011" max="11011" width="12.6640625" customWidth="1"/>
    <col min="11012" max="11013" width="17.88671875" customWidth="1"/>
    <col min="11014" max="11014" width="13.88671875" customWidth="1"/>
    <col min="11015" max="11015" width="12.6640625" customWidth="1"/>
    <col min="11016" max="11027" width="0" hidden="1" customWidth="1"/>
    <col min="11261" max="11261" width="9.5546875" customWidth="1"/>
    <col min="11262" max="11264" width="11.5546875" customWidth="1"/>
    <col min="11265" max="11265" width="12.109375" bestFit="1" customWidth="1"/>
    <col min="11266" max="11266" width="8.88671875" bestFit="1" customWidth="1"/>
    <col min="11267" max="11267" width="12.6640625" customWidth="1"/>
    <col min="11268" max="11269" width="17.88671875" customWidth="1"/>
    <col min="11270" max="11270" width="13.88671875" customWidth="1"/>
    <col min="11271" max="11271" width="12.6640625" customWidth="1"/>
    <col min="11272" max="11283" width="0" hidden="1" customWidth="1"/>
    <col min="11517" max="11517" width="9.5546875" customWidth="1"/>
    <col min="11518" max="11520" width="11.5546875" customWidth="1"/>
    <col min="11521" max="11521" width="12.109375" bestFit="1" customWidth="1"/>
    <col min="11522" max="11522" width="8.88671875" bestFit="1" customWidth="1"/>
    <col min="11523" max="11523" width="12.6640625" customWidth="1"/>
    <col min="11524" max="11525" width="17.88671875" customWidth="1"/>
    <col min="11526" max="11526" width="13.88671875" customWidth="1"/>
    <col min="11527" max="11527" width="12.6640625" customWidth="1"/>
    <col min="11528" max="11539" width="0" hidden="1" customWidth="1"/>
    <col min="11773" max="11773" width="9.5546875" customWidth="1"/>
    <col min="11774" max="11776" width="11.5546875" customWidth="1"/>
    <col min="11777" max="11777" width="12.109375" bestFit="1" customWidth="1"/>
    <col min="11778" max="11778" width="8.88671875" bestFit="1" customWidth="1"/>
    <col min="11779" max="11779" width="12.6640625" customWidth="1"/>
    <col min="11780" max="11781" width="17.88671875" customWidth="1"/>
    <col min="11782" max="11782" width="13.88671875" customWidth="1"/>
    <col min="11783" max="11783" width="12.6640625" customWidth="1"/>
    <col min="11784" max="11795" width="0" hidden="1" customWidth="1"/>
    <col min="12029" max="12029" width="9.5546875" customWidth="1"/>
    <col min="12030" max="12032" width="11.5546875" customWidth="1"/>
    <col min="12033" max="12033" width="12.109375" bestFit="1" customWidth="1"/>
    <col min="12034" max="12034" width="8.88671875" bestFit="1" customWidth="1"/>
    <col min="12035" max="12035" width="12.6640625" customWidth="1"/>
    <col min="12036" max="12037" width="17.88671875" customWidth="1"/>
    <col min="12038" max="12038" width="13.88671875" customWidth="1"/>
    <col min="12039" max="12039" width="12.6640625" customWidth="1"/>
    <col min="12040" max="12051" width="0" hidden="1" customWidth="1"/>
    <col min="12285" max="12285" width="9.5546875" customWidth="1"/>
    <col min="12286" max="12288" width="11.5546875" customWidth="1"/>
    <col min="12289" max="12289" width="12.109375" bestFit="1" customWidth="1"/>
    <col min="12290" max="12290" width="8.88671875" bestFit="1" customWidth="1"/>
    <col min="12291" max="12291" width="12.6640625" customWidth="1"/>
    <col min="12292" max="12293" width="17.88671875" customWidth="1"/>
    <col min="12294" max="12294" width="13.88671875" customWidth="1"/>
    <col min="12295" max="12295" width="12.6640625" customWidth="1"/>
    <col min="12296" max="12307" width="0" hidden="1" customWidth="1"/>
    <col min="12541" max="12541" width="9.5546875" customWidth="1"/>
    <col min="12542" max="12544" width="11.5546875" customWidth="1"/>
    <col min="12545" max="12545" width="12.109375" bestFit="1" customWidth="1"/>
    <col min="12546" max="12546" width="8.88671875" bestFit="1" customWidth="1"/>
    <col min="12547" max="12547" width="12.6640625" customWidth="1"/>
    <col min="12548" max="12549" width="17.88671875" customWidth="1"/>
    <col min="12550" max="12550" width="13.88671875" customWidth="1"/>
    <col min="12551" max="12551" width="12.6640625" customWidth="1"/>
    <col min="12552" max="12563" width="0" hidden="1" customWidth="1"/>
    <col min="12797" max="12797" width="9.5546875" customWidth="1"/>
    <col min="12798" max="12800" width="11.5546875" customWidth="1"/>
    <col min="12801" max="12801" width="12.109375" bestFit="1" customWidth="1"/>
    <col min="12802" max="12802" width="8.88671875" bestFit="1" customWidth="1"/>
    <col min="12803" max="12803" width="12.6640625" customWidth="1"/>
    <col min="12804" max="12805" width="17.88671875" customWidth="1"/>
    <col min="12806" max="12806" width="13.88671875" customWidth="1"/>
    <col min="12807" max="12807" width="12.6640625" customWidth="1"/>
    <col min="12808" max="12819" width="0" hidden="1" customWidth="1"/>
    <col min="13053" max="13053" width="9.5546875" customWidth="1"/>
    <col min="13054" max="13056" width="11.5546875" customWidth="1"/>
    <col min="13057" max="13057" width="12.109375" bestFit="1" customWidth="1"/>
    <col min="13058" max="13058" width="8.88671875" bestFit="1" customWidth="1"/>
    <col min="13059" max="13059" width="12.6640625" customWidth="1"/>
    <col min="13060" max="13061" width="17.88671875" customWidth="1"/>
    <col min="13062" max="13062" width="13.88671875" customWidth="1"/>
    <col min="13063" max="13063" width="12.6640625" customWidth="1"/>
    <col min="13064" max="13075" width="0" hidden="1" customWidth="1"/>
    <col min="13309" max="13309" width="9.5546875" customWidth="1"/>
    <col min="13310" max="13312" width="11.5546875" customWidth="1"/>
    <col min="13313" max="13313" width="12.109375" bestFit="1" customWidth="1"/>
    <col min="13314" max="13314" width="8.88671875" bestFit="1" customWidth="1"/>
    <col min="13315" max="13315" width="12.6640625" customWidth="1"/>
    <col min="13316" max="13317" width="17.88671875" customWidth="1"/>
    <col min="13318" max="13318" width="13.88671875" customWidth="1"/>
    <col min="13319" max="13319" width="12.6640625" customWidth="1"/>
    <col min="13320" max="13331" width="0" hidden="1" customWidth="1"/>
    <col min="13565" max="13565" width="9.5546875" customWidth="1"/>
    <col min="13566" max="13568" width="11.5546875" customWidth="1"/>
    <col min="13569" max="13569" width="12.109375" bestFit="1" customWidth="1"/>
    <col min="13570" max="13570" width="8.88671875" bestFit="1" customWidth="1"/>
    <col min="13571" max="13571" width="12.6640625" customWidth="1"/>
    <col min="13572" max="13573" width="17.88671875" customWidth="1"/>
    <col min="13574" max="13574" width="13.88671875" customWidth="1"/>
    <col min="13575" max="13575" width="12.6640625" customWidth="1"/>
    <col min="13576" max="13587" width="0" hidden="1" customWidth="1"/>
    <col min="13821" max="13821" width="9.5546875" customWidth="1"/>
    <col min="13822" max="13824" width="11.5546875" customWidth="1"/>
    <col min="13825" max="13825" width="12.109375" bestFit="1" customWidth="1"/>
    <col min="13826" max="13826" width="8.88671875" bestFit="1" customWidth="1"/>
    <col min="13827" max="13827" width="12.6640625" customWidth="1"/>
    <col min="13828" max="13829" width="17.88671875" customWidth="1"/>
    <col min="13830" max="13830" width="13.88671875" customWidth="1"/>
    <col min="13831" max="13831" width="12.6640625" customWidth="1"/>
    <col min="13832" max="13843" width="0" hidden="1" customWidth="1"/>
    <col min="14077" max="14077" width="9.5546875" customWidth="1"/>
    <col min="14078" max="14080" width="11.5546875" customWidth="1"/>
    <col min="14081" max="14081" width="12.109375" bestFit="1" customWidth="1"/>
    <col min="14082" max="14082" width="8.88671875" bestFit="1" customWidth="1"/>
    <col min="14083" max="14083" width="12.6640625" customWidth="1"/>
    <col min="14084" max="14085" width="17.88671875" customWidth="1"/>
    <col min="14086" max="14086" width="13.88671875" customWidth="1"/>
    <col min="14087" max="14087" width="12.6640625" customWidth="1"/>
    <col min="14088" max="14099" width="0" hidden="1" customWidth="1"/>
    <col min="14333" max="14333" width="9.5546875" customWidth="1"/>
    <col min="14334" max="14336" width="11.5546875" customWidth="1"/>
    <col min="14337" max="14337" width="12.109375" bestFit="1" customWidth="1"/>
    <col min="14338" max="14338" width="8.88671875" bestFit="1" customWidth="1"/>
    <col min="14339" max="14339" width="12.6640625" customWidth="1"/>
    <col min="14340" max="14341" width="17.88671875" customWidth="1"/>
    <col min="14342" max="14342" width="13.88671875" customWidth="1"/>
    <col min="14343" max="14343" width="12.6640625" customWidth="1"/>
    <col min="14344" max="14355" width="0" hidden="1" customWidth="1"/>
    <col min="14589" max="14589" width="9.5546875" customWidth="1"/>
    <col min="14590" max="14592" width="11.5546875" customWidth="1"/>
    <col min="14593" max="14593" width="12.109375" bestFit="1" customWidth="1"/>
    <col min="14594" max="14594" width="8.88671875" bestFit="1" customWidth="1"/>
    <col min="14595" max="14595" width="12.6640625" customWidth="1"/>
    <col min="14596" max="14597" width="17.88671875" customWidth="1"/>
    <col min="14598" max="14598" width="13.88671875" customWidth="1"/>
    <col min="14599" max="14599" width="12.6640625" customWidth="1"/>
    <col min="14600" max="14611" width="0" hidden="1" customWidth="1"/>
    <col min="14845" max="14845" width="9.5546875" customWidth="1"/>
    <col min="14846" max="14848" width="11.5546875" customWidth="1"/>
    <col min="14849" max="14849" width="12.109375" bestFit="1" customWidth="1"/>
    <col min="14850" max="14850" width="8.88671875" bestFit="1" customWidth="1"/>
    <col min="14851" max="14851" width="12.6640625" customWidth="1"/>
    <col min="14852" max="14853" width="17.88671875" customWidth="1"/>
    <col min="14854" max="14854" width="13.88671875" customWidth="1"/>
    <col min="14855" max="14855" width="12.6640625" customWidth="1"/>
    <col min="14856" max="14867" width="0" hidden="1" customWidth="1"/>
    <col min="15101" max="15101" width="9.5546875" customWidth="1"/>
    <col min="15102" max="15104" width="11.5546875" customWidth="1"/>
    <col min="15105" max="15105" width="12.109375" bestFit="1" customWidth="1"/>
    <col min="15106" max="15106" width="8.88671875" bestFit="1" customWidth="1"/>
    <col min="15107" max="15107" width="12.6640625" customWidth="1"/>
    <col min="15108" max="15109" width="17.88671875" customWidth="1"/>
    <col min="15110" max="15110" width="13.88671875" customWidth="1"/>
    <col min="15111" max="15111" width="12.6640625" customWidth="1"/>
    <col min="15112" max="15123" width="0" hidden="1" customWidth="1"/>
    <col min="15357" max="15357" width="9.5546875" customWidth="1"/>
    <col min="15358" max="15360" width="11.5546875" customWidth="1"/>
    <col min="15361" max="15361" width="12.109375" bestFit="1" customWidth="1"/>
    <col min="15362" max="15362" width="8.88671875" bestFit="1" customWidth="1"/>
    <col min="15363" max="15363" width="12.6640625" customWidth="1"/>
    <col min="15364" max="15365" width="17.88671875" customWidth="1"/>
    <col min="15366" max="15366" width="13.88671875" customWidth="1"/>
    <col min="15367" max="15367" width="12.6640625" customWidth="1"/>
    <col min="15368" max="15379" width="0" hidden="1" customWidth="1"/>
    <col min="15613" max="15613" width="9.5546875" customWidth="1"/>
    <col min="15614" max="15616" width="11.5546875" customWidth="1"/>
    <col min="15617" max="15617" width="12.109375" bestFit="1" customWidth="1"/>
    <col min="15618" max="15618" width="8.88671875" bestFit="1" customWidth="1"/>
    <col min="15619" max="15619" width="12.6640625" customWidth="1"/>
    <col min="15620" max="15621" width="17.88671875" customWidth="1"/>
    <col min="15622" max="15622" width="13.88671875" customWidth="1"/>
    <col min="15623" max="15623" width="12.6640625" customWidth="1"/>
    <col min="15624" max="15635" width="0" hidden="1" customWidth="1"/>
    <col min="15869" max="15869" width="9.5546875" customWidth="1"/>
    <col min="15870" max="15872" width="11.5546875" customWidth="1"/>
    <col min="15873" max="15873" width="12.109375" bestFit="1" customWidth="1"/>
    <col min="15874" max="15874" width="8.88671875" bestFit="1" customWidth="1"/>
    <col min="15875" max="15875" width="12.6640625" customWidth="1"/>
    <col min="15876" max="15877" width="17.88671875" customWidth="1"/>
    <col min="15878" max="15878" width="13.88671875" customWidth="1"/>
    <col min="15879" max="15879" width="12.6640625" customWidth="1"/>
    <col min="15880" max="15891" width="0" hidden="1" customWidth="1"/>
    <col min="16125" max="16125" width="9.5546875" customWidth="1"/>
    <col min="16126" max="16128" width="11.5546875" customWidth="1"/>
    <col min="16129" max="16129" width="12.109375" bestFit="1" customWidth="1"/>
    <col min="16130" max="16130" width="8.88671875" bestFit="1" customWidth="1"/>
    <col min="16131" max="16131" width="12.6640625" customWidth="1"/>
    <col min="16132" max="16133" width="17.88671875" customWidth="1"/>
    <col min="16134" max="16134" width="13.88671875" customWidth="1"/>
    <col min="16135" max="16135" width="12.6640625" customWidth="1"/>
    <col min="16136" max="16147" width="0" hidden="1" customWidth="1"/>
  </cols>
  <sheetData>
    <row r="1" spans="1:15" s="5" customFormat="1" ht="21.6" customHeight="1" x14ac:dyDescent="0.3">
      <c r="A1" s="72" t="s">
        <v>298</v>
      </c>
      <c r="B1" s="73"/>
      <c r="C1" s="73"/>
      <c r="D1" s="73"/>
      <c r="E1" s="73"/>
      <c r="F1" s="73"/>
      <c r="G1" s="73"/>
      <c r="H1" s="73"/>
      <c r="I1" s="74"/>
      <c r="J1" s="2"/>
      <c r="K1" s="4"/>
    </row>
    <row r="2" spans="1:15" s="5" customFormat="1" ht="32.4" customHeight="1" x14ac:dyDescent="0.3">
      <c r="A2" s="67" t="s">
        <v>281</v>
      </c>
      <c r="B2" s="68"/>
      <c r="C2" s="69" t="s">
        <v>7</v>
      </c>
      <c r="D2" s="70"/>
      <c r="E2" s="70"/>
      <c r="F2" s="70"/>
      <c r="G2" s="71"/>
      <c r="H2" s="2"/>
      <c r="I2" s="3"/>
      <c r="J2" s="2"/>
      <c r="K2" s="4"/>
    </row>
    <row r="3" spans="1:15" s="5" customFormat="1" ht="26.4" customHeight="1" thickBot="1" x14ac:dyDescent="0.35">
      <c r="A3" s="45" t="s">
        <v>282</v>
      </c>
      <c r="B3" s="46"/>
      <c r="C3" s="47" t="s">
        <v>283</v>
      </c>
      <c r="D3" s="48"/>
      <c r="E3" s="48"/>
      <c r="F3" s="48"/>
      <c r="G3" s="49"/>
      <c r="H3" s="2"/>
      <c r="I3" s="3"/>
      <c r="J3" s="2"/>
      <c r="K3" s="4"/>
    </row>
    <row r="4" spans="1:15" s="5" customFormat="1" ht="66" x14ac:dyDescent="0.3">
      <c r="A4" s="39" t="s">
        <v>296</v>
      </c>
      <c r="B4" s="19" t="s">
        <v>0</v>
      </c>
      <c r="C4" s="20" t="s">
        <v>1</v>
      </c>
      <c r="D4" s="21" t="s">
        <v>4</v>
      </c>
      <c r="E4" s="22" t="s">
        <v>5</v>
      </c>
      <c r="F4" s="22" t="s">
        <v>6</v>
      </c>
      <c r="G4" s="21" t="s">
        <v>284</v>
      </c>
      <c r="H4" s="36" t="s">
        <v>299</v>
      </c>
      <c r="I4" s="36" t="s">
        <v>306</v>
      </c>
      <c r="J4" s="16"/>
      <c r="K4" s="17"/>
    </row>
    <row r="5" spans="1:15" s="8" customFormat="1" ht="14.4" customHeight="1" x14ac:dyDescent="0.25">
      <c r="A5" s="34" t="s">
        <v>8</v>
      </c>
      <c r="B5" s="44"/>
      <c r="C5" s="44"/>
      <c r="D5" s="44"/>
      <c r="E5" s="44"/>
      <c r="F5" s="44"/>
      <c r="G5" s="35"/>
      <c r="H5" s="37"/>
      <c r="I5" s="51"/>
      <c r="J5" s="6"/>
      <c r="K5" s="9"/>
      <c r="L5" s="7"/>
      <c r="M5" s="7"/>
      <c r="N5" s="7"/>
      <c r="O5" s="7"/>
    </row>
    <row r="6" spans="1:15" s="8" customFormat="1" ht="84" x14ac:dyDescent="0.3">
      <c r="A6" s="32" t="s">
        <v>96</v>
      </c>
      <c r="B6" s="26" t="s">
        <v>12</v>
      </c>
      <c r="C6" s="24" t="s">
        <v>3</v>
      </c>
      <c r="D6" s="24">
        <v>1</v>
      </c>
      <c r="E6" s="18"/>
      <c r="F6" s="30">
        <f t="shared" ref="F6:F41" si="0">ROUND(D6*E6,2)</f>
        <v>0</v>
      </c>
      <c r="G6" s="31">
        <f t="shared" ref="G6:G41" si="1">ROUND(F6*1.2,2)</f>
        <v>0</v>
      </c>
      <c r="H6" s="33" t="s">
        <v>285</v>
      </c>
      <c r="I6" s="65"/>
      <c r="J6" s="50"/>
      <c r="K6" s="9"/>
      <c r="L6" s="7"/>
      <c r="M6" s="7"/>
      <c r="N6" s="7"/>
      <c r="O6" s="7"/>
    </row>
    <row r="7" spans="1:15" s="8" customFormat="1" ht="142.19999999999999" customHeight="1" x14ac:dyDescent="0.3">
      <c r="A7" s="32" t="s">
        <v>97</v>
      </c>
      <c r="B7" s="23" t="s">
        <v>194</v>
      </c>
      <c r="C7" s="29" t="s">
        <v>11</v>
      </c>
      <c r="D7" s="24">
        <v>1</v>
      </c>
      <c r="E7" s="18"/>
      <c r="F7" s="30">
        <f t="shared" si="0"/>
        <v>0</v>
      </c>
      <c r="G7" s="31">
        <f t="shared" si="1"/>
        <v>0</v>
      </c>
      <c r="H7" s="33" t="s">
        <v>193</v>
      </c>
      <c r="I7" s="65"/>
      <c r="J7" s="50"/>
      <c r="K7" s="9"/>
      <c r="L7" s="7"/>
      <c r="M7" s="7"/>
      <c r="N7" s="7"/>
      <c r="O7" s="7"/>
    </row>
    <row r="8" spans="1:15" s="8" customFormat="1" ht="142.19999999999999" customHeight="1" x14ac:dyDescent="0.3">
      <c r="A8" s="32" t="s">
        <v>98</v>
      </c>
      <c r="B8" s="23" t="s">
        <v>196</v>
      </c>
      <c r="C8" s="29" t="s">
        <v>11</v>
      </c>
      <c r="D8" s="24">
        <v>1</v>
      </c>
      <c r="E8" s="18"/>
      <c r="F8" s="30">
        <f t="shared" si="0"/>
        <v>0</v>
      </c>
      <c r="G8" s="31">
        <f t="shared" si="1"/>
        <v>0</v>
      </c>
      <c r="H8" s="33" t="s">
        <v>195</v>
      </c>
      <c r="I8" s="65"/>
      <c r="J8" s="50"/>
      <c r="K8" s="9"/>
      <c r="L8" s="7"/>
      <c r="M8" s="7"/>
      <c r="N8" s="7"/>
      <c r="O8" s="7"/>
    </row>
    <row r="9" spans="1:15" s="8" customFormat="1" ht="151.19999999999999" customHeight="1" x14ac:dyDescent="0.3">
      <c r="A9" s="32" t="s">
        <v>99</v>
      </c>
      <c r="B9" s="23" t="s">
        <v>198</v>
      </c>
      <c r="C9" s="29" t="s">
        <v>11</v>
      </c>
      <c r="D9" s="24">
        <v>1</v>
      </c>
      <c r="E9" s="18"/>
      <c r="F9" s="30">
        <f t="shared" si="0"/>
        <v>0</v>
      </c>
      <c r="G9" s="31">
        <f t="shared" si="1"/>
        <v>0</v>
      </c>
      <c r="H9" s="33" t="s">
        <v>197</v>
      </c>
      <c r="I9" s="65"/>
      <c r="J9" s="50"/>
      <c r="K9" s="9"/>
      <c r="L9" s="7"/>
      <c r="M9" s="7"/>
      <c r="N9" s="7"/>
      <c r="O9" s="7"/>
    </row>
    <row r="10" spans="1:15" s="8" customFormat="1" ht="124.8" x14ac:dyDescent="0.3">
      <c r="A10" s="32" t="s">
        <v>100</v>
      </c>
      <c r="B10" s="23" t="s">
        <v>200</v>
      </c>
      <c r="C10" s="29" t="s">
        <v>11</v>
      </c>
      <c r="D10" s="24">
        <v>1</v>
      </c>
      <c r="E10" s="18"/>
      <c r="F10" s="30">
        <f t="shared" si="0"/>
        <v>0</v>
      </c>
      <c r="G10" s="31">
        <f t="shared" si="1"/>
        <v>0</v>
      </c>
      <c r="H10" s="33" t="s">
        <v>199</v>
      </c>
      <c r="I10" s="65"/>
      <c r="J10" s="50"/>
      <c r="K10" s="9"/>
      <c r="L10" s="7"/>
      <c r="M10" s="7"/>
      <c r="N10" s="7"/>
      <c r="O10" s="7"/>
    </row>
    <row r="11" spans="1:15" s="8" customFormat="1" ht="124.8" x14ac:dyDescent="0.3">
      <c r="A11" s="32" t="s">
        <v>101</v>
      </c>
      <c r="B11" s="23" t="s">
        <v>202</v>
      </c>
      <c r="C11" s="29" t="s">
        <v>11</v>
      </c>
      <c r="D11" s="24">
        <v>1</v>
      </c>
      <c r="E11" s="18"/>
      <c r="F11" s="30">
        <f t="shared" si="0"/>
        <v>0</v>
      </c>
      <c r="G11" s="31">
        <f t="shared" si="1"/>
        <v>0</v>
      </c>
      <c r="H11" s="33" t="s">
        <v>201</v>
      </c>
      <c r="I11" s="65"/>
      <c r="J11" s="50"/>
      <c r="K11" s="9"/>
      <c r="L11" s="7"/>
      <c r="M11" s="7"/>
      <c r="N11" s="7"/>
      <c r="O11" s="7"/>
    </row>
    <row r="12" spans="1:15" s="8" customFormat="1" ht="84" x14ac:dyDescent="0.3">
      <c r="A12" s="32" t="s">
        <v>102</v>
      </c>
      <c r="B12" s="23" t="s">
        <v>13</v>
      </c>
      <c r="C12" s="29" t="s">
        <v>11</v>
      </c>
      <c r="D12" s="24">
        <v>1</v>
      </c>
      <c r="E12" s="18"/>
      <c r="F12" s="30">
        <f t="shared" si="0"/>
        <v>0</v>
      </c>
      <c r="G12" s="31">
        <f t="shared" si="1"/>
        <v>0</v>
      </c>
      <c r="H12" s="33" t="s">
        <v>203</v>
      </c>
      <c r="I12" s="65"/>
      <c r="J12" s="50"/>
      <c r="K12" s="9"/>
      <c r="L12" s="7"/>
      <c r="M12" s="7"/>
      <c r="N12" s="7"/>
      <c r="O12" s="7"/>
    </row>
    <row r="13" spans="1:15" s="8" customFormat="1" ht="48" x14ac:dyDescent="0.3">
      <c r="A13" s="32" t="s">
        <v>103</v>
      </c>
      <c r="B13" s="23" t="s">
        <v>14</v>
      </c>
      <c r="C13" s="24" t="s">
        <v>3</v>
      </c>
      <c r="D13" s="24">
        <v>1</v>
      </c>
      <c r="E13" s="18"/>
      <c r="F13" s="30">
        <f t="shared" si="0"/>
        <v>0</v>
      </c>
      <c r="G13" s="31">
        <f t="shared" si="1"/>
        <v>0</v>
      </c>
      <c r="H13" s="33" t="s">
        <v>286</v>
      </c>
      <c r="I13" s="65"/>
      <c r="J13" s="50"/>
      <c r="K13" s="9"/>
      <c r="L13" s="7"/>
      <c r="M13" s="7"/>
      <c r="N13" s="7"/>
      <c r="O13" s="7"/>
    </row>
    <row r="14" spans="1:15" s="8" customFormat="1" ht="46.8" x14ac:dyDescent="0.3">
      <c r="A14" s="32" t="s">
        <v>104</v>
      </c>
      <c r="B14" s="23" t="s">
        <v>15</v>
      </c>
      <c r="C14" s="24" t="s">
        <v>3</v>
      </c>
      <c r="D14" s="24">
        <v>1</v>
      </c>
      <c r="E14" s="18"/>
      <c r="F14" s="30">
        <f t="shared" si="0"/>
        <v>0</v>
      </c>
      <c r="G14" s="31">
        <f t="shared" si="1"/>
        <v>0</v>
      </c>
      <c r="H14" s="33" t="s">
        <v>287</v>
      </c>
      <c r="I14" s="65"/>
      <c r="J14" s="50"/>
      <c r="K14" s="9"/>
      <c r="L14" s="7"/>
      <c r="M14" s="7"/>
      <c r="N14" s="7"/>
      <c r="O14" s="7"/>
    </row>
    <row r="15" spans="1:15" s="8" customFormat="1" ht="72" x14ac:dyDescent="0.3">
      <c r="A15" s="32" t="s">
        <v>105</v>
      </c>
      <c r="B15" s="23" t="s">
        <v>16</v>
      </c>
      <c r="C15" s="24" t="s">
        <v>3</v>
      </c>
      <c r="D15" s="24">
        <v>1</v>
      </c>
      <c r="E15" s="18"/>
      <c r="F15" s="30">
        <f t="shared" si="0"/>
        <v>0</v>
      </c>
      <c r="G15" s="31">
        <f t="shared" si="1"/>
        <v>0</v>
      </c>
      <c r="H15" s="33" t="s">
        <v>288</v>
      </c>
      <c r="I15" s="65"/>
      <c r="J15" s="50"/>
      <c r="K15" s="9"/>
      <c r="L15" s="7"/>
      <c r="M15" s="7"/>
      <c r="N15" s="7"/>
      <c r="O15" s="7"/>
    </row>
    <row r="16" spans="1:15" s="8" customFormat="1" ht="96" x14ac:dyDescent="0.3">
      <c r="A16" s="32" t="s">
        <v>106</v>
      </c>
      <c r="B16" s="23" t="s">
        <v>17</v>
      </c>
      <c r="C16" s="24" t="s">
        <v>3</v>
      </c>
      <c r="D16" s="24">
        <v>1</v>
      </c>
      <c r="E16" s="18"/>
      <c r="F16" s="30">
        <f t="shared" si="0"/>
        <v>0</v>
      </c>
      <c r="G16" s="31">
        <f t="shared" si="1"/>
        <v>0</v>
      </c>
      <c r="H16" s="33" t="s">
        <v>272</v>
      </c>
      <c r="I16" s="65"/>
      <c r="J16" s="50"/>
      <c r="K16" s="9"/>
      <c r="L16" s="7"/>
      <c r="M16" s="7"/>
      <c r="N16" s="7"/>
      <c r="O16" s="7"/>
    </row>
    <row r="17" spans="1:15" s="8" customFormat="1" ht="48" x14ac:dyDescent="0.3">
      <c r="A17" s="32" t="s">
        <v>107</v>
      </c>
      <c r="B17" s="23" t="s">
        <v>18</v>
      </c>
      <c r="C17" s="29" t="s">
        <v>11</v>
      </c>
      <c r="D17" s="24">
        <v>1</v>
      </c>
      <c r="E17" s="18"/>
      <c r="F17" s="30">
        <f t="shared" si="0"/>
        <v>0</v>
      </c>
      <c r="G17" s="31">
        <f t="shared" si="1"/>
        <v>0</v>
      </c>
      <c r="H17" s="33" t="s">
        <v>204</v>
      </c>
      <c r="I17" s="65"/>
      <c r="J17" s="50"/>
      <c r="K17" s="9"/>
      <c r="L17" s="7"/>
      <c r="M17" s="7"/>
      <c r="N17" s="7"/>
      <c r="O17" s="7"/>
    </row>
    <row r="18" spans="1:15" s="8" customFormat="1" ht="62.4" x14ac:dyDescent="0.3">
      <c r="A18" s="32" t="s">
        <v>108</v>
      </c>
      <c r="B18" s="27" t="s">
        <v>19</v>
      </c>
      <c r="C18" s="29" t="s">
        <v>11</v>
      </c>
      <c r="D18" s="24">
        <v>1</v>
      </c>
      <c r="E18" s="18"/>
      <c r="F18" s="30">
        <f t="shared" si="0"/>
        <v>0</v>
      </c>
      <c r="G18" s="31">
        <f t="shared" si="1"/>
        <v>0</v>
      </c>
      <c r="H18" s="33" t="s">
        <v>208</v>
      </c>
      <c r="I18" s="65"/>
      <c r="J18" s="50"/>
      <c r="K18" s="9"/>
      <c r="L18" s="7"/>
      <c r="M18" s="7"/>
      <c r="N18" s="7"/>
      <c r="O18" s="7"/>
    </row>
    <row r="19" spans="1:15" s="8" customFormat="1" ht="46.8" x14ac:dyDescent="0.3">
      <c r="A19" s="32" t="s">
        <v>109</v>
      </c>
      <c r="B19" s="23" t="s">
        <v>20</v>
      </c>
      <c r="C19" s="29" t="s">
        <v>11</v>
      </c>
      <c r="D19" s="24">
        <v>1</v>
      </c>
      <c r="E19" s="18"/>
      <c r="F19" s="30">
        <f t="shared" si="0"/>
        <v>0</v>
      </c>
      <c r="G19" s="31">
        <f t="shared" si="1"/>
        <v>0</v>
      </c>
      <c r="H19" s="33" t="s">
        <v>206</v>
      </c>
      <c r="I19" s="65"/>
      <c r="J19" s="50"/>
      <c r="K19" s="9"/>
      <c r="L19" s="7"/>
      <c r="M19" s="7"/>
      <c r="N19" s="7"/>
      <c r="O19" s="7"/>
    </row>
    <row r="20" spans="1:15" s="8" customFormat="1" ht="36" x14ac:dyDescent="0.3">
      <c r="A20" s="32" t="s">
        <v>110</v>
      </c>
      <c r="B20" s="23" t="s">
        <v>21</v>
      </c>
      <c r="C20" s="29" t="s">
        <v>11</v>
      </c>
      <c r="D20" s="24">
        <v>1</v>
      </c>
      <c r="E20" s="18"/>
      <c r="F20" s="30">
        <f t="shared" si="0"/>
        <v>0</v>
      </c>
      <c r="G20" s="31">
        <f t="shared" si="1"/>
        <v>0</v>
      </c>
      <c r="H20" s="33" t="s">
        <v>207</v>
      </c>
      <c r="I20" s="65"/>
      <c r="J20" s="50"/>
      <c r="K20" s="9"/>
      <c r="L20" s="7"/>
      <c r="M20" s="7"/>
      <c r="N20" s="7"/>
      <c r="O20" s="7"/>
    </row>
    <row r="21" spans="1:15" s="8" customFormat="1" ht="31.2" x14ac:dyDescent="0.3">
      <c r="A21" s="32" t="s">
        <v>111</v>
      </c>
      <c r="B21" s="23" t="s">
        <v>22</v>
      </c>
      <c r="C21" s="29" t="s">
        <v>11</v>
      </c>
      <c r="D21" s="24">
        <v>1</v>
      </c>
      <c r="E21" s="18"/>
      <c r="F21" s="30">
        <f t="shared" si="0"/>
        <v>0</v>
      </c>
      <c r="G21" s="31">
        <f t="shared" si="1"/>
        <v>0</v>
      </c>
      <c r="H21" s="33" t="s">
        <v>209</v>
      </c>
      <c r="I21" s="65"/>
      <c r="J21" s="50"/>
      <c r="K21" s="9"/>
      <c r="L21" s="7"/>
      <c r="M21" s="7"/>
      <c r="N21" s="7"/>
      <c r="O21" s="7"/>
    </row>
    <row r="22" spans="1:15" s="8" customFormat="1" ht="48" x14ac:dyDescent="0.3">
      <c r="A22" s="32" t="s">
        <v>112</v>
      </c>
      <c r="B22" s="26" t="s">
        <v>23</v>
      </c>
      <c r="C22" s="29" t="s">
        <v>11</v>
      </c>
      <c r="D22" s="24">
        <v>1</v>
      </c>
      <c r="E22" s="18"/>
      <c r="F22" s="30">
        <f t="shared" si="0"/>
        <v>0</v>
      </c>
      <c r="G22" s="31">
        <f t="shared" si="1"/>
        <v>0</v>
      </c>
      <c r="H22" s="33" t="s">
        <v>210</v>
      </c>
      <c r="I22" s="65"/>
      <c r="J22" s="50"/>
      <c r="K22" s="9"/>
      <c r="L22" s="7"/>
      <c r="M22" s="7"/>
      <c r="N22" s="7"/>
      <c r="O22" s="7"/>
    </row>
    <row r="23" spans="1:15" s="8" customFormat="1" ht="60" x14ac:dyDescent="0.3">
      <c r="A23" s="32" t="s">
        <v>113</v>
      </c>
      <c r="B23" s="26" t="s">
        <v>24</v>
      </c>
      <c r="C23" s="24" t="s">
        <v>3</v>
      </c>
      <c r="D23" s="24">
        <v>1</v>
      </c>
      <c r="E23" s="18"/>
      <c r="F23" s="30">
        <f t="shared" si="0"/>
        <v>0</v>
      </c>
      <c r="G23" s="31">
        <f t="shared" si="1"/>
        <v>0</v>
      </c>
      <c r="H23" s="33" t="s">
        <v>289</v>
      </c>
      <c r="I23" s="65"/>
      <c r="J23" s="50"/>
      <c r="K23" s="9"/>
      <c r="L23" s="7"/>
      <c r="M23" s="7"/>
      <c r="N23" s="7"/>
      <c r="O23" s="7"/>
    </row>
    <row r="24" spans="1:15" s="8" customFormat="1" ht="48" x14ac:dyDescent="0.3">
      <c r="A24" s="32" t="s">
        <v>114</v>
      </c>
      <c r="B24" s="23" t="s">
        <v>25</v>
      </c>
      <c r="C24" s="29" t="s">
        <v>11</v>
      </c>
      <c r="D24" s="24">
        <v>1</v>
      </c>
      <c r="E24" s="18"/>
      <c r="F24" s="30">
        <f t="shared" si="0"/>
        <v>0</v>
      </c>
      <c r="G24" s="31">
        <f t="shared" si="1"/>
        <v>0</v>
      </c>
      <c r="H24" s="33" t="s">
        <v>211</v>
      </c>
      <c r="I24" s="65"/>
      <c r="J24" s="50"/>
      <c r="K24" s="9"/>
      <c r="L24" s="7"/>
      <c r="M24" s="7"/>
      <c r="N24" s="7"/>
      <c r="O24" s="7"/>
    </row>
    <row r="25" spans="1:15" s="8" customFormat="1" ht="31.2" x14ac:dyDescent="0.3">
      <c r="A25" s="32" t="s">
        <v>115</v>
      </c>
      <c r="B25" s="27" t="s">
        <v>26</v>
      </c>
      <c r="C25" s="29" t="s">
        <v>11</v>
      </c>
      <c r="D25" s="24">
        <v>1</v>
      </c>
      <c r="E25" s="18"/>
      <c r="F25" s="30">
        <f t="shared" si="0"/>
        <v>0</v>
      </c>
      <c r="G25" s="31">
        <f t="shared" si="1"/>
        <v>0</v>
      </c>
      <c r="H25" s="33" t="s">
        <v>212</v>
      </c>
      <c r="I25" s="65"/>
      <c r="J25" s="50"/>
      <c r="K25" s="9"/>
      <c r="L25" s="7"/>
      <c r="M25" s="7"/>
      <c r="N25" s="7"/>
      <c r="O25" s="7"/>
    </row>
    <row r="26" spans="1:15" s="8" customFormat="1" ht="36" x14ac:dyDescent="0.3">
      <c r="A26" s="32" t="s">
        <v>116</v>
      </c>
      <c r="B26" s="23" t="s">
        <v>27</v>
      </c>
      <c r="C26" s="29" t="s">
        <v>11</v>
      </c>
      <c r="D26" s="24">
        <v>1</v>
      </c>
      <c r="E26" s="18"/>
      <c r="F26" s="30">
        <f t="shared" si="0"/>
        <v>0</v>
      </c>
      <c r="G26" s="31">
        <f t="shared" si="1"/>
        <v>0</v>
      </c>
      <c r="H26" s="33" t="s">
        <v>213</v>
      </c>
      <c r="I26" s="65"/>
      <c r="J26" s="50"/>
      <c r="K26" s="9"/>
      <c r="L26" s="7"/>
      <c r="M26" s="7"/>
      <c r="N26" s="7"/>
      <c r="O26" s="7"/>
    </row>
    <row r="27" spans="1:15" s="8" customFormat="1" ht="48" x14ac:dyDescent="0.3">
      <c r="A27" s="32" t="s">
        <v>117</v>
      </c>
      <c r="B27" s="27" t="s">
        <v>28</v>
      </c>
      <c r="C27" s="29" t="s">
        <v>11</v>
      </c>
      <c r="D27" s="24">
        <v>1</v>
      </c>
      <c r="E27" s="18"/>
      <c r="F27" s="30">
        <f t="shared" si="0"/>
        <v>0</v>
      </c>
      <c r="G27" s="31">
        <f t="shared" si="1"/>
        <v>0</v>
      </c>
      <c r="H27" s="33" t="s">
        <v>214</v>
      </c>
      <c r="I27" s="65"/>
      <c r="J27" s="50"/>
      <c r="K27" s="9"/>
      <c r="L27" s="7"/>
      <c r="M27" s="7"/>
      <c r="N27" s="7"/>
      <c r="O27" s="7"/>
    </row>
    <row r="28" spans="1:15" s="8" customFormat="1" ht="72" x14ac:dyDescent="0.3">
      <c r="A28" s="32" t="s">
        <v>118</v>
      </c>
      <c r="B28" s="23" t="s">
        <v>29</v>
      </c>
      <c r="C28" s="29" t="s">
        <v>11</v>
      </c>
      <c r="D28" s="24">
        <v>1</v>
      </c>
      <c r="E28" s="18"/>
      <c r="F28" s="30">
        <f t="shared" si="0"/>
        <v>0</v>
      </c>
      <c r="G28" s="31">
        <f t="shared" si="1"/>
        <v>0</v>
      </c>
      <c r="H28" s="33" t="s">
        <v>215</v>
      </c>
      <c r="I28" s="65"/>
      <c r="J28" s="50"/>
      <c r="K28" s="9"/>
      <c r="L28" s="7"/>
      <c r="M28" s="7"/>
      <c r="N28" s="7"/>
      <c r="O28" s="7"/>
    </row>
    <row r="29" spans="1:15" s="8" customFormat="1" ht="108" x14ac:dyDescent="0.3">
      <c r="A29" s="32" t="s">
        <v>119</v>
      </c>
      <c r="B29" s="27" t="s">
        <v>30</v>
      </c>
      <c r="C29" s="29" t="s">
        <v>11</v>
      </c>
      <c r="D29" s="24">
        <v>1</v>
      </c>
      <c r="E29" s="18"/>
      <c r="F29" s="30">
        <f t="shared" si="0"/>
        <v>0</v>
      </c>
      <c r="G29" s="31">
        <f t="shared" si="1"/>
        <v>0</v>
      </c>
      <c r="H29" s="33" t="s">
        <v>216</v>
      </c>
      <c r="I29" s="65"/>
      <c r="J29" s="50"/>
      <c r="K29" s="9"/>
      <c r="L29" s="7"/>
      <c r="M29" s="7"/>
      <c r="N29" s="7"/>
      <c r="O29" s="7"/>
    </row>
    <row r="30" spans="1:15" s="8" customFormat="1" ht="132" x14ac:dyDescent="0.3">
      <c r="A30" s="32" t="s">
        <v>120</v>
      </c>
      <c r="B30" s="27" t="s">
        <v>31</v>
      </c>
      <c r="C30" s="38" t="s">
        <v>11</v>
      </c>
      <c r="D30" s="28">
        <v>1</v>
      </c>
      <c r="E30" s="18"/>
      <c r="F30" s="30">
        <f t="shared" si="0"/>
        <v>0</v>
      </c>
      <c r="G30" s="31">
        <f t="shared" si="1"/>
        <v>0</v>
      </c>
      <c r="H30" s="33" t="s">
        <v>217</v>
      </c>
      <c r="I30" s="65"/>
      <c r="J30" s="50"/>
      <c r="K30" s="9"/>
      <c r="L30" s="7"/>
      <c r="M30" s="7"/>
      <c r="N30" s="7"/>
      <c r="O30" s="7"/>
    </row>
    <row r="31" spans="1:15" s="8" customFormat="1" ht="108" x14ac:dyDescent="0.3">
      <c r="A31" s="32" t="s">
        <v>121</v>
      </c>
      <c r="B31" s="26" t="s">
        <v>32</v>
      </c>
      <c r="C31" s="24" t="s">
        <v>3</v>
      </c>
      <c r="D31" s="24">
        <v>1</v>
      </c>
      <c r="E31" s="18"/>
      <c r="F31" s="30">
        <f t="shared" si="0"/>
        <v>0</v>
      </c>
      <c r="G31" s="31">
        <f t="shared" si="1"/>
        <v>0</v>
      </c>
      <c r="H31" s="33" t="s">
        <v>290</v>
      </c>
      <c r="I31" s="65"/>
      <c r="J31" s="50"/>
      <c r="K31" s="9"/>
      <c r="L31" s="7"/>
      <c r="M31" s="7"/>
      <c r="N31" s="7"/>
      <c r="O31" s="7"/>
    </row>
    <row r="32" spans="1:15" s="8" customFormat="1" ht="72" x14ac:dyDescent="0.3">
      <c r="A32" s="32" t="s">
        <v>122</v>
      </c>
      <c r="B32" s="26" t="s">
        <v>33</v>
      </c>
      <c r="C32" s="29" t="s">
        <v>11</v>
      </c>
      <c r="D32" s="24">
        <v>4</v>
      </c>
      <c r="E32" s="18"/>
      <c r="F32" s="30">
        <f t="shared" si="0"/>
        <v>0</v>
      </c>
      <c r="G32" s="31">
        <f t="shared" si="1"/>
        <v>0</v>
      </c>
      <c r="H32" s="33" t="s">
        <v>218</v>
      </c>
      <c r="I32" s="65"/>
      <c r="J32" s="50"/>
      <c r="K32" s="9"/>
      <c r="L32" s="7"/>
      <c r="M32" s="7"/>
      <c r="N32" s="7"/>
      <c r="O32" s="7"/>
    </row>
    <row r="33" spans="1:15" s="8" customFormat="1" ht="48" x14ac:dyDescent="0.3">
      <c r="A33" s="32" t="s">
        <v>123</v>
      </c>
      <c r="B33" s="26" t="s">
        <v>34</v>
      </c>
      <c r="C33" s="29" t="s">
        <v>11</v>
      </c>
      <c r="D33" s="24">
        <v>4</v>
      </c>
      <c r="E33" s="18"/>
      <c r="F33" s="30">
        <f t="shared" si="0"/>
        <v>0</v>
      </c>
      <c r="G33" s="31">
        <f t="shared" si="1"/>
        <v>0</v>
      </c>
      <c r="H33" s="33" t="s">
        <v>219</v>
      </c>
      <c r="I33" s="65"/>
      <c r="J33" s="50"/>
      <c r="K33" s="9"/>
      <c r="L33" s="7"/>
      <c r="M33" s="7"/>
      <c r="N33" s="7"/>
      <c r="O33" s="7"/>
    </row>
    <row r="34" spans="1:15" s="8" customFormat="1" ht="62.4" x14ac:dyDescent="0.3">
      <c r="A34" s="32" t="s">
        <v>124</v>
      </c>
      <c r="B34" s="27" t="s">
        <v>19</v>
      </c>
      <c r="C34" s="29" t="s">
        <v>11</v>
      </c>
      <c r="D34" s="24">
        <v>4</v>
      </c>
      <c r="E34" s="18"/>
      <c r="F34" s="30">
        <f t="shared" si="0"/>
        <v>0</v>
      </c>
      <c r="G34" s="31">
        <f t="shared" si="1"/>
        <v>0</v>
      </c>
      <c r="H34" s="33" t="s">
        <v>205</v>
      </c>
      <c r="I34" s="65"/>
      <c r="J34" s="50"/>
      <c r="K34" s="9"/>
      <c r="L34" s="7"/>
      <c r="M34" s="7"/>
      <c r="N34" s="7"/>
      <c r="O34" s="7"/>
    </row>
    <row r="35" spans="1:15" s="8" customFormat="1" ht="46.8" x14ac:dyDescent="0.3">
      <c r="A35" s="32" t="s">
        <v>125</v>
      </c>
      <c r="B35" s="23" t="s">
        <v>35</v>
      </c>
      <c r="C35" s="29" t="s">
        <v>11</v>
      </c>
      <c r="D35" s="24">
        <v>4</v>
      </c>
      <c r="E35" s="18"/>
      <c r="F35" s="30">
        <f t="shared" si="0"/>
        <v>0</v>
      </c>
      <c r="G35" s="31">
        <f t="shared" si="1"/>
        <v>0</v>
      </c>
      <c r="H35" s="33" t="s">
        <v>220</v>
      </c>
      <c r="I35" s="65"/>
      <c r="J35" s="50"/>
      <c r="K35" s="9"/>
      <c r="L35" s="7"/>
      <c r="M35" s="7"/>
      <c r="N35" s="7"/>
      <c r="O35" s="7"/>
    </row>
    <row r="36" spans="1:15" s="8" customFormat="1" ht="46.8" x14ac:dyDescent="0.3">
      <c r="A36" s="32" t="s">
        <v>126</v>
      </c>
      <c r="B36" s="23" t="s">
        <v>36</v>
      </c>
      <c r="C36" s="29" t="s">
        <v>11</v>
      </c>
      <c r="D36" s="24">
        <v>4</v>
      </c>
      <c r="E36" s="18"/>
      <c r="F36" s="30">
        <f t="shared" si="0"/>
        <v>0</v>
      </c>
      <c r="G36" s="31">
        <f t="shared" si="1"/>
        <v>0</v>
      </c>
      <c r="H36" s="33" t="s">
        <v>221</v>
      </c>
      <c r="I36" s="65"/>
      <c r="J36" s="50"/>
      <c r="K36" s="9"/>
      <c r="L36" s="7"/>
      <c r="M36" s="7"/>
      <c r="N36" s="7"/>
      <c r="O36" s="7"/>
    </row>
    <row r="37" spans="1:15" s="8" customFormat="1" ht="39" customHeight="1" x14ac:dyDescent="0.3">
      <c r="A37" s="32" t="s">
        <v>127</v>
      </c>
      <c r="B37" s="23" t="s">
        <v>37</v>
      </c>
      <c r="C37" s="29" t="s">
        <v>11</v>
      </c>
      <c r="D37" s="24">
        <v>4</v>
      </c>
      <c r="E37" s="18"/>
      <c r="F37" s="30">
        <f t="shared" si="0"/>
        <v>0</v>
      </c>
      <c r="G37" s="31">
        <f t="shared" si="1"/>
        <v>0</v>
      </c>
      <c r="H37" s="33" t="s">
        <v>222</v>
      </c>
      <c r="I37" s="65"/>
      <c r="J37" s="50"/>
      <c r="K37" s="9"/>
      <c r="L37" s="7"/>
      <c r="M37" s="7"/>
      <c r="N37" s="7"/>
      <c r="O37" s="7"/>
    </row>
    <row r="38" spans="1:15" s="8" customFormat="1" ht="62.4" x14ac:dyDescent="0.3">
      <c r="A38" s="32" t="s">
        <v>128</v>
      </c>
      <c r="B38" s="26" t="s">
        <v>38</v>
      </c>
      <c r="C38" s="29" t="s">
        <v>11</v>
      </c>
      <c r="D38" s="24">
        <v>4</v>
      </c>
      <c r="E38" s="18"/>
      <c r="F38" s="30">
        <f t="shared" si="0"/>
        <v>0</v>
      </c>
      <c r="G38" s="31">
        <f t="shared" si="1"/>
        <v>0</v>
      </c>
      <c r="H38" s="33" t="s">
        <v>223</v>
      </c>
      <c r="I38" s="65"/>
      <c r="J38" s="50"/>
      <c r="K38" s="9"/>
      <c r="L38" s="7"/>
      <c r="M38" s="7"/>
      <c r="N38" s="7"/>
      <c r="O38" s="7"/>
    </row>
    <row r="39" spans="1:15" s="8" customFormat="1" ht="62.4" x14ac:dyDescent="0.3">
      <c r="A39" s="32" t="s">
        <v>129</v>
      </c>
      <c r="B39" s="23" t="s">
        <v>39</v>
      </c>
      <c r="C39" s="29" t="s">
        <v>11</v>
      </c>
      <c r="D39" s="24">
        <v>4</v>
      </c>
      <c r="E39" s="18"/>
      <c r="F39" s="30">
        <f t="shared" si="0"/>
        <v>0</v>
      </c>
      <c r="G39" s="31">
        <f t="shared" si="1"/>
        <v>0</v>
      </c>
      <c r="H39" s="33" t="s">
        <v>224</v>
      </c>
      <c r="I39" s="65"/>
      <c r="J39" s="50"/>
      <c r="K39" s="9"/>
      <c r="L39" s="7"/>
      <c r="M39" s="7"/>
      <c r="N39" s="7"/>
      <c r="O39" s="7"/>
    </row>
    <row r="40" spans="1:15" s="8" customFormat="1" ht="46.8" x14ac:dyDescent="0.3">
      <c r="A40" s="32" t="s">
        <v>130</v>
      </c>
      <c r="B40" s="27" t="s">
        <v>40</v>
      </c>
      <c r="C40" s="29" t="s">
        <v>11</v>
      </c>
      <c r="D40" s="24">
        <v>4</v>
      </c>
      <c r="E40" s="18"/>
      <c r="F40" s="30">
        <f t="shared" si="0"/>
        <v>0</v>
      </c>
      <c r="G40" s="31">
        <f t="shared" si="1"/>
        <v>0</v>
      </c>
      <c r="H40" s="33" t="s">
        <v>225</v>
      </c>
      <c r="I40" s="65"/>
      <c r="J40" s="50"/>
      <c r="K40" s="9"/>
      <c r="L40" s="7"/>
      <c r="M40" s="7"/>
      <c r="N40" s="7"/>
      <c r="O40" s="7"/>
    </row>
    <row r="41" spans="1:15" s="8" customFormat="1" ht="36" x14ac:dyDescent="0.3">
      <c r="A41" s="32" t="s">
        <v>131</v>
      </c>
      <c r="B41" s="23" t="s">
        <v>41</v>
      </c>
      <c r="C41" s="29" t="s">
        <v>11</v>
      </c>
      <c r="D41" s="24">
        <v>4</v>
      </c>
      <c r="E41" s="18"/>
      <c r="F41" s="30">
        <f t="shared" si="0"/>
        <v>0</v>
      </c>
      <c r="G41" s="31">
        <f t="shared" si="1"/>
        <v>0</v>
      </c>
      <c r="H41" s="33" t="s">
        <v>226</v>
      </c>
      <c r="I41" s="65"/>
      <c r="J41" s="50"/>
      <c r="K41" s="9"/>
      <c r="L41" s="7"/>
      <c r="M41" s="7"/>
      <c r="N41" s="7"/>
      <c r="O41" s="7"/>
    </row>
    <row r="42" spans="1:15" s="8" customFormat="1" ht="48" x14ac:dyDescent="0.3">
      <c r="A42" s="32" t="s">
        <v>132</v>
      </c>
      <c r="B42" s="27" t="s">
        <v>42</v>
      </c>
      <c r="C42" s="24" t="s">
        <v>3</v>
      </c>
      <c r="D42" s="24">
        <v>4</v>
      </c>
      <c r="E42" s="18"/>
      <c r="F42" s="30">
        <f t="shared" ref="F42:F85" si="2">ROUND(D42*E42,2)</f>
        <v>0</v>
      </c>
      <c r="G42" s="31">
        <f t="shared" ref="G42:G85" si="3">ROUND(F42*1.2,2)</f>
        <v>0</v>
      </c>
      <c r="H42" s="33" t="s">
        <v>214</v>
      </c>
      <c r="I42" s="65"/>
      <c r="J42" s="50"/>
      <c r="K42" s="9"/>
      <c r="L42" s="7"/>
      <c r="M42" s="7"/>
      <c r="N42" s="7"/>
      <c r="O42" s="7"/>
    </row>
    <row r="43" spans="1:15" s="8" customFormat="1" ht="36" x14ac:dyDescent="0.3">
      <c r="A43" s="32" t="s">
        <v>133</v>
      </c>
      <c r="B43" s="23" t="s">
        <v>43</v>
      </c>
      <c r="C43" s="29" t="s">
        <v>11</v>
      </c>
      <c r="D43" s="24">
        <v>4</v>
      </c>
      <c r="E43" s="18"/>
      <c r="F43" s="30">
        <f t="shared" si="2"/>
        <v>0</v>
      </c>
      <c r="G43" s="31">
        <f t="shared" si="3"/>
        <v>0</v>
      </c>
      <c r="H43" s="33" t="s">
        <v>226</v>
      </c>
      <c r="I43" s="65"/>
      <c r="J43" s="50"/>
      <c r="K43" s="9"/>
      <c r="L43" s="7"/>
      <c r="M43" s="7"/>
      <c r="N43" s="7"/>
      <c r="O43" s="7"/>
    </row>
    <row r="44" spans="1:15" s="8" customFormat="1" ht="120" x14ac:dyDescent="0.3">
      <c r="A44" s="32" t="s">
        <v>134</v>
      </c>
      <c r="B44" s="27" t="s">
        <v>30</v>
      </c>
      <c r="C44" s="29" t="s">
        <v>11</v>
      </c>
      <c r="D44" s="24">
        <v>4</v>
      </c>
      <c r="E44" s="18"/>
      <c r="F44" s="30">
        <f t="shared" si="2"/>
        <v>0</v>
      </c>
      <c r="G44" s="31">
        <f t="shared" si="3"/>
        <v>0</v>
      </c>
      <c r="H44" s="33" t="s">
        <v>227</v>
      </c>
      <c r="I44" s="65"/>
      <c r="J44" s="50"/>
      <c r="K44" s="9"/>
      <c r="L44" s="7"/>
      <c r="M44" s="7"/>
      <c r="N44" s="7"/>
      <c r="O44" s="7"/>
    </row>
    <row r="45" spans="1:15" s="8" customFormat="1" ht="14.4" customHeight="1" x14ac:dyDescent="0.25">
      <c r="A45" s="34" t="s">
        <v>9</v>
      </c>
      <c r="B45" s="44"/>
      <c r="C45" s="44"/>
      <c r="D45" s="44"/>
      <c r="E45" s="44"/>
      <c r="F45" s="44"/>
      <c r="G45" s="35"/>
      <c r="H45" s="37"/>
      <c r="I45" s="65"/>
      <c r="J45" s="50"/>
      <c r="K45" s="9"/>
      <c r="L45" s="7"/>
      <c r="M45" s="7"/>
      <c r="N45" s="7"/>
      <c r="O45" s="7"/>
    </row>
    <row r="46" spans="1:15" s="8" customFormat="1" ht="84" x14ac:dyDescent="0.3">
      <c r="A46" s="32" t="s">
        <v>135</v>
      </c>
      <c r="B46" s="23" t="s">
        <v>44</v>
      </c>
      <c r="C46" s="25" t="s">
        <v>3</v>
      </c>
      <c r="D46" s="25">
        <v>1</v>
      </c>
      <c r="E46" s="18"/>
      <c r="F46" s="30">
        <f t="shared" si="2"/>
        <v>0</v>
      </c>
      <c r="G46" s="31">
        <f t="shared" si="3"/>
        <v>0</v>
      </c>
      <c r="H46" s="33" t="s">
        <v>274</v>
      </c>
      <c r="I46" s="65"/>
      <c r="J46" s="50"/>
      <c r="K46" s="9"/>
      <c r="L46" s="7"/>
      <c r="M46" s="7"/>
      <c r="N46" s="7"/>
      <c r="O46" s="7"/>
    </row>
    <row r="47" spans="1:15" s="8" customFormat="1" ht="84" x14ac:dyDescent="0.3">
      <c r="A47" s="32" t="s">
        <v>136</v>
      </c>
      <c r="B47" s="23" t="s">
        <v>45</v>
      </c>
      <c r="C47" s="25" t="s">
        <v>3</v>
      </c>
      <c r="D47" s="25">
        <v>1</v>
      </c>
      <c r="E47" s="18"/>
      <c r="F47" s="30">
        <f t="shared" si="2"/>
        <v>0</v>
      </c>
      <c r="G47" s="31">
        <f t="shared" si="3"/>
        <v>0</v>
      </c>
      <c r="H47" s="33" t="s">
        <v>275</v>
      </c>
      <c r="I47" s="65"/>
      <c r="J47" s="50"/>
      <c r="K47" s="9"/>
      <c r="L47" s="7"/>
      <c r="M47" s="7"/>
      <c r="N47" s="7"/>
      <c r="O47" s="7"/>
    </row>
    <row r="48" spans="1:15" s="8" customFormat="1" ht="60" x14ac:dyDescent="0.3">
      <c r="A48" s="32" t="s">
        <v>137</v>
      </c>
      <c r="B48" s="23" t="s">
        <v>46</v>
      </c>
      <c r="C48" s="29" t="s">
        <v>11</v>
      </c>
      <c r="D48" s="25">
        <v>1</v>
      </c>
      <c r="E48" s="18"/>
      <c r="F48" s="30">
        <f t="shared" si="2"/>
        <v>0</v>
      </c>
      <c r="G48" s="31">
        <f t="shared" si="3"/>
        <v>0</v>
      </c>
      <c r="H48" s="33" t="s">
        <v>228</v>
      </c>
      <c r="I48" s="65"/>
      <c r="J48" s="50"/>
      <c r="K48" s="9"/>
      <c r="L48" s="7"/>
      <c r="M48" s="7"/>
      <c r="N48" s="7"/>
      <c r="O48" s="7"/>
    </row>
    <row r="49" spans="1:15" s="8" customFormat="1" ht="72" x14ac:dyDescent="0.3">
      <c r="A49" s="32" t="s">
        <v>138</v>
      </c>
      <c r="B49" s="23" t="s">
        <v>47</v>
      </c>
      <c r="C49" s="29" t="s">
        <v>11</v>
      </c>
      <c r="D49" s="25">
        <v>1</v>
      </c>
      <c r="E49" s="18"/>
      <c r="F49" s="30">
        <f t="shared" si="2"/>
        <v>0</v>
      </c>
      <c r="G49" s="31">
        <f t="shared" si="3"/>
        <v>0</v>
      </c>
      <c r="H49" s="33" t="s">
        <v>229</v>
      </c>
      <c r="I49" s="65"/>
      <c r="J49" s="50"/>
      <c r="K49" s="9"/>
      <c r="L49" s="7"/>
      <c r="M49" s="7"/>
      <c r="N49" s="7"/>
      <c r="O49" s="7"/>
    </row>
    <row r="50" spans="1:15" s="8" customFormat="1" ht="36" x14ac:dyDescent="0.3">
      <c r="A50" s="32" t="s">
        <v>139</v>
      </c>
      <c r="B50" s="23" t="s">
        <v>48</v>
      </c>
      <c r="C50" s="29" t="s">
        <v>11</v>
      </c>
      <c r="D50" s="25">
        <v>1</v>
      </c>
      <c r="E50" s="18"/>
      <c r="F50" s="30">
        <f t="shared" si="2"/>
        <v>0</v>
      </c>
      <c r="G50" s="31">
        <f t="shared" si="3"/>
        <v>0</v>
      </c>
      <c r="H50" s="33" t="s">
        <v>213</v>
      </c>
      <c r="I50" s="65"/>
      <c r="J50" s="50"/>
      <c r="K50" s="9"/>
      <c r="L50" s="7"/>
      <c r="M50" s="7"/>
      <c r="N50" s="7"/>
      <c r="O50" s="7"/>
    </row>
    <row r="51" spans="1:15" s="8" customFormat="1" ht="48" x14ac:dyDescent="0.3">
      <c r="A51" s="32" t="s">
        <v>140</v>
      </c>
      <c r="B51" s="27" t="s">
        <v>49</v>
      </c>
      <c r="C51" s="29" t="s">
        <v>11</v>
      </c>
      <c r="D51" s="24">
        <v>1</v>
      </c>
      <c r="E51" s="18"/>
      <c r="F51" s="30">
        <f t="shared" si="2"/>
        <v>0</v>
      </c>
      <c r="G51" s="31">
        <f t="shared" si="3"/>
        <v>0</v>
      </c>
      <c r="H51" s="33" t="s">
        <v>230</v>
      </c>
      <c r="I51" s="65"/>
      <c r="J51" s="50"/>
      <c r="K51" s="9"/>
      <c r="L51" s="7"/>
      <c r="M51" s="7"/>
      <c r="N51" s="7"/>
      <c r="O51" s="7"/>
    </row>
    <row r="52" spans="1:15" s="8" customFormat="1" ht="96" x14ac:dyDescent="0.3">
      <c r="A52" s="32" t="s">
        <v>141</v>
      </c>
      <c r="B52" s="23" t="s">
        <v>50</v>
      </c>
      <c r="C52" s="29" t="s">
        <v>11</v>
      </c>
      <c r="D52" s="25">
        <v>1</v>
      </c>
      <c r="E52" s="18"/>
      <c r="F52" s="30">
        <f t="shared" si="2"/>
        <v>0</v>
      </c>
      <c r="G52" s="31">
        <f t="shared" si="3"/>
        <v>0</v>
      </c>
      <c r="H52" s="33" t="s">
        <v>231</v>
      </c>
      <c r="I52" s="65"/>
      <c r="J52" s="50"/>
      <c r="K52" s="9"/>
      <c r="L52" s="7"/>
      <c r="M52" s="7"/>
      <c r="N52" s="7"/>
      <c r="O52" s="7"/>
    </row>
    <row r="53" spans="1:15" s="8" customFormat="1" ht="62.4" x14ac:dyDescent="0.3">
      <c r="A53" s="32" t="s">
        <v>142</v>
      </c>
      <c r="B53" s="23" t="s">
        <v>51</v>
      </c>
      <c r="C53" s="29" t="s">
        <v>3</v>
      </c>
      <c r="D53" s="25">
        <v>1</v>
      </c>
      <c r="E53" s="18"/>
      <c r="F53" s="30">
        <f t="shared" si="2"/>
        <v>0</v>
      </c>
      <c r="G53" s="31">
        <f t="shared" si="3"/>
        <v>0</v>
      </c>
      <c r="H53" s="33" t="s">
        <v>276</v>
      </c>
      <c r="I53" s="65"/>
      <c r="J53" s="50"/>
      <c r="K53" s="9"/>
      <c r="L53" s="7"/>
      <c r="M53" s="7"/>
      <c r="N53" s="7"/>
      <c r="O53" s="7"/>
    </row>
    <row r="54" spans="1:15" s="8" customFormat="1" ht="48" x14ac:dyDescent="0.3">
      <c r="A54" s="32" t="s">
        <v>143</v>
      </c>
      <c r="B54" s="27" t="s">
        <v>52</v>
      </c>
      <c r="C54" s="29" t="s">
        <v>11</v>
      </c>
      <c r="D54" s="24">
        <v>1</v>
      </c>
      <c r="E54" s="18"/>
      <c r="F54" s="30">
        <f t="shared" si="2"/>
        <v>0</v>
      </c>
      <c r="G54" s="31">
        <f t="shared" si="3"/>
        <v>0</v>
      </c>
      <c r="H54" s="33" t="s">
        <v>232</v>
      </c>
      <c r="I54" s="65"/>
      <c r="J54" s="50"/>
      <c r="K54" s="9"/>
      <c r="L54" s="7"/>
      <c r="M54" s="7"/>
      <c r="N54" s="7"/>
      <c r="O54" s="7"/>
    </row>
    <row r="55" spans="1:15" s="8" customFormat="1" ht="48" x14ac:dyDescent="0.3">
      <c r="A55" s="32" t="s">
        <v>144</v>
      </c>
      <c r="B55" s="23" t="s">
        <v>53</v>
      </c>
      <c r="C55" s="29" t="s">
        <v>11</v>
      </c>
      <c r="D55" s="25">
        <v>1</v>
      </c>
      <c r="E55" s="18"/>
      <c r="F55" s="30">
        <f t="shared" si="2"/>
        <v>0</v>
      </c>
      <c r="G55" s="31">
        <f t="shared" si="3"/>
        <v>0</v>
      </c>
      <c r="H55" s="33" t="s">
        <v>233</v>
      </c>
      <c r="I55" s="65"/>
      <c r="J55" s="50"/>
      <c r="K55" s="9"/>
      <c r="L55" s="7"/>
      <c r="M55" s="7"/>
      <c r="N55" s="7"/>
      <c r="O55" s="7"/>
    </row>
    <row r="56" spans="1:15" s="8" customFormat="1" ht="48" x14ac:dyDescent="0.3">
      <c r="A56" s="32" t="s">
        <v>145</v>
      </c>
      <c r="B56" s="27" t="s">
        <v>54</v>
      </c>
      <c r="C56" s="29" t="s">
        <v>3</v>
      </c>
      <c r="D56" s="25">
        <v>1</v>
      </c>
      <c r="E56" s="18"/>
      <c r="F56" s="30">
        <f t="shared" si="2"/>
        <v>0</v>
      </c>
      <c r="G56" s="31">
        <f t="shared" si="3"/>
        <v>0</v>
      </c>
      <c r="H56" s="33" t="s">
        <v>277</v>
      </c>
      <c r="I56" s="65"/>
      <c r="J56" s="50"/>
      <c r="K56" s="9"/>
      <c r="L56" s="7"/>
      <c r="M56" s="7"/>
      <c r="N56" s="7"/>
      <c r="O56" s="7"/>
    </row>
    <row r="57" spans="1:15" s="8" customFormat="1" ht="31.2" x14ac:dyDescent="0.3">
      <c r="A57" s="32" t="s">
        <v>146</v>
      </c>
      <c r="B57" s="27" t="s">
        <v>55</v>
      </c>
      <c r="C57" s="29" t="s">
        <v>3</v>
      </c>
      <c r="D57" s="25">
        <v>1</v>
      </c>
      <c r="E57" s="18"/>
      <c r="F57" s="30">
        <f t="shared" si="2"/>
        <v>0</v>
      </c>
      <c r="G57" s="31">
        <f t="shared" si="3"/>
        <v>0</v>
      </c>
      <c r="H57" s="33" t="s">
        <v>278</v>
      </c>
      <c r="I57" s="65"/>
      <c r="J57" s="50"/>
      <c r="K57" s="9"/>
      <c r="L57" s="7"/>
      <c r="M57" s="7"/>
      <c r="N57" s="7"/>
      <c r="O57" s="7"/>
    </row>
    <row r="58" spans="1:15" s="8" customFormat="1" ht="168" x14ac:dyDescent="0.3">
      <c r="A58" s="32" t="s">
        <v>147</v>
      </c>
      <c r="B58" s="23" t="s">
        <v>56</v>
      </c>
      <c r="C58" s="29" t="s">
        <v>11</v>
      </c>
      <c r="D58" s="25">
        <v>1</v>
      </c>
      <c r="E58" s="18"/>
      <c r="F58" s="30">
        <f t="shared" si="2"/>
        <v>0</v>
      </c>
      <c r="G58" s="31">
        <f t="shared" si="3"/>
        <v>0</v>
      </c>
      <c r="H58" s="33" t="s">
        <v>234</v>
      </c>
      <c r="I58" s="65"/>
      <c r="J58" s="50"/>
      <c r="K58" s="9"/>
      <c r="L58" s="7"/>
      <c r="M58" s="7"/>
      <c r="N58" s="7"/>
      <c r="O58" s="7"/>
    </row>
    <row r="59" spans="1:15" s="8" customFormat="1" ht="180" x14ac:dyDescent="0.3">
      <c r="A59" s="32" t="s">
        <v>148</v>
      </c>
      <c r="B59" s="23" t="s">
        <v>57</v>
      </c>
      <c r="C59" s="29" t="s">
        <v>11</v>
      </c>
      <c r="D59" s="25">
        <v>1</v>
      </c>
      <c r="E59" s="18"/>
      <c r="F59" s="30">
        <f t="shared" si="2"/>
        <v>0</v>
      </c>
      <c r="G59" s="31">
        <f t="shared" si="3"/>
        <v>0</v>
      </c>
      <c r="H59" s="33" t="s">
        <v>235</v>
      </c>
      <c r="I59" s="65"/>
      <c r="J59" s="50"/>
      <c r="K59" s="9"/>
      <c r="L59" s="7"/>
      <c r="M59" s="7"/>
      <c r="N59" s="7"/>
      <c r="O59" s="7"/>
    </row>
    <row r="60" spans="1:15" s="8" customFormat="1" ht="46.8" x14ac:dyDescent="0.3">
      <c r="A60" s="32" t="s">
        <v>149</v>
      </c>
      <c r="B60" s="23" t="s">
        <v>58</v>
      </c>
      <c r="C60" s="29" t="s">
        <v>3</v>
      </c>
      <c r="D60" s="25">
        <v>1</v>
      </c>
      <c r="E60" s="18"/>
      <c r="F60" s="30">
        <f t="shared" si="2"/>
        <v>0</v>
      </c>
      <c r="G60" s="31">
        <f t="shared" si="3"/>
        <v>0</v>
      </c>
      <c r="H60" s="33" t="s">
        <v>279</v>
      </c>
      <c r="I60" s="65"/>
      <c r="J60" s="50"/>
      <c r="K60" s="9"/>
      <c r="L60" s="7"/>
      <c r="M60" s="7"/>
      <c r="N60" s="7"/>
      <c r="O60" s="7"/>
    </row>
    <row r="61" spans="1:15" s="8" customFormat="1" ht="84" x14ac:dyDescent="0.3">
      <c r="A61" s="32" t="s">
        <v>150</v>
      </c>
      <c r="B61" s="23" t="s">
        <v>44</v>
      </c>
      <c r="C61" s="29" t="s">
        <v>3</v>
      </c>
      <c r="D61" s="25">
        <v>4</v>
      </c>
      <c r="E61" s="18"/>
      <c r="F61" s="30">
        <f t="shared" si="2"/>
        <v>0</v>
      </c>
      <c r="G61" s="31">
        <f t="shared" si="3"/>
        <v>0</v>
      </c>
      <c r="H61" s="33" t="s">
        <v>280</v>
      </c>
      <c r="I61" s="65"/>
      <c r="J61" s="50"/>
      <c r="K61" s="9"/>
      <c r="L61" s="7"/>
      <c r="M61" s="7"/>
      <c r="N61" s="7"/>
      <c r="O61" s="7"/>
    </row>
    <row r="62" spans="1:15" s="8" customFormat="1" ht="60" x14ac:dyDescent="0.3">
      <c r="A62" s="32" t="s">
        <v>151</v>
      </c>
      <c r="B62" s="23" t="s">
        <v>59</v>
      </c>
      <c r="C62" s="29" t="s">
        <v>11</v>
      </c>
      <c r="D62" s="25">
        <v>4</v>
      </c>
      <c r="E62" s="18"/>
      <c r="F62" s="30">
        <f t="shared" si="2"/>
        <v>0</v>
      </c>
      <c r="G62" s="31">
        <f t="shared" si="3"/>
        <v>0</v>
      </c>
      <c r="H62" s="33" t="s">
        <v>236</v>
      </c>
      <c r="I62" s="65"/>
      <c r="J62" s="50"/>
      <c r="K62" s="9"/>
      <c r="L62" s="7"/>
      <c r="M62" s="7"/>
      <c r="N62" s="7"/>
      <c r="O62" s="7"/>
    </row>
    <row r="63" spans="1:15" s="8" customFormat="1" ht="144" x14ac:dyDescent="0.3">
      <c r="A63" s="32" t="s">
        <v>152</v>
      </c>
      <c r="B63" s="23" t="s">
        <v>60</v>
      </c>
      <c r="C63" s="29" t="s">
        <v>11</v>
      </c>
      <c r="D63" s="25">
        <v>4</v>
      </c>
      <c r="E63" s="18"/>
      <c r="F63" s="30">
        <f t="shared" si="2"/>
        <v>0</v>
      </c>
      <c r="G63" s="31">
        <f t="shared" si="3"/>
        <v>0</v>
      </c>
      <c r="H63" s="33" t="s">
        <v>237</v>
      </c>
      <c r="I63" s="65"/>
      <c r="J63" s="50"/>
      <c r="K63" s="9"/>
      <c r="L63" s="7"/>
      <c r="M63" s="7"/>
      <c r="N63" s="7"/>
      <c r="O63" s="7"/>
    </row>
    <row r="64" spans="1:15" s="8" customFormat="1" ht="36" x14ac:dyDescent="0.3">
      <c r="A64" s="32" t="s">
        <v>153</v>
      </c>
      <c r="B64" s="23" t="s">
        <v>41</v>
      </c>
      <c r="C64" s="29" t="s">
        <v>11</v>
      </c>
      <c r="D64" s="25">
        <v>4</v>
      </c>
      <c r="E64" s="18"/>
      <c r="F64" s="30">
        <f t="shared" si="2"/>
        <v>0</v>
      </c>
      <c r="G64" s="31">
        <f t="shared" si="3"/>
        <v>0</v>
      </c>
      <c r="H64" s="33" t="s">
        <v>238</v>
      </c>
      <c r="I64" s="65"/>
      <c r="J64" s="50"/>
      <c r="K64" s="9"/>
      <c r="L64" s="7"/>
      <c r="M64" s="7"/>
      <c r="N64" s="7"/>
      <c r="O64" s="7"/>
    </row>
    <row r="65" spans="1:15" s="8" customFormat="1" ht="62.4" x14ac:dyDescent="0.3">
      <c r="A65" s="32" t="s">
        <v>154</v>
      </c>
      <c r="B65" s="27" t="s">
        <v>61</v>
      </c>
      <c r="C65" s="29" t="s">
        <v>11</v>
      </c>
      <c r="D65" s="24">
        <v>4</v>
      </c>
      <c r="E65" s="18"/>
      <c r="F65" s="30">
        <f t="shared" si="2"/>
        <v>0</v>
      </c>
      <c r="G65" s="31">
        <f t="shared" si="3"/>
        <v>0</v>
      </c>
      <c r="H65" s="33" t="s">
        <v>239</v>
      </c>
      <c r="I65" s="65"/>
      <c r="J65" s="50"/>
      <c r="K65" s="9"/>
      <c r="L65" s="7"/>
      <c r="M65" s="7"/>
      <c r="N65" s="7"/>
      <c r="O65" s="7"/>
    </row>
    <row r="66" spans="1:15" s="8" customFormat="1" ht="72" x14ac:dyDescent="0.3">
      <c r="A66" s="32" t="s">
        <v>155</v>
      </c>
      <c r="B66" s="23" t="s">
        <v>62</v>
      </c>
      <c r="C66" s="29" t="s">
        <v>11</v>
      </c>
      <c r="D66" s="25">
        <v>4</v>
      </c>
      <c r="E66" s="18"/>
      <c r="F66" s="30">
        <f t="shared" si="2"/>
        <v>0</v>
      </c>
      <c r="G66" s="31">
        <f t="shared" si="3"/>
        <v>0</v>
      </c>
      <c r="H66" s="33" t="s">
        <v>240</v>
      </c>
      <c r="I66" s="65"/>
      <c r="J66" s="50"/>
      <c r="K66" s="9"/>
      <c r="L66" s="7"/>
      <c r="M66" s="7"/>
      <c r="N66" s="7"/>
      <c r="O66" s="7"/>
    </row>
    <row r="67" spans="1:15" s="8" customFormat="1" ht="60" x14ac:dyDescent="0.3">
      <c r="A67" s="32" t="s">
        <v>156</v>
      </c>
      <c r="B67" s="27" t="s">
        <v>52</v>
      </c>
      <c r="C67" s="29" t="s">
        <v>11</v>
      </c>
      <c r="D67" s="24">
        <v>4</v>
      </c>
      <c r="E67" s="18"/>
      <c r="F67" s="30">
        <f t="shared" si="2"/>
        <v>0</v>
      </c>
      <c r="G67" s="31">
        <f t="shared" si="3"/>
        <v>0</v>
      </c>
      <c r="H67" s="33" t="s">
        <v>241</v>
      </c>
      <c r="I67" s="65"/>
      <c r="J67" s="50"/>
      <c r="K67" s="9"/>
      <c r="L67" s="7"/>
      <c r="M67" s="7"/>
      <c r="N67" s="7"/>
      <c r="O67" s="7"/>
    </row>
    <row r="68" spans="1:15" s="8" customFormat="1" ht="48" x14ac:dyDescent="0.3">
      <c r="A68" s="32" t="s">
        <v>157</v>
      </c>
      <c r="B68" s="23" t="s">
        <v>53</v>
      </c>
      <c r="C68" s="29" t="s">
        <v>11</v>
      </c>
      <c r="D68" s="25">
        <v>4</v>
      </c>
      <c r="E68" s="18"/>
      <c r="F68" s="30">
        <f t="shared" si="2"/>
        <v>0</v>
      </c>
      <c r="G68" s="31">
        <f t="shared" si="3"/>
        <v>0</v>
      </c>
      <c r="H68" s="33" t="s">
        <v>242</v>
      </c>
      <c r="I68" s="65"/>
      <c r="J68" s="50"/>
      <c r="K68" s="9"/>
      <c r="L68" s="7"/>
      <c r="M68" s="7"/>
      <c r="N68" s="7"/>
      <c r="O68" s="7"/>
    </row>
    <row r="69" spans="1:15" s="8" customFormat="1" ht="48" x14ac:dyDescent="0.3">
      <c r="A69" s="32" t="s">
        <v>158</v>
      </c>
      <c r="B69" s="27" t="s">
        <v>54</v>
      </c>
      <c r="C69" s="29" t="s">
        <v>11</v>
      </c>
      <c r="D69" s="25">
        <v>4</v>
      </c>
      <c r="E69" s="18"/>
      <c r="F69" s="30">
        <f t="shared" si="2"/>
        <v>0</v>
      </c>
      <c r="G69" s="31">
        <f t="shared" si="3"/>
        <v>0</v>
      </c>
      <c r="H69" s="33" t="s">
        <v>243</v>
      </c>
      <c r="I69" s="65"/>
      <c r="J69" s="50"/>
      <c r="K69" s="9"/>
      <c r="L69" s="7"/>
      <c r="M69" s="7"/>
      <c r="N69" s="7"/>
      <c r="O69" s="7"/>
    </row>
    <row r="70" spans="1:15" s="8" customFormat="1" ht="31.2" x14ac:dyDescent="0.3">
      <c r="A70" s="32" t="s">
        <v>159</v>
      </c>
      <c r="B70" s="27" t="s">
        <v>55</v>
      </c>
      <c r="C70" s="29" t="s">
        <v>11</v>
      </c>
      <c r="D70" s="25">
        <v>4</v>
      </c>
      <c r="E70" s="18"/>
      <c r="F70" s="30">
        <f t="shared" si="2"/>
        <v>0</v>
      </c>
      <c r="G70" s="31">
        <f t="shared" si="3"/>
        <v>0</v>
      </c>
      <c r="H70" s="33" t="s">
        <v>244</v>
      </c>
      <c r="I70" s="65"/>
      <c r="J70" s="50"/>
      <c r="K70" s="9"/>
      <c r="L70" s="7"/>
      <c r="M70" s="7"/>
      <c r="N70" s="7"/>
      <c r="O70" s="7"/>
    </row>
    <row r="71" spans="1:15" s="8" customFormat="1" ht="132" x14ac:dyDescent="0.3">
      <c r="A71" s="32" t="s">
        <v>160</v>
      </c>
      <c r="B71" s="23" t="s">
        <v>63</v>
      </c>
      <c r="C71" s="29" t="s">
        <v>11</v>
      </c>
      <c r="D71" s="25">
        <v>4</v>
      </c>
      <c r="E71" s="18"/>
      <c r="F71" s="30">
        <f t="shared" si="2"/>
        <v>0</v>
      </c>
      <c r="G71" s="31">
        <f t="shared" si="3"/>
        <v>0</v>
      </c>
      <c r="H71" s="33" t="s">
        <v>245</v>
      </c>
      <c r="I71" s="65"/>
      <c r="J71" s="50"/>
      <c r="K71" s="9"/>
      <c r="L71" s="7"/>
      <c r="M71" s="7"/>
      <c r="N71" s="7"/>
      <c r="O71" s="7"/>
    </row>
    <row r="72" spans="1:15" s="8" customFormat="1" ht="84" x14ac:dyDescent="0.3">
      <c r="A72" s="32" t="s">
        <v>161</v>
      </c>
      <c r="B72" s="23" t="s">
        <v>64</v>
      </c>
      <c r="C72" s="29" t="s">
        <v>11</v>
      </c>
      <c r="D72" s="24">
        <v>4</v>
      </c>
      <c r="E72" s="18"/>
      <c r="F72" s="30">
        <f t="shared" si="2"/>
        <v>0</v>
      </c>
      <c r="G72" s="31">
        <f t="shared" si="3"/>
        <v>0</v>
      </c>
      <c r="H72" s="33" t="s">
        <v>246</v>
      </c>
      <c r="I72" s="65"/>
      <c r="J72" s="50"/>
      <c r="K72" s="9"/>
      <c r="L72" s="7"/>
      <c r="M72" s="7"/>
      <c r="N72" s="7"/>
      <c r="O72" s="7"/>
    </row>
    <row r="73" spans="1:15" s="8" customFormat="1" ht="96" x14ac:dyDescent="0.3">
      <c r="A73" s="32" t="s">
        <v>162</v>
      </c>
      <c r="B73" s="23" t="s">
        <v>65</v>
      </c>
      <c r="C73" s="29" t="s">
        <v>11</v>
      </c>
      <c r="D73" s="25">
        <v>4</v>
      </c>
      <c r="E73" s="18"/>
      <c r="F73" s="30">
        <f t="shared" si="2"/>
        <v>0</v>
      </c>
      <c r="G73" s="31">
        <f t="shared" si="3"/>
        <v>0</v>
      </c>
      <c r="H73" s="33" t="s">
        <v>247</v>
      </c>
      <c r="I73" s="65"/>
      <c r="J73" s="50"/>
      <c r="K73" s="9"/>
      <c r="L73" s="7"/>
      <c r="M73" s="7"/>
      <c r="N73" s="7"/>
      <c r="O73" s="7"/>
    </row>
    <row r="74" spans="1:15" s="8" customFormat="1" ht="72" x14ac:dyDescent="0.3">
      <c r="A74" s="32" t="s">
        <v>163</v>
      </c>
      <c r="B74" s="23" t="s">
        <v>66</v>
      </c>
      <c r="C74" s="29" t="s">
        <v>11</v>
      </c>
      <c r="D74" s="25">
        <v>4</v>
      </c>
      <c r="E74" s="18"/>
      <c r="F74" s="30">
        <f t="shared" si="2"/>
        <v>0</v>
      </c>
      <c r="G74" s="31">
        <f t="shared" si="3"/>
        <v>0</v>
      </c>
      <c r="H74" s="33" t="s">
        <v>248</v>
      </c>
      <c r="I74" s="65"/>
      <c r="J74" s="50"/>
      <c r="K74" s="9"/>
      <c r="L74" s="7"/>
      <c r="M74" s="7"/>
      <c r="N74" s="7"/>
      <c r="O74" s="7"/>
    </row>
    <row r="75" spans="1:15" s="8" customFormat="1" ht="46.8" x14ac:dyDescent="0.3">
      <c r="A75" s="32" t="s">
        <v>164</v>
      </c>
      <c r="B75" s="23" t="s">
        <v>58</v>
      </c>
      <c r="C75" s="29" t="s">
        <v>3</v>
      </c>
      <c r="D75" s="25">
        <v>4</v>
      </c>
      <c r="E75" s="18"/>
      <c r="F75" s="30">
        <f t="shared" si="2"/>
        <v>0</v>
      </c>
      <c r="G75" s="31">
        <f t="shared" si="3"/>
        <v>0</v>
      </c>
      <c r="H75" s="33" t="s">
        <v>249</v>
      </c>
      <c r="I75" s="65"/>
      <c r="J75" s="50"/>
      <c r="K75" s="9"/>
      <c r="L75" s="7"/>
      <c r="M75" s="7"/>
      <c r="N75" s="7"/>
      <c r="O75" s="7"/>
    </row>
    <row r="76" spans="1:15" s="8" customFormat="1" ht="14.4" customHeight="1" x14ac:dyDescent="0.25">
      <c r="A76" s="34" t="s">
        <v>10</v>
      </c>
      <c r="B76" s="44"/>
      <c r="C76" s="44"/>
      <c r="D76" s="44"/>
      <c r="E76" s="44"/>
      <c r="F76" s="44"/>
      <c r="G76" s="35"/>
      <c r="H76" s="37"/>
      <c r="I76" s="65"/>
      <c r="J76" s="50"/>
      <c r="K76" s="9"/>
      <c r="L76" s="7"/>
      <c r="M76" s="7"/>
      <c r="N76" s="7"/>
      <c r="O76" s="7"/>
    </row>
    <row r="77" spans="1:15" s="8" customFormat="1" ht="60" x14ac:dyDescent="0.3">
      <c r="A77" s="32" t="s">
        <v>165</v>
      </c>
      <c r="B77" s="27" t="s">
        <v>94</v>
      </c>
      <c r="C77" s="38" t="s">
        <v>95</v>
      </c>
      <c r="D77" s="24">
        <v>4</v>
      </c>
      <c r="E77" s="18"/>
      <c r="F77" s="30">
        <f t="shared" si="2"/>
        <v>0</v>
      </c>
      <c r="G77" s="31">
        <f t="shared" si="3"/>
        <v>0</v>
      </c>
      <c r="H77" s="33" t="s">
        <v>250</v>
      </c>
      <c r="I77" s="65"/>
      <c r="J77" s="50"/>
      <c r="K77" s="9"/>
      <c r="L77" s="7"/>
      <c r="M77" s="7"/>
      <c r="N77" s="7"/>
      <c r="O77" s="7"/>
    </row>
    <row r="78" spans="1:15" s="8" customFormat="1" ht="120" x14ac:dyDescent="0.3">
      <c r="A78" s="32" t="s">
        <v>166</v>
      </c>
      <c r="B78" s="27" t="s">
        <v>67</v>
      </c>
      <c r="C78" s="38" t="s">
        <v>11</v>
      </c>
      <c r="D78" s="24">
        <v>6</v>
      </c>
      <c r="E78" s="18"/>
      <c r="F78" s="30">
        <f t="shared" si="2"/>
        <v>0</v>
      </c>
      <c r="G78" s="31">
        <f t="shared" si="3"/>
        <v>0</v>
      </c>
      <c r="H78" s="33" t="s">
        <v>251</v>
      </c>
      <c r="I78" s="65"/>
      <c r="J78" s="50"/>
      <c r="K78" s="9"/>
      <c r="L78" s="7"/>
      <c r="M78" s="7"/>
      <c r="N78" s="7"/>
      <c r="O78" s="7"/>
    </row>
    <row r="79" spans="1:15" s="8" customFormat="1" ht="168" x14ac:dyDescent="0.3">
      <c r="A79" s="32" t="s">
        <v>167</v>
      </c>
      <c r="B79" s="27" t="s">
        <v>68</v>
      </c>
      <c r="C79" s="38" t="s">
        <v>11</v>
      </c>
      <c r="D79" s="28">
        <v>6</v>
      </c>
      <c r="E79" s="18"/>
      <c r="F79" s="30">
        <f t="shared" si="2"/>
        <v>0</v>
      </c>
      <c r="G79" s="31">
        <f t="shared" si="3"/>
        <v>0</v>
      </c>
      <c r="H79" s="33" t="s">
        <v>252</v>
      </c>
      <c r="I79" s="65"/>
      <c r="J79" s="50"/>
      <c r="K79" s="9"/>
      <c r="L79" s="7"/>
      <c r="M79" s="7"/>
      <c r="N79" s="7"/>
      <c r="O79" s="7"/>
    </row>
    <row r="80" spans="1:15" s="8" customFormat="1" ht="48" x14ac:dyDescent="0.3">
      <c r="A80" s="32" t="s">
        <v>168</v>
      </c>
      <c r="B80" s="27" t="s">
        <v>69</v>
      </c>
      <c r="C80" s="38" t="s">
        <v>11</v>
      </c>
      <c r="D80" s="28">
        <v>6</v>
      </c>
      <c r="E80" s="18"/>
      <c r="F80" s="30">
        <f t="shared" si="2"/>
        <v>0</v>
      </c>
      <c r="G80" s="31">
        <f t="shared" si="3"/>
        <v>0</v>
      </c>
      <c r="H80" s="33" t="s">
        <v>253</v>
      </c>
      <c r="I80" s="65"/>
      <c r="J80" s="50"/>
      <c r="K80" s="9"/>
      <c r="L80" s="7"/>
      <c r="M80" s="7"/>
      <c r="N80" s="7"/>
      <c r="O80" s="7"/>
    </row>
    <row r="81" spans="1:15" s="8" customFormat="1" ht="48" x14ac:dyDescent="0.3">
      <c r="A81" s="32" t="s">
        <v>169</v>
      </c>
      <c r="B81" s="27" t="s">
        <v>70</v>
      </c>
      <c r="C81" s="38" t="s">
        <v>11</v>
      </c>
      <c r="D81" s="28">
        <v>6</v>
      </c>
      <c r="E81" s="18"/>
      <c r="F81" s="30">
        <f t="shared" si="2"/>
        <v>0</v>
      </c>
      <c r="G81" s="31">
        <f t="shared" si="3"/>
        <v>0</v>
      </c>
      <c r="H81" s="33" t="s">
        <v>254</v>
      </c>
      <c r="I81" s="65"/>
      <c r="J81" s="50"/>
      <c r="K81" s="9"/>
      <c r="L81" s="7"/>
      <c r="M81" s="7"/>
      <c r="N81" s="7"/>
      <c r="O81" s="7"/>
    </row>
    <row r="82" spans="1:15" s="8" customFormat="1" ht="60" x14ac:dyDescent="0.3">
      <c r="A82" s="32" t="s">
        <v>170</v>
      </c>
      <c r="B82" s="27" t="s">
        <v>71</v>
      </c>
      <c r="C82" s="38" t="s">
        <v>11</v>
      </c>
      <c r="D82" s="28">
        <v>1</v>
      </c>
      <c r="E82" s="18"/>
      <c r="F82" s="30">
        <f t="shared" si="2"/>
        <v>0</v>
      </c>
      <c r="G82" s="31">
        <f t="shared" si="3"/>
        <v>0</v>
      </c>
      <c r="H82" s="33" t="s">
        <v>255</v>
      </c>
      <c r="I82" s="65"/>
      <c r="J82" s="50"/>
      <c r="K82" s="9"/>
      <c r="L82" s="7"/>
      <c r="M82" s="7"/>
      <c r="N82" s="7"/>
      <c r="O82" s="7"/>
    </row>
    <row r="83" spans="1:15" s="8" customFormat="1" ht="132" x14ac:dyDescent="0.3">
      <c r="A83" s="32" t="s">
        <v>171</v>
      </c>
      <c r="B83" s="27" t="s">
        <v>72</v>
      </c>
      <c r="C83" s="28" t="s">
        <v>3</v>
      </c>
      <c r="D83" s="28">
        <v>1</v>
      </c>
      <c r="E83" s="18"/>
      <c r="F83" s="30">
        <f t="shared" si="2"/>
        <v>0</v>
      </c>
      <c r="G83" s="31">
        <f t="shared" si="3"/>
        <v>0</v>
      </c>
      <c r="H83" s="33" t="s">
        <v>273</v>
      </c>
      <c r="I83" s="65"/>
      <c r="J83" s="50"/>
      <c r="K83" s="9"/>
      <c r="L83" s="7"/>
      <c r="M83" s="7"/>
      <c r="N83" s="7"/>
      <c r="O83" s="7"/>
    </row>
    <row r="84" spans="1:15" s="8" customFormat="1" ht="72" x14ac:dyDescent="0.3">
      <c r="A84" s="32" t="s">
        <v>172</v>
      </c>
      <c r="B84" s="27" t="s">
        <v>73</v>
      </c>
      <c r="C84" s="28" t="s">
        <v>3</v>
      </c>
      <c r="D84" s="28">
        <v>6</v>
      </c>
      <c r="E84" s="18"/>
      <c r="F84" s="30">
        <f t="shared" si="2"/>
        <v>0</v>
      </c>
      <c r="G84" s="31">
        <f t="shared" si="3"/>
        <v>0</v>
      </c>
      <c r="H84" s="33" t="s">
        <v>291</v>
      </c>
      <c r="I84" s="65"/>
      <c r="J84" s="50"/>
      <c r="K84" s="9"/>
      <c r="L84" s="7"/>
      <c r="M84" s="7"/>
      <c r="N84" s="7"/>
      <c r="O84" s="7"/>
    </row>
    <row r="85" spans="1:15" s="8" customFormat="1" ht="46.8" x14ac:dyDescent="0.3">
      <c r="A85" s="32" t="s">
        <v>173</v>
      </c>
      <c r="B85" s="27" t="s">
        <v>74</v>
      </c>
      <c r="C85" s="38" t="s">
        <v>11</v>
      </c>
      <c r="D85" s="24">
        <v>6</v>
      </c>
      <c r="E85" s="18"/>
      <c r="F85" s="30">
        <f t="shared" si="2"/>
        <v>0</v>
      </c>
      <c r="G85" s="31">
        <f t="shared" si="3"/>
        <v>0</v>
      </c>
      <c r="H85" s="33" t="s">
        <v>256</v>
      </c>
      <c r="I85" s="65"/>
      <c r="J85" s="50"/>
      <c r="K85" s="9"/>
      <c r="L85" s="7"/>
      <c r="M85" s="7"/>
      <c r="N85" s="7"/>
      <c r="O85" s="7"/>
    </row>
    <row r="86" spans="1:15" s="8" customFormat="1" ht="48" x14ac:dyDescent="0.3">
      <c r="A86" s="32" t="s">
        <v>174</v>
      </c>
      <c r="B86" s="27" t="s">
        <v>75</v>
      </c>
      <c r="C86" s="38" t="s">
        <v>11</v>
      </c>
      <c r="D86" s="24">
        <v>6</v>
      </c>
      <c r="E86" s="18"/>
      <c r="F86" s="30">
        <f t="shared" ref="F86:F104" si="4">ROUND(D86*E86,2)</f>
        <v>0</v>
      </c>
      <c r="G86" s="31">
        <f t="shared" ref="G86:G104" si="5">ROUND(F86*1.2,2)</f>
        <v>0</v>
      </c>
      <c r="H86" s="33" t="s">
        <v>257</v>
      </c>
      <c r="I86" s="65"/>
      <c r="J86" s="50"/>
      <c r="K86" s="9"/>
      <c r="L86" s="7"/>
      <c r="M86" s="7"/>
      <c r="N86" s="7"/>
      <c r="O86" s="7"/>
    </row>
    <row r="87" spans="1:15" s="8" customFormat="1" ht="31.2" x14ac:dyDescent="0.3">
      <c r="A87" s="32" t="s">
        <v>175</v>
      </c>
      <c r="B87" s="23" t="s">
        <v>76</v>
      </c>
      <c r="C87" s="24" t="s">
        <v>3</v>
      </c>
      <c r="D87" s="24">
        <v>6</v>
      </c>
      <c r="E87" s="18"/>
      <c r="F87" s="30">
        <f t="shared" si="4"/>
        <v>0</v>
      </c>
      <c r="G87" s="31">
        <f t="shared" si="5"/>
        <v>0</v>
      </c>
      <c r="H87" s="33" t="s">
        <v>292</v>
      </c>
      <c r="I87" s="65"/>
      <c r="J87" s="50"/>
      <c r="K87" s="9"/>
      <c r="L87" s="7"/>
      <c r="M87" s="7"/>
      <c r="N87" s="7"/>
      <c r="O87" s="7"/>
    </row>
    <row r="88" spans="1:15" s="8" customFormat="1" ht="48" x14ac:dyDescent="0.3">
      <c r="A88" s="32" t="s">
        <v>176</v>
      </c>
      <c r="B88" s="27" t="s">
        <v>77</v>
      </c>
      <c r="C88" s="38" t="s">
        <v>11</v>
      </c>
      <c r="D88" s="24">
        <v>6</v>
      </c>
      <c r="E88" s="18"/>
      <c r="F88" s="30">
        <f t="shared" si="4"/>
        <v>0</v>
      </c>
      <c r="G88" s="31">
        <f t="shared" si="5"/>
        <v>0</v>
      </c>
      <c r="H88" s="33" t="s">
        <v>258</v>
      </c>
      <c r="I88" s="65"/>
      <c r="J88" s="50"/>
      <c r="K88" s="9"/>
      <c r="L88" s="7"/>
      <c r="M88" s="7"/>
      <c r="N88" s="7"/>
      <c r="O88" s="7"/>
    </row>
    <row r="89" spans="1:15" s="8" customFormat="1" ht="36" x14ac:dyDescent="0.3">
      <c r="A89" s="32" t="s">
        <v>177</v>
      </c>
      <c r="B89" s="27" t="s">
        <v>78</v>
      </c>
      <c r="C89" s="24" t="s">
        <v>3</v>
      </c>
      <c r="D89" s="24">
        <v>6</v>
      </c>
      <c r="E89" s="18"/>
      <c r="F89" s="30">
        <f t="shared" si="4"/>
        <v>0</v>
      </c>
      <c r="G89" s="31">
        <f t="shared" si="5"/>
        <v>0</v>
      </c>
      <c r="H89" s="33" t="s">
        <v>293</v>
      </c>
      <c r="I89" s="65"/>
      <c r="J89" s="50"/>
      <c r="K89" s="9"/>
      <c r="L89" s="7"/>
      <c r="M89" s="7"/>
      <c r="N89" s="7"/>
      <c r="O89" s="7"/>
    </row>
    <row r="90" spans="1:15" s="8" customFormat="1" ht="96" x14ac:dyDescent="0.3">
      <c r="A90" s="32" t="s">
        <v>178</v>
      </c>
      <c r="B90" s="27" t="s">
        <v>79</v>
      </c>
      <c r="C90" s="29" t="s">
        <v>11</v>
      </c>
      <c r="D90" s="24">
        <v>6</v>
      </c>
      <c r="E90" s="18"/>
      <c r="F90" s="30">
        <f t="shared" si="4"/>
        <v>0</v>
      </c>
      <c r="G90" s="31">
        <f t="shared" si="5"/>
        <v>0</v>
      </c>
      <c r="H90" s="33" t="s">
        <v>259</v>
      </c>
      <c r="I90" s="65"/>
      <c r="J90" s="50"/>
      <c r="K90" s="9"/>
      <c r="L90" s="7"/>
      <c r="M90" s="7"/>
      <c r="N90" s="7"/>
      <c r="O90" s="7"/>
    </row>
    <row r="91" spans="1:15" s="8" customFormat="1" ht="48" x14ac:dyDescent="0.3">
      <c r="A91" s="32" t="s">
        <v>179</v>
      </c>
      <c r="B91" s="23" t="s">
        <v>80</v>
      </c>
      <c r="C91" s="29" t="s">
        <v>11</v>
      </c>
      <c r="D91" s="24">
        <v>1</v>
      </c>
      <c r="E91" s="18"/>
      <c r="F91" s="30">
        <f t="shared" si="4"/>
        <v>0</v>
      </c>
      <c r="G91" s="31">
        <f t="shared" si="5"/>
        <v>0</v>
      </c>
      <c r="H91" s="33" t="s">
        <v>260</v>
      </c>
      <c r="I91" s="65"/>
      <c r="J91" s="50"/>
      <c r="K91" s="9"/>
      <c r="L91" s="7"/>
      <c r="M91" s="7"/>
      <c r="N91" s="7"/>
      <c r="O91" s="7"/>
    </row>
    <row r="92" spans="1:15" s="8" customFormat="1" ht="109.2" x14ac:dyDescent="0.3">
      <c r="A92" s="32" t="s">
        <v>180</v>
      </c>
      <c r="B92" s="23" t="s">
        <v>81</v>
      </c>
      <c r="C92" s="29" t="s">
        <v>11</v>
      </c>
      <c r="D92" s="24">
        <v>1</v>
      </c>
      <c r="E92" s="18"/>
      <c r="F92" s="30">
        <f t="shared" si="4"/>
        <v>0</v>
      </c>
      <c r="G92" s="31">
        <f t="shared" si="5"/>
        <v>0</v>
      </c>
      <c r="H92" s="33" t="s">
        <v>261</v>
      </c>
      <c r="I92" s="65"/>
      <c r="J92" s="50"/>
      <c r="K92" s="9"/>
      <c r="L92" s="7"/>
      <c r="M92" s="7"/>
      <c r="N92" s="7"/>
      <c r="O92" s="7"/>
    </row>
    <row r="93" spans="1:15" s="8" customFormat="1" ht="62.4" x14ac:dyDescent="0.3">
      <c r="A93" s="32" t="s">
        <v>181</v>
      </c>
      <c r="B93" s="23" t="s">
        <v>82</v>
      </c>
      <c r="C93" s="29" t="s">
        <v>11</v>
      </c>
      <c r="D93" s="24">
        <v>1</v>
      </c>
      <c r="E93" s="18"/>
      <c r="F93" s="30">
        <f t="shared" si="4"/>
        <v>0</v>
      </c>
      <c r="G93" s="31">
        <f t="shared" si="5"/>
        <v>0</v>
      </c>
      <c r="H93" s="33" t="s">
        <v>262</v>
      </c>
      <c r="I93" s="65"/>
      <c r="J93" s="50"/>
      <c r="K93" s="9"/>
      <c r="L93" s="7"/>
      <c r="M93" s="7"/>
      <c r="N93" s="7"/>
      <c r="O93" s="7"/>
    </row>
    <row r="94" spans="1:15" s="8" customFormat="1" ht="62.4" x14ac:dyDescent="0.3">
      <c r="A94" s="32" t="s">
        <v>182</v>
      </c>
      <c r="B94" s="23" t="s">
        <v>83</v>
      </c>
      <c r="C94" s="29" t="s">
        <v>11</v>
      </c>
      <c r="D94" s="24">
        <v>1</v>
      </c>
      <c r="E94" s="18"/>
      <c r="F94" s="30">
        <f t="shared" si="4"/>
        <v>0</v>
      </c>
      <c r="G94" s="31">
        <f t="shared" si="5"/>
        <v>0</v>
      </c>
      <c r="H94" s="33" t="s">
        <v>263</v>
      </c>
      <c r="I94" s="65"/>
      <c r="J94" s="50"/>
      <c r="K94" s="9"/>
      <c r="L94" s="7"/>
      <c r="M94" s="7"/>
      <c r="N94" s="7"/>
      <c r="O94" s="7"/>
    </row>
    <row r="95" spans="1:15" s="8" customFormat="1" ht="108" x14ac:dyDescent="0.3">
      <c r="A95" s="32" t="s">
        <v>183</v>
      </c>
      <c r="B95" s="23" t="s">
        <v>84</v>
      </c>
      <c r="C95" s="29" t="s">
        <v>11</v>
      </c>
      <c r="D95" s="24">
        <v>1</v>
      </c>
      <c r="E95" s="18"/>
      <c r="F95" s="30">
        <f t="shared" si="4"/>
        <v>0</v>
      </c>
      <c r="G95" s="31">
        <f t="shared" si="5"/>
        <v>0</v>
      </c>
      <c r="H95" s="33" t="s">
        <v>264</v>
      </c>
      <c r="I95" s="65"/>
      <c r="J95" s="50"/>
      <c r="K95" s="9"/>
      <c r="L95" s="7"/>
      <c r="M95" s="7"/>
      <c r="N95" s="7"/>
      <c r="O95" s="7"/>
    </row>
    <row r="96" spans="1:15" s="8" customFormat="1" ht="48" x14ac:dyDescent="0.3">
      <c r="A96" s="32" t="s">
        <v>184</v>
      </c>
      <c r="B96" s="23" t="s">
        <v>85</v>
      </c>
      <c r="C96" s="29" t="s">
        <v>11</v>
      </c>
      <c r="D96" s="24">
        <v>6</v>
      </c>
      <c r="E96" s="18"/>
      <c r="F96" s="30">
        <f t="shared" si="4"/>
        <v>0</v>
      </c>
      <c r="G96" s="31">
        <f t="shared" si="5"/>
        <v>0</v>
      </c>
      <c r="H96" s="33" t="s">
        <v>265</v>
      </c>
      <c r="I96" s="65"/>
      <c r="J96" s="50"/>
      <c r="K96" s="9"/>
      <c r="L96" s="7"/>
      <c r="M96" s="7"/>
      <c r="N96" s="7"/>
      <c r="O96" s="7"/>
    </row>
    <row r="97" spans="1:15" s="8" customFormat="1" ht="62.4" x14ac:dyDescent="0.3">
      <c r="A97" s="32" t="s">
        <v>185</v>
      </c>
      <c r="B97" s="23" t="s">
        <v>86</v>
      </c>
      <c r="C97" s="29" t="s">
        <v>11</v>
      </c>
      <c r="D97" s="24">
        <v>1</v>
      </c>
      <c r="E97" s="18"/>
      <c r="F97" s="30">
        <f t="shared" si="4"/>
        <v>0</v>
      </c>
      <c r="G97" s="31">
        <f t="shared" si="5"/>
        <v>0</v>
      </c>
      <c r="H97" s="33" t="s">
        <v>266</v>
      </c>
      <c r="I97" s="65"/>
      <c r="J97" s="50"/>
      <c r="K97" s="9"/>
      <c r="L97" s="7"/>
      <c r="M97" s="7"/>
      <c r="N97" s="7"/>
      <c r="O97" s="7"/>
    </row>
    <row r="98" spans="1:15" s="8" customFormat="1" ht="78" x14ac:dyDescent="0.3">
      <c r="A98" s="32" t="s">
        <v>186</v>
      </c>
      <c r="B98" s="23" t="s">
        <v>87</v>
      </c>
      <c r="C98" s="29" t="s">
        <v>11</v>
      </c>
      <c r="D98" s="24">
        <v>1</v>
      </c>
      <c r="E98" s="18"/>
      <c r="F98" s="30">
        <f t="shared" si="4"/>
        <v>0</v>
      </c>
      <c r="G98" s="31">
        <f t="shared" si="5"/>
        <v>0</v>
      </c>
      <c r="H98" s="33" t="s">
        <v>267</v>
      </c>
      <c r="I98" s="65"/>
      <c r="J98" s="50"/>
      <c r="K98" s="9"/>
      <c r="L98" s="7"/>
      <c r="M98" s="7"/>
      <c r="N98" s="7"/>
      <c r="O98" s="7"/>
    </row>
    <row r="99" spans="1:15" s="8" customFormat="1" ht="48" x14ac:dyDescent="0.3">
      <c r="A99" s="32" t="s">
        <v>187</v>
      </c>
      <c r="B99" s="23" t="s">
        <v>88</v>
      </c>
      <c r="C99" s="24" t="s">
        <v>3</v>
      </c>
      <c r="D99" s="24">
        <v>1</v>
      </c>
      <c r="E99" s="18"/>
      <c r="F99" s="30">
        <f t="shared" si="4"/>
        <v>0</v>
      </c>
      <c r="G99" s="31">
        <f t="shared" si="5"/>
        <v>0</v>
      </c>
      <c r="H99" s="33" t="s">
        <v>294</v>
      </c>
      <c r="I99" s="65"/>
      <c r="J99" s="50"/>
      <c r="K99" s="9"/>
      <c r="L99" s="7"/>
      <c r="M99" s="7"/>
      <c r="N99" s="7"/>
      <c r="O99" s="7"/>
    </row>
    <row r="100" spans="1:15" s="8" customFormat="1" ht="84" x14ac:dyDescent="0.3">
      <c r="A100" s="32" t="s">
        <v>188</v>
      </c>
      <c r="B100" s="23" t="s">
        <v>89</v>
      </c>
      <c r="C100" s="29" t="s">
        <v>2</v>
      </c>
      <c r="D100" s="24">
        <v>1</v>
      </c>
      <c r="E100" s="18"/>
      <c r="F100" s="30">
        <f t="shared" si="4"/>
        <v>0</v>
      </c>
      <c r="G100" s="31">
        <f t="shared" si="5"/>
        <v>0</v>
      </c>
      <c r="H100" s="33" t="s">
        <v>268</v>
      </c>
      <c r="I100" s="65"/>
      <c r="J100" s="50"/>
      <c r="K100" s="9"/>
      <c r="L100" s="7"/>
      <c r="M100" s="7"/>
      <c r="N100" s="7"/>
      <c r="O100" s="7"/>
    </row>
    <row r="101" spans="1:15" s="8" customFormat="1" ht="192" x14ac:dyDescent="0.3">
      <c r="A101" s="32" t="s">
        <v>189</v>
      </c>
      <c r="B101" s="27" t="s">
        <v>90</v>
      </c>
      <c r="C101" s="38" t="s">
        <v>11</v>
      </c>
      <c r="D101" s="28">
        <v>6</v>
      </c>
      <c r="E101" s="18"/>
      <c r="F101" s="30">
        <f t="shared" si="4"/>
        <v>0</v>
      </c>
      <c r="G101" s="31">
        <f t="shared" si="5"/>
        <v>0</v>
      </c>
      <c r="H101" s="33" t="s">
        <v>269</v>
      </c>
      <c r="I101" s="65"/>
      <c r="J101" s="50"/>
      <c r="K101" s="9"/>
      <c r="L101" s="7"/>
      <c r="M101" s="7"/>
      <c r="N101" s="7"/>
      <c r="O101" s="7"/>
    </row>
    <row r="102" spans="1:15" s="8" customFormat="1" ht="180" x14ac:dyDescent="0.3">
      <c r="A102" s="32" t="s">
        <v>190</v>
      </c>
      <c r="B102" s="27" t="s">
        <v>91</v>
      </c>
      <c r="C102" s="38" t="s">
        <v>11</v>
      </c>
      <c r="D102" s="28">
        <v>6</v>
      </c>
      <c r="E102" s="18"/>
      <c r="F102" s="30">
        <f t="shared" si="4"/>
        <v>0</v>
      </c>
      <c r="G102" s="31">
        <f t="shared" si="5"/>
        <v>0</v>
      </c>
      <c r="H102" s="33" t="s">
        <v>270</v>
      </c>
      <c r="I102" s="65"/>
      <c r="J102" s="50"/>
      <c r="K102" s="9"/>
      <c r="L102" s="7"/>
      <c r="M102" s="7"/>
      <c r="N102" s="7"/>
      <c r="O102" s="7"/>
    </row>
    <row r="103" spans="1:15" s="8" customFormat="1" ht="78" x14ac:dyDescent="0.3">
      <c r="A103" s="32" t="s">
        <v>191</v>
      </c>
      <c r="B103" s="23" t="s">
        <v>92</v>
      </c>
      <c r="C103" s="38" t="s">
        <v>11</v>
      </c>
      <c r="D103" s="24">
        <v>1</v>
      </c>
      <c r="E103" s="18"/>
      <c r="F103" s="30">
        <f t="shared" si="4"/>
        <v>0</v>
      </c>
      <c r="G103" s="31">
        <f t="shared" si="5"/>
        <v>0</v>
      </c>
      <c r="H103" s="33" t="s">
        <v>271</v>
      </c>
      <c r="I103" s="65"/>
      <c r="J103" s="50"/>
      <c r="K103" s="9"/>
      <c r="L103" s="7"/>
      <c r="M103" s="7"/>
      <c r="N103" s="7"/>
      <c r="O103" s="7"/>
    </row>
    <row r="104" spans="1:15" s="8" customFormat="1" ht="60" x14ac:dyDescent="0.3">
      <c r="A104" s="32" t="s">
        <v>192</v>
      </c>
      <c r="B104" s="27" t="s">
        <v>93</v>
      </c>
      <c r="C104" s="28" t="s">
        <v>3</v>
      </c>
      <c r="D104" s="24">
        <v>6</v>
      </c>
      <c r="E104" s="18"/>
      <c r="F104" s="30">
        <f t="shared" si="4"/>
        <v>0</v>
      </c>
      <c r="G104" s="31">
        <f t="shared" si="5"/>
        <v>0</v>
      </c>
      <c r="H104" s="33" t="s">
        <v>295</v>
      </c>
      <c r="I104" s="65"/>
      <c r="J104" s="50"/>
      <c r="K104" s="9"/>
      <c r="L104" s="7"/>
      <c r="M104" s="7"/>
      <c r="N104" s="7"/>
      <c r="O104" s="7"/>
    </row>
    <row r="105" spans="1:15" x14ac:dyDescent="0.3">
      <c r="A105" s="40"/>
      <c r="B105" s="40" t="s">
        <v>297</v>
      </c>
      <c r="C105" s="41"/>
      <c r="D105" s="42"/>
      <c r="E105" s="43"/>
      <c r="F105" s="43">
        <f>SUM(F6:F104)</f>
        <v>0</v>
      </c>
      <c r="G105" s="43">
        <f>SUM(G6:G104)</f>
        <v>0</v>
      </c>
      <c r="H105" s="42"/>
      <c r="I105" s="66"/>
    </row>
    <row r="107" spans="1:15" ht="15.6" x14ac:dyDescent="0.3">
      <c r="B107" s="52" t="s">
        <v>300</v>
      </c>
      <c r="C107" s="53"/>
      <c r="D107" s="53"/>
      <c r="E107" s="54"/>
      <c r="F107" s="54"/>
      <c r="G107" s="55"/>
    </row>
    <row r="108" spans="1:15" x14ac:dyDescent="0.3">
      <c r="B108" s="56" t="s">
        <v>301</v>
      </c>
      <c r="C108" s="57"/>
      <c r="D108" s="57"/>
      <c r="E108" s="57"/>
      <c r="F108" s="57"/>
      <c r="G108" s="58"/>
    </row>
    <row r="109" spans="1:15" x14ac:dyDescent="0.3">
      <c r="B109" s="56" t="s">
        <v>302</v>
      </c>
      <c r="C109" s="57"/>
      <c r="D109" s="57"/>
      <c r="E109" s="57"/>
      <c r="F109" s="57"/>
      <c r="G109" s="58"/>
    </row>
    <row r="110" spans="1:15" x14ac:dyDescent="0.3">
      <c r="B110" s="56" t="s">
        <v>303</v>
      </c>
      <c r="C110" s="57"/>
      <c r="D110" s="57"/>
      <c r="E110" s="57"/>
      <c r="F110" s="57"/>
      <c r="G110" s="58"/>
    </row>
    <row r="111" spans="1:15" x14ac:dyDescent="0.3">
      <c r="B111" s="56" t="s">
        <v>304</v>
      </c>
      <c r="C111" s="57"/>
      <c r="D111" s="57"/>
      <c r="E111" s="57"/>
      <c r="F111" s="57"/>
      <c r="G111" s="58"/>
    </row>
    <row r="112" spans="1:15" x14ac:dyDescent="0.3">
      <c r="B112" s="59"/>
      <c r="C112" s="60"/>
      <c r="D112" s="60"/>
      <c r="E112" s="60"/>
      <c r="F112" s="60"/>
      <c r="G112" s="61"/>
    </row>
    <row r="113" spans="2:7" x14ac:dyDescent="0.3">
      <c r="B113" s="62" t="s">
        <v>305</v>
      </c>
      <c r="C113" s="63"/>
      <c r="D113" s="63"/>
      <c r="E113" s="63"/>
      <c r="F113" s="63"/>
      <c r="G113" s="64"/>
    </row>
  </sheetData>
  <mergeCells count="11">
    <mergeCell ref="B113:G113"/>
    <mergeCell ref="A1:I1"/>
    <mergeCell ref="B108:G108"/>
    <mergeCell ref="B109:G109"/>
    <mergeCell ref="B110:G110"/>
    <mergeCell ref="B111:G111"/>
    <mergeCell ref="B112:G112"/>
    <mergeCell ref="A2:B2"/>
    <mergeCell ref="C2:G2"/>
    <mergeCell ref="A3:B3"/>
    <mergeCell ref="C3:G3"/>
  </mergeCells>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2"/>
  <sheetViews>
    <sheetView topLeftCell="A34" workbookViewId="0">
      <selection activeCell="F14" sqref="F14"/>
    </sheetView>
  </sheetViews>
  <sheetFormatPr defaultRowHeight="14.4" x14ac:dyDescent="0.3"/>
  <sheetData>
    <row r="1" spans="1:17" x14ac:dyDescent="0.3">
      <c r="A1" s="1"/>
      <c r="B1" s="1"/>
      <c r="C1" s="1"/>
      <c r="D1" s="1"/>
      <c r="E1" s="1"/>
      <c r="F1" s="1"/>
      <c r="G1" s="1"/>
      <c r="H1" s="1"/>
      <c r="I1" s="1"/>
      <c r="J1" s="1"/>
      <c r="K1" s="1"/>
      <c r="L1" s="1"/>
      <c r="M1" s="1"/>
      <c r="N1" s="1"/>
      <c r="O1" s="1"/>
      <c r="P1" s="1"/>
      <c r="Q1" s="1"/>
    </row>
    <row r="2" spans="1:17" x14ac:dyDescent="0.3">
      <c r="A2" s="1"/>
      <c r="B2" s="1"/>
      <c r="C2" s="1"/>
      <c r="D2" s="1"/>
      <c r="E2" s="1"/>
      <c r="F2" s="1"/>
      <c r="G2" s="1"/>
      <c r="H2" s="1"/>
      <c r="I2" s="1"/>
      <c r="J2" s="1"/>
      <c r="K2" s="1"/>
      <c r="L2" s="1"/>
      <c r="M2" s="1"/>
      <c r="N2" s="1"/>
      <c r="O2" s="1"/>
      <c r="P2" s="1"/>
      <c r="Q2" s="1"/>
    </row>
    <row r="3" spans="1:17" x14ac:dyDescent="0.3">
      <c r="A3" s="1"/>
      <c r="B3" s="1"/>
      <c r="C3" s="1"/>
      <c r="D3" s="1"/>
      <c r="E3" s="1"/>
      <c r="F3" s="1"/>
      <c r="G3" s="1"/>
      <c r="H3" s="1"/>
      <c r="I3" s="1"/>
      <c r="J3" s="1"/>
      <c r="K3" s="1"/>
      <c r="L3" s="1"/>
      <c r="M3" s="1"/>
      <c r="N3" s="1"/>
      <c r="O3" s="1"/>
      <c r="P3" s="1"/>
      <c r="Q3" s="1"/>
    </row>
    <row r="4" spans="1:17" x14ac:dyDescent="0.3">
      <c r="A4" s="1"/>
      <c r="B4" s="1"/>
      <c r="C4" s="1"/>
      <c r="D4" s="1"/>
      <c r="E4" s="1"/>
      <c r="F4" s="1"/>
      <c r="G4" s="1"/>
      <c r="H4" s="1"/>
      <c r="I4" s="1"/>
      <c r="J4" s="1"/>
      <c r="K4" s="1"/>
      <c r="L4" s="1"/>
      <c r="M4" s="1"/>
      <c r="N4" s="1"/>
      <c r="O4" s="1"/>
      <c r="P4" s="1"/>
      <c r="Q4" s="1"/>
    </row>
    <row r="5" spans="1:17" x14ac:dyDescent="0.3">
      <c r="A5" s="1"/>
      <c r="B5" s="1"/>
      <c r="C5" s="1"/>
      <c r="D5" s="1"/>
      <c r="E5" s="1"/>
      <c r="F5" s="1"/>
      <c r="G5" s="1"/>
      <c r="H5" s="1"/>
      <c r="I5" s="1"/>
      <c r="J5" s="1"/>
      <c r="K5" s="1"/>
      <c r="L5" s="1"/>
      <c r="M5" s="1"/>
      <c r="N5" s="1"/>
      <c r="O5" s="1"/>
      <c r="P5" s="1"/>
      <c r="Q5" s="1"/>
    </row>
    <row r="6" spans="1:17" x14ac:dyDescent="0.3">
      <c r="A6" s="1"/>
      <c r="B6" s="1"/>
      <c r="C6" s="1"/>
      <c r="D6" s="1"/>
      <c r="E6" s="1"/>
      <c r="F6" s="1"/>
      <c r="G6" s="1"/>
      <c r="H6" s="1"/>
      <c r="I6" s="1"/>
      <c r="J6" s="1"/>
      <c r="K6" s="1"/>
      <c r="L6" s="1"/>
      <c r="M6" s="1"/>
      <c r="N6" s="1"/>
      <c r="O6" s="1"/>
      <c r="P6" s="1"/>
      <c r="Q6" s="1"/>
    </row>
    <row r="7" spans="1:17" x14ac:dyDescent="0.3">
      <c r="A7" s="1"/>
      <c r="B7" s="1"/>
      <c r="C7" s="1"/>
      <c r="D7" s="1"/>
      <c r="E7" s="1"/>
      <c r="F7" s="1"/>
      <c r="G7" s="1"/>
      <c r="H7" s="1"/>
      <c r="I7" s="1"/>
      <c r="J7" s="1"/>
      <c r="K7" s="1"/>
      <c r="L7" s="1"/>
      <c r="M7" s="1"/>
      <c r="N7" s="1"/>
      <c r="O7" s="1"/>
      <c r="P7" s="1"/>
      <c r="Q7" s="1"/>
    </row>
    <row r="8" spans="1:17" x14ac:dyDescent="0.3">
      <c r="A8" s="1"/>
      <c r="B8" s="1"/>
      <c r="C8" s="1"/>
      <c r="D8" s="1"/>
      <c r="E8" s="1"/>
      <c r="F8" s="1"/>
      <c r="G8" s="1"/>
      <c r="H8" s="1"/>
      <c r="I8" s="1"/>
      <c r="J8" s="1"/>
      <c r="K8" s="1"/>
      <c r="L8" s="1"/>
      <c r="M8" s="1"/>
      <c r="N8" s="1"/>
      <c r="O8" s="1"/>
      <c r="P8" s="1"/>
      <c r="Q8" s="1"/>
    </row>
    <row r="9" spans="1:17" x14ac:dyDescent="0.3">
      <c r="A9" s="1"/>
      <c r="B9" s="1"/>
      <c r="C9" s="1"/>
      <c r="D9" s="1"/>
      <c r="E9" s="1"/>
      <c r="F9" s="1"/>
      <c r="G9" s="1"/>
      <c r="H9" s="1"/>
      <c r="I9" s="1"/>
      <c r="J9" s="1"/>
      <c r="K9" s="1"/>
      <c r="L9" s="1"/>
      <c r="M9" s="1"/>
      <c r="N9" s="1"/>
      <c r="O9" s="1"/>
      <c r="P9" s="1"/>
      <c r="Q9" s="1"/>
    </row>
    <row r="10" spans="1:17" x14ac:dyDescent="0.3">
      <c r="A10" s="1"/>
      <c r="B10" s="1"/>
      <c r="C10" s="1"/>
      <c r="D10" s="1"/>
      <c r="E10" s="1"/>
      <c r="F10" s="1"/>
      <c r="G10" s="1"/>
      <c r="H10" s="1"/>
      <c r="I10" s="1"/>
      <c r="J10" s="1"/>
      <c r="K10" s="1"/>
      <c r="L10" s="1"/>
      <c r="M10" s="1"/>
      <c r="N10" s="1"/>
      <c r="O10" s="1"/>
      <c r="P10" s="1"/>
      <c r="Q10" s="1"/>
    </row>
    <row r="11" spans="1:17" x14ac:dyDescent="0.3">
      <c r="A11" s="1"/>
      <c r="B11" s="1"/>
      <c r="C11" s="1"/>
      <c r="D11" s="1"/>
      <c r="E11" s="1"/>
      <c r="F11" s="1"/>
      <c r="G11" s="1"/>
      <c r="H11" s="1"/>
      <c r="I11" s="1"/>
      <c r="J11" s="1"/>
      <c r="K11" s="1"/>
      <c r="L11" s="1"/>
      <c r="M11" s="1"/>
      <c r="N11" s="1"/>
      <c r="O11" s="1"/>
      <c r="P11" s="1"/>
      <c r="Q11" s="1"/>
    </row>
    <row r="12" spans="1:17" x14ac:dyDescent="0.3">
      <c r="A12" s="1"/>
      <c r="B12" s="1"/>
      <c r="C12" s="1"/>
      <c r="D12" s="1"/>
      <c r="E12" s="1"/>
      <c r="F12" s="1"/>
      <c r="G12" s="1"/>
      <c r="H12" s="1"/>
      <c r="I12" s="1"/>
      <c r="J12" s="1"/>
      <c r="K12" s="1"/>
      <c r="L12" s="1"/>
      <c r="M12" s="1"/>
      <c r="N12" s="1"/>
      <c r="O12" s="1"/>
      <c r="P12" s="1"/>
      <c r="Q12" s="1"/>
    </row>
    <row r="13" spans="1:17" x14ac:dyDescent="0.3">
      <c r="A13" s="1"/>
      <c r="B13" s="1"/>
      <c r="C13" s="1"/>
      <c r="D13" s="1"/>
      <c r="E13" s="1"/>
      <c r="F13" s="1"/>
      <c r="G13" s="1"/>
      <c r="H13" s="1"/>
      <c r="I13" s="1"/>
      <c r="J13" s="1"/>
      <c r="K13" s="1"/>
      <c r="L13" s="1"/>
      <c r="M13" s="1"/>
      <c r="N13" s="1"/>
      <c r="O13" s="1"/>
      <c r="P13" s="1"/>
      <c r="Q13" s="1"/>
    </row>
    <row r="14" spans="1:17" x14ac:dyDescent="0.3">
      <c r="A14" s="1"/>
      <c r="B14" s="1"/>
      <c r="C14" s="1"/>
      <c r="D14" s="1"/>
      <c r="E14" s="1"/>
      <c r="F14" s="1"/>
      <c r="G14" s="1"/>
      <c r="H14" s="1"/>
      <c r="I14" s="1"/>
      <c r="J14" s="1"/>
      <c r="K14" s="1"/>
      <c r="L14" s="1"/>
      <c r="M14" s="1"/>
      <c r="N14" s="1"/>
      <c r="O14" s="1"/>
      <c r="P14" s="1"/>
      <c r="Q14" s="1"/>
    </row>
    <row r="15" spans="1:17" x14ac:dyDescent="0.3">
      <c r="A15" s="1"/>
      <c r="B15" s="1"/>
      <c r="C15" s="1"/>
      <c r="D15" s="1"/>
      <c r="E15" s="1"/>
      <c r="F15" s="1"/>
      <c r="G15" s="1"/>
      <c r="H15" s="1"/>
      <c r="I15" s="1"/>
      <c r="J15" s="1"/>
      <c r="K15" s="1"/>
      <c r="L15" s="1"/>
      <c r="M15" s="1"/>
      <c r="N15" s="1"/>
      <c r="O15" s="1"/>
      <c r="P15" s="1"/>
      <c r="Q15" s="1"/>
    </row>
    <row r="16" spans="1:17" x14ac:dyDescent="0.3">
      <c r="A16" s="1"/>
      <c r="B16" s="1"/>
      <c r="C16" s="1"/>
      <c r="D16" s="1"/>
      <c r="E16" s="1"/>
      <c r="F16" s="1"/>
      <c r="G16" s="1"/>
      <c r="H16" s="1"/>
      <c r="I16" s="1"/>
      <c r="J16" s="1"/>
      <c r="K16" s="1"/>
      <c r="L16" s="1"/>
      <c r="M16" s="1"/>
      <c r="N16" s="1"/>
      <c r="O16" s="1"/>
      <c r="P16" s="1"/>
      <c r="Q16" s="1"/>
    </row>
    <row r="17" spans="1:17" x14ac:dyDescent="0.3">
      <c r="A17" s="1"/>
      <c r="B17" s="1"/>
      <c r="C17" s="1"/>
      <c r="D17" s="1"/>
      <c r="E17" s="1"/>
      <c r="F17" s="1"/>
      <c r="G17" s="1"/>
      <c r="H17" s="1"/>
      <c r="I17" s="1"/>
      <c r="J17" s="1"/>
      <c r="K17" s="1"/>
      <c r="L17" s="1"/>
      <c r="M17" s="1"/>
      <c r="N17" s="1"/>
      <c r="O17" s="1"/>
      <c r="P17" s="1"/>
      <c r="Q17" s="1"/>
    </row>
    <row r="18" spans="1:17" x14ac:dyDescent="0.3">
      <c r="A18" s="1"/>
      <c r="B18" s="1"/>
      <c r="C18" s="1"/>
      <c r="D18" s="1"/>
      <c r="E18" s="1"/>
      <c r="F18" s="1"/>
      <c r="G18" s="1"/>
      <c r="H18" s="1"/>
      <c r="I18" s="1"/>
      <c r="J18" s="1"/>
      <c r="K18" s="1"/>
      <c r="L18" s="1"/>
      <c r="M18" s="1"/>
      <c r="N18" s="1"/>
      <c r="O18" s="1"/>
      <c r="P18" s="1"/>
      <c r="Q18" s="1"/>
    </row>
    <row r="19" spans="1:17" x14ac:dyDescent="0.3">
      <c r="A19" s="1"/>
      <c r="B19" s="1"/>
      <c r="C19" s="1"/>
      <c r="D19" s="1"/>
      <c r="E19" s="1"/>
      <c r="F19" s="1"/>
      <c r="G19" s="1"/>
      <c r="H19" s="1"/>
      <c r="I19" s="1"/>
      <c r="J19" s="1"/>
      <c r="K19" s="1"/>
      <c r="L19" s="1"/>
      <c r="M19" s="1"/>
      <c r="N19" s="1"/>
      <c r="O19" s="1"/>
      <c r="P19" s="1"/>
      <c r="Q19" s="1"/>
    </row>
    <row r="20" spans="1:17" x14ac:dyDescent="0.3">
      <c r="A20" s="1"/>
      <c r="B20" s="1"/>
      <c r="C20" s="1"/>
      <c r="D20" s="1"/>
      <c r="E20" s="1"/>
      <c r="F20" s="1"/>
      <c r="G20" s="1"/>
      <c r="H20" s="1"/>
      <c r="I20" s="1"/>
      <c r="J20" s="1"/>
      <c r="K20" s="1"/>
      <c r="L20" s="1"/>
      <c r="M20" s="1"/>
      <c r="N20" s="1"/>
      <c r="O20" s="1"/>
      <c r="P20" s="1"/>
      <c r="Q20" s="1"/>
    </row>
    <row r="21" spans="1:17" x14ac:dyDescent="0.3">
      <c r="A21" s="1"/>
      <c r="B21" s="1"/>
      <c r="C21" s="1"/>
      <c r="D21" s="1"/>
      <c r="E21" s="1"/>
      <c r="F21" s="1"/>
      <c r="G21" s="1"/>
      <c r="H21" s="1"/>
      <c r="I21" s="1"/>
      <c r="J21" s="1"/>
      <c r="K21" s="1"/>
      <c r="L21" s="1"/>
      <c r="M21" s="1"/>
      <c r="N21" s="1"/>
      <c r="O21" s="1"/>
      <c r="P21" s="1"/>
      <c r="Q21" s="1"/>
    </row>
    <row r="22" spans="1:17" x14ac:dyDescent="0.3">
      <c r="A22" s="1"/>
      <c r="B22" s="1"/>
      <c r="C22" s="1"/>
      <c r="D22" s="1"/>
      <c r="E22" s="1"/>
      <c r="F22" s="1"/>
      <c r="G22" s="1"/>
      <c r="H22" s="1"/>
      <c r="I22" s="1"/>
      <c r="J22" s="1"/>
      <c r="K22" s="1"/>
      <c r="L22" s="1"/>
      <c r="M22" s="1"/>
      <c r="N22" s="1"/>
      <c r="O22" s="1"/>
      <c r="P22" s="1"/>
      <c r="Q22" s="1"/>
    </row>
    <row r="23" spans="1:17" x14ac:dyDescent="0.3">
      <c r="A23" s="1"/>
      <c r="B23" s="1"/>
      <c r="C23" s="1"/>
      <c r="D23" s="1"/>
      <c r="E23" s="1"/>
      <c r="F23" s="1"/>
      <c r="G23" s="1"/>
      <c r="H23" s="1"/>
      <c r="I23" s="1"/>
      <c r="J23" s="1"/>
      <c r="K23" s="1"/>
      <c r="L23" s="1"/>
      <c r="M23" s="1"/>
      <c r="N23" s="1"/>
      <c r="O23" s="1"/>
      <c r="P23" s="1"/>
      <c r="Q23" s="1"/>
    </row>
    <row r="24" spans="1:17" x14ac:dyDescent="0.3">
      <c r="A24" s="1"/>
      <c r="B24" s="1"/>
      <c r="C24" s="1"/>
      <c r="D24" s="1"/>
      <c r="E24" s="1"/>
      <c r="F24" s="1"/>
      <c r="G24" s="1"/>
      <c r="H24" s="1"/>
      <c r="I24" s="1"/>
      <c r="J24" s="1"/>
      <c r="K24" s="1"/>
      <c r="L24" s="1"/>
      <c r="M24" s="1"/>
      <c r="N24" s="1"/>
      <c r="O24" s="1"/>
      <c r="P24" s="1"/>
      <c r="Q24" s="1"/>
    </row>
    <row r="25" spans="1:17" x14ac:dyDescent="0.3">
      <c r="A25" s="1"/>
      <c r="B25" s="1"/>
      <c r="C25" s="1"/>
      <c r="D25" s="1"/>
      <c r="E25" s="1"/>
      <c r="F25" s="1"/>
      <c r="G25" s="1"/>
      <c r="H25" s="1"/>
      <c r="I25" s="1"/>
      <c r="J25" s="1"/>
      <c r="K25" s="1"/>
      <c r="L25" s="1"/>
      <c r="M25" s="1"/>
      <c r="N25" s="1"/>
      <c r="O25" s="1"/>
      <c r="P25" s="1"/>
      <c r="Q25" s="1"/>
    </row>
    <row r="26" spans="1:17" x14ac:dyDescent="0.3">
      <c r="A26" s="1"/>
      <c r="B26" s="1"/>
      <c r="C26" s="1"/>
      <c r="D26" s="1"/>
      <c r="E26" s="1"/>
      <c r="F26" s="1"/>
      <c r="G26" s="1"/>
      <c r="H26" s="1"/>
      <c r="I26" s="1"/>
      <c r="J26" s="1"/>
      <c r="K26" s="1"/>
      <c r="L26" s="1"/>
      <c r="M26" s="1"/>
      <c r="N26" s="1"/>
      <c r="O26" s="1"/>
      <c r="P26" s="1"/>
      <c r="Q26" s="1"/>
    </row>
    <row r="27" spans="1:17" x14ac:dyDescent="0.3">
      <c r="A27" s="1"/>
      <c r="B27" s="1"/>
      <c r="C27" s="1"/>
      <c r="D27" s="1"/>
      <c r="E27" s="1"/>
      <c r="F27" s="1"/>
      <c r="G27" s="1"/>
      <c r="H27" s="1"/>
      <c r="I27" s="1"/>
      <c r="J27" s="1"/>
      <c r="K27" s="1"/>
      <c r="L27" s="1"/>
      <c r="M27" s="1"/>
      <c r="N27" s="1"/>
      <c r="O27" s="1"/>
      <c r="P27" s="1"/>
      <c r="Q27" s="1"/>
    </row>
    <row r="28" spans="1:17" x14ac:dyDescent="0.3">
      <c r="A28" s="1"/>
      <c r="B28" s="1"/>
      <c r="C28" s="1"/>
      <c r="D28" s="1"/>
      <c r="E28" s="1"/>
      <c r="F28" s="1"/>
      <c r="G28" s="1"/>
      <c r="H28" s="1"/>
      <c r="I28" s="1"/>
      <c r="J28" s="1"/>
      <c r="K28" s="1"/>
      <c r="L28" s="1"/>
      <c r="M28" s="1"/>
      <c r="N28" s="1"/>
      <c r="O28" s="1"/>
      <c r="P28" s="1"/>
      <c r="Q28" s="1"/>
    </row>
    <row r="29" spans="1:17" x14ac:dyDescent="0.3">
      <c r="A29" s="1"/>
      <c r="B29" s="1"/>
      <c r="C29" s="1"/>
      <c r="D29" s="1"/>
      <c r="E29" s="1"/>
      <c r="F29" s="1"/>
      <c r="G29" s="1"/>
      <c r="H29" s="1"/>
      <c r="I29" s="1"/>
      <c r="J29" s="1"/>
      <c r="K29" s="1"/>
      <c r="L29" s="1"/>
      <c r="M29" s="1"/>
      <c r="N29" s="1"/>
      <c r="O29" s="1"/>
      <c r="P29" s="1"/>
      <c r="Q29" s="1"/>
    </row>
    <row r="30" spans="1:17" x14ac:dyDescent="0.3">
      <c r="A30" s="1"/>
      <c r="B30" s="1"/>
      <c r="C30" s="1"/>
      <c r="D30" s="1"/>
      <c r="E30" s="1"/>
      <c r="F30" s="1"/>
      <c r="G30" s="1"/>
      <c r="H30" s="1"/>
      <c r="I30" s="1"/>
      <c r="J30" s="1"/>
      <c r="K30" s="1"/>
      <c r="L30" s="1"/>
      <c r="M30" s="1"/>
      <c r="N30" s="1"/>
      <c r="O30" s="1"/>
      <c r="P30" s="1"/>
      <c r="Q30" s="1"/>
    </row>
    <row r="31" spans="1:17" x14ac:dyDescent="0.3">
      <c r="A31" s="1"/>
      <c r="B31" s="1"/>
      <c r="C31" s="1"/>
      <c r="D31" s="1"/>
      <c r="E31" s="1"/>
      <c r="F31" s="1"/>
      <c r="G31" s="1"/>
      <c r="H31" s="1"/>
      <c r="I31" s="1"/>
      <c r="J31" s="1"/>
      <c r="K31" s="1"/>
      <c r="L31" s="1"/>
      <c r="M31" s="1"/>
      <c r="N31" s="1"/>
      <c r="O31" s="1"/>
      <c r="P31" s="1"/>
      <c r="Q31" s="1"/>
    </row>
    <row r="32" spans="1:17" x14ac:dyDescent="0.3">
      <c r="A32" s="1"/>
      <c r="B32" s="1"/>
      <c r="C32" s="1"/>
      <c r="D32" s="1"/>
      <c r="E32" s="1"/>
      <c r="F32" s="1"/>
      <c r="G32" s="1"/>
      <c r="H32" s="1"/>
      <c r="I32" s="1"/>
      <c r="J32" s="1"/>
      <c r="K32" s="1"/>
      <c r="L32" s="1"/>
      <c r="M32" s="1"/>
      <c r="N32" s="1"/>
      <c r="O32" s="1"/>
      <c r="P32" s="1"/>
      <c r="Q32"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Didaktické pomôcky</vt:lpstr>
      <vt:lpstr>Hárok2</vt:lpstr>
      <vt:lpstr>Hárok3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MŽP SR</dc:creator>
  <cp:lastModifiedBy>Zuzana Zemčáková</cp:lastModifiedBy>
  <cp:lastPrinted>2020-03-23T15:26:36Z</cp:lastPrinted>
  <dcterms:created xsi:type="dcterms:W3CDTF">2015-05-13T12:53:37Z</dcterms:created>
  <dcterms:modified xsi:type="dcterms:W3CDTF">2020-03-23T15:26:45Z</dcterms:modified>
</cp:coreProperties>
</file>