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O:\Technické odd\Veřejné zakázky\Výběrová řízení\2025\III.kat\DODÁVKA ČISTÍCÍCH A HYGIENICKÝCH PROSTŘEDKŮ PRO SPRÁVU NEMOVITOSTÍ MĚSTA ZNOJMA\"/>
    </mc:Choice>
  </mc:AlternateContent>
  <xr:revisionPtr revIDLastSave="0" documentId="13_ncr:1_{2C8166C0-E442-4A99-A1CD-B7AC9AA455BD}" xr6:coauthVersionLast="47" xr6:coauthVersionMax="47" xr10:uidLastSave="{00000000-0000-0000-0000-000000000000}"/>
  <bookViews>
    <workbookView xWindow="-120" yWindow="-120" windowWidth="29040" windowHeight="15720" tabRatio="500" xr2:uid="{00000000-000D-0000-FFFF-FFFF00000000}"/>
  </bookViews>
  <sheets>
    <sheet name="Hygienické prostředky" sheetId="1" r:id="rId1"/>
  </sheets>
  <definedNames>
    <definedName name="_xlnm.Print_Area" localSheetId="0">'Hygienické prostředky'!$A$1:$AMH$82</definedName>
  </definedNames>
  <calcPr calcId="181029"/>
  <extLst>
    <ext xmlns:loext="http://schemas.libreoffice.org/" uri="{7626C862-2A13-11E5-B345-FEFF819CDC9F}">
      <loext:extCalcPr stringRefSyntax="ExcelA1"/>
    </ext>
  </extLst>
</workbook>
</file>

<file path=xl/calcChain.xml><?xml version="1.0" encoding="utf-8"?>
<calcChain xmlns="http://schemas.openxmlformats.org/spreadsheetml/2006/main">
  <c r="O63" i="1" l="1"/>
  <c r="O27" i="1"/>
  <c r="N74" i="1"/>
  <c r="O11" i="1"/>
  <c r="O10" i="1"/>
  <c r="O12" i="1"/>
  <c r="O13" i="1"/>
  <c r="O14" i="1"/>
  <c r="O15" i="1"/>
  <c r="O16" i="1"/>
  <c r="O17" i="1"/>
  <c r="O18" i="1"/>
  <c r="O19" i="1"/>
  <c r="O20" i="1"/>
  <c r="O21" i="1"/>
  <c r="O22" i="1"/>
  <c r="O23" i="1"/>
  <c r="O24" i="1"/>
  <c r="O25" i="1"/>
  <c r="O26" i="1"/>
  <c r="O28" i="1"/>
  <c r="O29" i="1"/>
  <c r="O30" i="1"/>
  <c r="O31" i="1"/>
  <c r="O32" i="1"/>
  <c r="O9" i="1"/>
  <c r="O73" i="1"/>
  <c r="O72" i="1"/>
  <c r="O71" i="1"/>
  <c r="O70" i="1"/>
  <c r="O69" i="1"/>
  <c r="O68" i="1"/>
  <c r="O67" i="1"/>
  <c r="O62" i="1"/>
  <c r="O57" i="1"/>
  <c r="N33" i="1"/>
  <c r="O37" i="1" l="1"/>
  <c r="O38" i="1"/>
  <c r="O39" i="1"/>
  <c r="O40" i="1"/>
  <c r="O41" i="1"/>
  <c r="O42" i="1"/>
  <c r="O43" i="1"/>
  <c r="O44" i="1"/>
  <c r="O45" i="1"/>
  <c r="O46" i="1"/>
  <c r="O47" i="1"/>
  <c r="O48" i="1"/>
  <c r="O49" i="1"/>
  <c r="O50" i="1"/>
  <c r="O51" i="1"/>
  <c r="O52" i="1"/>
  <c r="O53" i="1"/>
  <c r="O54" i="1"/>
  <c r="O55" i="1"/>
  <c r="O56" i="1"/>
  <c r="O58" i="1"/>
  <c r="O59" i="1"/>
  <c r="O60" i="1"/>
  <c r="O61" i="1"/>
  <c r="O64" i="1"/>
  <c r="O65" i="1"/>
  <c r="O66" i="1"/>
  <c r="O36" i="1"/>
  <c r="O74" i="1" l="1"/>
  <c r="O33" i="1"/>
  <c r="O75" i="1" l="1"/>
</calcChain>
</file>

<file path=xl/sharedStrings.xml><?xml version="1.0" encoding="utf-8"?>
<sst xmlns="http://schemas.openxmlformats.org/spreadsheetml/2006/main" count="214" uniqueCount="131">
  <si>
    <t>Pr. číslo</t>
  </si>
  <si>
    <t>ks</t>
  </si>
  <si>
    <t>bal.</t>
  </si>
  <si>
    <t xml:space="preserve"> podpis a pečiatka spoločnosti</t>
  </si>
  <si>
    <t>Příloha č. 1 Technická specifikace předmětu zákazky</t>
  </si>
  <si>
    <t>toaletní papír</t>
  </si>
  <si>
    <t xml:space="preserve"> Hygienické a čistící prostředky</t>
  </si>
  <si>
    <t>Cena za 1 balení Kč bez DPH</t>
  </si>
  <si>
    <t xml:space="preserve">     Druh </t>
  </si>
  <si>
    <t xml:space="preserve">Stručný popis </t>
  </si>
  <si>
    <t>papírové ručníky "Z"</t>
  </si>
  <si>
    <t>Smeták 5151/Z/616 na hůl plastový barevný se závitem</t>
  </si>
  <si>
    <t>smeták</t>
  </si>
  <si>
    <t>Souprava smetáček s lopatkou s lištou plastová 5215</t>
  </si>
  <si>
    <t>smetáček souprava</t>
  </si>
  <si>
    <t>Souprava WC 4322, plastový kartáč + plastový kryt</t>
  </si>
  <si>
    <t>souprava WC</t>
  </si>
  <si>
    <t>sáčky a pytle</t>
  </si>
  <si>
    <t>houby a prachovky</t>
  </si>
  <si>
    <t>Houba na nádobí 1 ks profilová střední , různé barvy, cena za 1 ks</t>
  </si>
  <si>
    <t>hygienické prostředky</t>
  </si>
  <si>
    <t>Celkem</t>
  </si>
  <si>
    <t>Čistící prostředky</t>
  </si>
  <si>
    <t>Druh</t>
  </si>
  <si>
    <t>balení</t>
  </si>
  <si>
    <t>dávkovač</t>
  </si>
  <si>
    <t>Dávkovač tekutého mýdla 500 ml plastový, s vyměnitelnou gumičkou</t>
  </si>
  <si>
    <t>osvěžovač vzduchu</t>
  </si>
  <si>
    <t>čistič extra lesk 2 v 1</t>
  </si>
  <si>
    <t>tekutý čistící prostředek</t>
  </si>
  <si>
    <t>čistič koupelny spray</t>
  </si>
  <si>
    <t>čistič oken</t>
  </si>
  <si>
    <t>kyselý čistící prostředek</t>
  </si>
  <si>
    <t>WC gel čistící prostředek</t>
  </si>
  <si>
    <t>univerzální čistící prostředek</t>
  </si>
  <si>
    <t>tekutý čistič na nerez a keramiku</t>
  </si>
  <si>
    <t>čistící a desinfekční prostředek</t>
  </si>
  <si>
    <t>mycí prostředek na nádobí</t>
  </si>
  <si>
    <t>tekuté mýdlo s dávkovačem</t>
  </si>
  <si>
    <t>tekuté mýdlo</t>
  </si>
  <si>
    <t>tablety do pisoáru</t>
  </si>
  <si>
    <t>čistič odpadů</t>
  </si>
  <si>
    <t>čistič ve spreji proti prachu</t>
  </si>
  <si>
    <t>sprey proti lezoucímu a létajícímu hmyzu</t>
  </si>
  <si>
    <t>prací prostředek</t>
  </si>
  <si>
    <t>krém na ruce</t>
  </si>
  <si>
    <t>Ve............................................dne.............................</t>
  </si>
  <si>
    <t xml:space="preserve"> podpis a razítko společnosti</t>
  </si>
  <si>
    <t>Celkem vše</t>
  </si>
  <si>
    <t>papírové ručníky role</t>
  </si>
  <si>
    <t>čistič koupelny s leskem</t>
  </si>
  <si>
    <t xml:space="preserve"> </t>
  </si>
  <si>
    <t>množství</t>
  </si>
  <si>
    <t>Cena Celkem bez DPH</t>
  </si>
  <si>
    <t>Toalet. papír  400 útržků  jednovrstvý</t>
  </si>
  <si>
    <t>Toalet. papír Luxus 400 útržků dvouvrstvý bílý</t>
  </si>
  <si>
    <t>Toalet. papír Jumbo 190 mm jednovrstvý návin 183m</t>
  </si>
  <si>
    <t>Toalet. papír Jumbo 240 mm jednovrstvý, návin 280m</t>
  </si>
  <si>
    <t>Toalet. papír Jumbo 280 mm jednovrstvý, návin 300m, normal</t>
  </si>
  <si>
    <t>Papír. ručník, Maxi role, dvouvrstvé, bílé, s dutinkou</t>
  </si>
  <si>
    <t>Sáčky 30 l na odpad 48 x 58 cm</t>
  </si>
  <si>
    <t>Pytel 120 l 80 mik. LDPE/R na odpad, v roli 15 ks</t>
  </si>
  <si>
    <t>Pytel 70 L 57,5 x 100cm v roli 25 ks</t>
  </si>
  <si>
    <t>Houba na nádobí 10 ks v balení, malá barevná</t>
  </si>
  <si>
    <t>Utěrka 40 x 40 cm, standart, mikrovlákno, 205 g</t>
  </si>
  <si>
    <t>WC tekutý čistící prostředek</t>
  </si>
  <si>
    <t>480 ml, Tekuté mýdlo s antibakteriálními přísadami pro časté hygienické mytí rukou,  pH 5,5 - pro citlivou pokožku,vyrobeno z tenzidových suroviny na bázi přírodního kokosového tuku s obsahem dermální přísady, bílé - složení: antimikrobiální přísada, triclosan, má v koncentraci 0,3% bakteriostatický účinek proti růstu mikroorganizmů, krémové.</t>
  </si>
  <si>
    <t>5 l, Tekuté mýdlo s antibakteriálními přísadami pro časté hygienické mytí rukou,  pH 5,5 - pro citlivou pokožku,vyrobeno z tenzidových suroviny na bázi přírodního kokosového tuku s obsahem dermální přísady, bílé - složení: antimikrobiální přísada, triclosan, má v koncentraci 0,3% bakteriostatický účinek proti růstu mikroorganizmů, krémové.</t>
  </si>
  <si>
    <t>WC blok</t>
  </si>
  <si>
    <t>Cena za 1 ks Kč bez DPH (MJ/Kč</t>
  </si>
  <si>
    <t xml:space="preserve"> Toalet. papír Jumbo 190 mm dvouvrstvý bílý návin 120m</t>
  </si>
  <si>
    <t>Toaletní papír Jumbo 280 mm dvouvrstvý bílý, 65% bělost návin 260m</t>
  </si>
  <si>
    <t>Papír. ručníky Z - Z  dvouvrstvé, 243 x 220 mm / balení 4000 ks</t>
  </si>
  <si>
    <t>ocet 5 l</t>
  </si>
  <si>
    <t>rukavice jednorázové latexové M 100 ks</t>
  </si>
  <si>
    <t>sprchový gel 400 ml</t>
  </si>
  <si>
    <t>Tekutá mycí pasta na ruce 450 g</t>
  </si>
  <si>
    <t>vlhčené ubrousky</t>
  </si>
  <si>
    <t>pěnová houbová utěrka 3 ks</t>
  </si>
  <si>
    <t>drátěnka</t>
  </si>
  <si>
    <t>sprej proti plísni</t>
  </si>
  <si>
    <t>mop bavlněný náhradní</t>
  </si>
  <si>
    <t xml:space="preserve">ks </t>
  </si>
  <si>
    <t>tuhé mýdlo</t>
  </si>
  <si>
    <t>domácí odmašťovač 750 ml</t>
  </si>
  <si>
    <t>technická posypová sůl 10 kg</t>
  </si>
  <si>
    <t>technická sůl pro zimní posyp, účinnosti: do -7 °C, hmotnost: 10 kg
účinnosti: do -7 °</t>
  </si>
  <si>
    <t>Typ: jednorázové nesterilní ochranné rukavice
Materiál: přírodní latex s vysokým stupněm kvality
Barva: přírodní bílá
Provedení: pravolevé, hladké, korálková manžeta
Pudr: uvnitř rukavice vstřebatelný kukuřičný škrob USPXX1
Skladování: rukavice neztrácejí své vlastnosti při skladování v suchu při teplotě od 10 do 30 °C
Životnost: 5 let od data výroby při dodržení podmínek skladování
Balení: 100 ks v krabičce
Životnost: 5 let od data výroby při dodržení podmínek skladování</t>
  </si>
  <si>
    <t>Sprchový gel určený pro každodenní péči o pokožku.</t>
  </si>
  <si>
    <t>destilovaná voda 5 l</t>
  </si>
  <si>
    <t xml:space="preserve">Demineralizovaná voda, obsahuje minimální množství kationů a anionů, což jsou ionty s pozitivním nebo negativním nábojem. Výsledkem je bezbarvá, čirá kapalina bez zápachu a bez mechanických nečistot. </t>
  </si>
  <si>
    <t xml:space="preserve">mycí hadr </t>
  </si>
  <si>
    <t>tkaný, rozměry 60x60 nebo 60x90, složení 80% BA, 20% PES.</t>
  </si>
  <si>
    <t>Název nabízeného výrobku</t>
  </si>
  <si>
    <t>Složení: Aqua, glycerine, peg 7 glyceryl cocoate, polysorbate 20, Cocamidopropyl betaine, Benzalkonium chloride, Phenoxyethanol, dehydoracetic acid, bezoic acid, d-panthenol, citric acid, tetra sodium EDTA, parfume</t>
  </si>
  <si>
    <t>Specifikace výrobku</t>
  </si>
  <si>
    <t xml:space="preserve">Dezinfekční látka: chlornan sodný 4,7 g/100 g
Méně než 5 % bělicí činidla na bázi chloru (chlornan sodný), neiontové povrchově aktivní látky
</t>
  </si>
  <si>
    <t>&lt;5% neiontové povrchově aktivní látky, &lt;5% aniontové povrchově aktivní látky, Parfemy (d-limonen), Methylisothiazolinon, Benzisothiazolinon</t>
  </si>
  <si>
    <t xml:space="preserve">4v1 osvěžovač vzduchu ve spreji, 240ml, různé vůně </t>
  </si>
  <si>
    <t xml:space="preserve">olejový osvěžovač spray 750 ml
EUH208 - Obsahuje Hexyl-salicylát, 2,6-Dimethylhept-5-enal, (R)-p-Mentha-1,8-dien, Reakční směs: 5-chlor-2-methylisothiazol-3(2H)-on a 2-methylisothiazol-3(2H)-on (3:1). </t>
  </si>
  <si>
    <t>750 ml Čistící prostředek na vinylové podlahy, dlažbu, lino, mramor, čistí a obnovuje lesk
Složka - %: polykarboxyláty, neiontové povrchově aktivní látky&lt;5%, BENZISOTHIAZOLINONE, 2-Methyl-2H-isothiazol-3-one, parfémy, D-LIMONENE, Citral</t>
  </si>
  <si>
    <t>500 ml, Čistící prostředek na okna a skleněné povrchy v interiérech, který rychle odstraní špínu a mastnotu a zanechá zářivý povrch. složení: &lt;5% aniontové povrchově aktivní látky,Parfémy (amyl cinnamal, limonene),Dimethylol Glycol,Methylchloroisothiazolinone,Methylisothiasolinone</t>
  </si>
  <si>
    <t>500 ml, Odstraňuje špínu a vodní kámen, velmi účinný antibakteriální účinek. Čistič na velmi znečištěné plochy – umyvadla, WC, obkládačky, spolehlivě odstraní vodní a močový kámen, ničí choroboplodné zárodky. Obsah v (% hm.): 5 - 15 1 - 5, Číslo CAS: 7664-38-2 9004-82-4, Číslo ES (EINECS): 231-633-2 polymer, Indexové číslo: 015-011-00-6 neuvádí se, Klasifikace Žíravý, C Dráždivý, Xi, R-věty: (úplné znění v bodě 16.1) R 34 R 36/38, S-věty: S (1/2-)26-45 S 26-37</t>
  </si>
  <si>
    <t>750 ml, s obsahem bělící přísady, na hluboce usazenou špínu, složení: Kyselina mravenčí: Skin Corr. 1B; H314: 10% ≤ C &lt; 90%, Skin Corr. 1A; H314: C ≥ 90%, Skin Irrit. 2; H315: 2% ≤ C &lt; 10%, Eye Irrit. 2; H319: 2% ≤ C &lt; 10%,  1,2-benzoisothiazol-3(2H)-on: Skin Sens. 1; H317: C ≥ 0,05%  Hydroxid sodný: Skin Corr. 1B; H314: 2% ≤ C &lt; 5%, Eye Irrit. 2; H319: 0,5% ≤ C &lt; 2%, Skin Irrit. 2; H315: 0,5% ≤ C &lt; 2%, Skin Corr. 1A; H314: C ≥ 5%  Hydroxid draselný: Skin Corr. 1B; H314: 2% ≤ C &lt; 5%, Eye Irrit. 2; H319: 0,5% ≤ C &lt; 2%, Skin Irrit. 2; H315: 0,5% ≤ C &lt; 2%, Skin Corr. 1A; H314: C ≥ 5%</t>
  </si>
  <si>
    <t>1 l, pro čištění a odmaštění všech ploch s dezinfekční složkou, pro odstranění bakterií, plísní a virů, Dezinfekční univerzální čistič ve spreji s trojím účinkem proti bakteriím, plísním a virům. Zahubí 99,9 % mikrobů, bakterií a plísní. Odstraňuje mimo jiné virus chřipky typu A (H1N1), Herpes virus, Salmonela, Listerie, Staphylococcus aureus, Candida albicans, Escherichia coli, Aspergillus niger, Pseudomonas aeruginosa, Enterococcus hirae, Lactobacillus brevis</t>
  </si>
  <si>
    <t xml:space="preserve">Original  dezinfekční prostředek na povrchy a vodu (likvidace 99,9% bakterií a virů, účinný ve vodě i na souši, bělící účinky) - Složení: Dezinfekční látka: Chlornan sodný 4,7g/100g. Méně než 5% bělicí činidla na bázi chloru (chlornan sodný), obsah aktivního chloru 95%, </t>
  </si>
  <si>
    <t>5 l, Original  dezinfekční prostředek na povrchy a vodu (likvidace 99,9% bakterií a virů, účinný ve vodě i na souši, bělící účinky) - Složení: Dezinfekční látka: Chlornan sodný 4,7g/100g. Méně než 5% bělicí činidla na bázi chloru (chlornan sodný), obsah aktivního chloru 95%,</t>
  </si>
  <si>
    <t xml:space="preserve">750 ml Original  dezinfekční prostředek na povrchy a vodu (likvidace 99,9% bakterií a virů, účinný ve vodě i na souši, bělící účinky) - Složení: Dezinfekční látka: Chlornan sodný 4,7g/100g. Méně než 5% bělicí činidla na bázi chloru (chlornan sodný), obsah aktivního chloru 95%, </t>
  </si>
  <si>
    <t xml:space="preserve">Tekutý desinfekční a čistící prostředek na WC - Dezinfekční látka: chlornan sodný 4,5 g / 100 g. Méně než 5 % bělící činidla na bázi chloru (chlornan sodný), neiontové povrchově aktivní látky, mýdlo, parfum. </t>
  </si>
  <si>
    <t>5 l, Univerzální čistící prostředek s funkcí SODA POWER- aniontové povrchově aktivní látky, neiontové povrchově aktivní látky &lt; 5%, parfémy (Marseill Soap, CITRONELLOL), konzervační činidla (METHYLISOTHIAZOLINONE, BENZISOTHIAZOLINONE).</t>
  </si>
  <si>
    <t>900 ml, Koncetrovaný prostředek na ruční mytí nádobí  - složení: 5-15% aniontové povrchově aktivní látky, &lt;5% neiontové povrchově aktivní látky, Benzisothiazolinone, Phenoxyethanol, Parfémy.</t>
  </si>
  <si>
    <t>5 l, Koncetrovaný prostředek na ruční mytí nádobí  - složení: 5-15% aniontové povrchově aktivní látky, &lt;5% neiontové povrchově aktivní látky, Benzisothiazolinone, Phenoxyethanol, Parfémy.</t>
  </si>
  <si>
    <t>2x50g, dezinfekční prostředek. Složení: &gt;30% aniontové povrchově aktivní látky, 5-15% neiontové povrchově aktivní látky, parfémy (alpha-isomethyl ionone, butylphenyl methylpropional).</t>
  </si>
  <si>
    <t>900 g, prostředek pro čistění plastových a keramických odpadů umyvadel, sprch, WC a kanalizace, složení : Hydroxid sodný (NaOH) min. 99,5%, Uhličitan sodný (Na2CO3) max. 1,0 %</t>
  </si>
  <si>
    <t>250 ml, multifunkční sprey proti prachu na různé povrchy, neiontové povrchově aktivní látky &lt;5%, alifatické uhlovodíky 5-15%, 2-bromo-2-nitropropane-1,3-diol,
parfémy, butylphenyl methylpropional, hydroxymethylpentyl 3-cyclohexenecarboxaldehyde, hexyl cinnamal.</t>
  </si>
  <si>
    <t>400ml, insekticid proti lezoucímu a létajícímu hmyzu, Účinné látky: Piperonylbutoxid 5 g/kg, Tetramethrin 2,5 g/kg, Deltamethrin 0,15 g/kg</t>
  </si>
  <si>
    <t>"7,5 kg, složení: 15-30 % bělicí činidla na bázi kyslíku; 5-15 % aniontové povrchově aktivní látky; &lt;5 % neiontové
povrchově aktivní látky, fosfonáty, polykarboxyláty, zeolity; enzymy, optické zjasňovače, parfémy, prací prostředek na bílé i barevné prádlo, neobsahuje fosfáty"</t>
  </si>
  <si>
    <t>100 ml, krém na ruce, 
složení: Aqua, Glycine Soja Oil, Paraffinum Liquidum, Glycerin,Cetearyl Alcohol, Propylene Glycol, Glyceryl Stearate,Caprylic/Capric Triglycerides, Glyceryl Stearate Citrate,Coco-Caprylate/Caprate, Cera Alba, Tocopherol, Thymus - Vulgaris Leaf Extract, Xanthan Gum, Phenoxyethanol, Ethylhexylglycerin, Sodium Benzoate, Potassium Sorbate, Lactic Acid, Citric Acid, Sodium Hydroxide, Beta-Carotene, Parfum, Benzyl Benzoate, Benzyl Salicylate, Citronellol, Coumarin, Eugenol, Hexyl Cinnamal, Hydroxyisohexyl 3
Cyclohexene Carboxaldehyde, Limonene, Linalool.</t>
  </si>
  <si>
    <t>kvasný, v koncentraci 8% 5L</t>
  </si>
  <si>
    <t>nerez drátěnka 40g</t>
  </si>
  <si>
    <t>bavlněný třásňový mop 200g</t>
  </si>
  <si>
    <t>500 ml/720 g, univerzální abrazivní čistící prostředek na všechny povrchy, složení : &lt;5 % aniontové povrchově aktivní látky, neiontové povrchově aktivní látky, vonná látka, mýdlo, Limonene, Benzisothiazolinone, Linalool, Butylphenylmethylpropional, Hexylcinnamal.</t>
  </si>
  <si>
    <t xml:space="preserve">750 ml, na vodního kamene v koupelně na přírodní bázi, složení : 
Méně než 5% neiontové povrchově aktivní látky, parfum, sodium benzoate, Další složky: ocet </t>
  </si>
  <si>
    <t>500 ml, Čistící prostředek na okna a skleněné povrchy v interiérech, který rychle odstraní špínu a mastnotu a zanechá zářivý povrch. složení: 
&lt;5% aniontové povrchově aktivní látky, Parfémy, Konzervační činidla: benzisothiazolinone</t>
  </si>
  <si>
    <t>5 l, Univerzální čisticí prostředek na čištění krytin, kachliček a jiných velkých povrchů spolehlivě odstraňuje mastnou a zaschlou špínu a dlouhodobě zanechává svěží vůni. složení : &lt;5% Aniontové Povrchově Aktivní Látky, Neiontové Povrchově Aktivní Látky, Parfémy, Citral, Citronellol, Citrus Aurantium Peel Oil, Citrus Limon Peel Oil, Geraniol, Hexyl Cinnamal, Limonene, Linalool, Linalyl Acetate, Pinene, Terpineol, Tetramethyl Acetyloctahydronaphthalenes</t>
  </si>
  <si>
    <t>750 ml, čistič s obsahem směsi účinných kyselin bez poškrábání na nerez a keramiku, složení: méně než 5 %: fosfonáty, neiontové povrchově aktivní látky, parfémy (eucalyptus globulus oil, hexamethylindanopyran)</t>
  </si>
  <si>
    <t xml:space="preserve">90g, tuhé mýdlo na ruce, vhodné pro citlivou pokožku a hydrataci pokožky. Složení : Sodium Palmate, Sodium Oleate, Aqua, Glycerin, Kaolin, Sodium Laurate, Sodium Chloride, Parfum, Tetrasodium EDTA, Etidronic Acid, Sine Adipe Lac, Olea Europaea Fruit Oil, Aloe Barbadensis Leaf Juice Powder, Citrus Aurantium Dulcis Peel Oil, Eucalyptus Globulus Leaf Oil, Litsea Cubeba Fruit Oil, Prunus Amygdalus Dulcis Oil, Alpha-Isomethyl Ionone, Benzyl Salicylate, Citronellol, Coumarin, Limonene, Linalool, CI 47005, CI 61570, CI 77891. </t>
  </si>
  <si>
    <t>balení 4,5 kg, WC pissoir deo tablety - složení: 15% - 30% aniontové povrchově aktivní látky, 5% - 15% neiontové povrchově aktivní látky, &lt; 5 % parfum, Limonene.</t>
  </si>
  <si>
    <t>rukavice jednorázové nitrilové L 100 ks</t>
  </si>
  <si>
    <t>Typ: jednorázové nesterilní ochranné rukavice
Materiál: nitril s vysokým stupněm kvality
Barva: přírodní bílá
Provedení: pravolevé, hladké, korálková manžeta
Pudr: uvnitř rukavice vstřebatelný kukuřičný škrob USPXX1
Skladování: rukavice neztrácejí své vlastnosti při skladování v suchu při teplotě od 10 do 30 °C
Životnost: 5 let od data výroby při dodržení podmínek skladování
Balení: 100 ks v krabičce
Životnost: 5 let od data výroby při dodržení podmínek skladování</t>
  </si>
  <si>
    <t>Tekutá mycí pasta na silně znečištěné ruce s vysokou čisticí schopností pro použití v domácnosti i průmyslu. Obsahuje jemné abrazivum a vyznačuje se velmi dobrým odmašťujícím účinkem. Citrusová parfemace.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</si>
</sst>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rgb="FF000000"/>
      <name val="Calibri"/>
      <family val="2"/>
      <charset val="1"/>
    </font>
    <font>
      <b/>
      <sz val="10"/>
      <color rgb="FF000000"/>
      <name val="Calibri"/>
      <family val="2"/>
      <charset val="1"/>
    </font>
    <font>
      <sz val="11"/>
      <name val="Calibri"/>
      <family val="2"/>
      <charset val="238"/>
    </font>
    <font>
      <b/>
      <sz val="16"/>
      <name val="Calibri"/>
      <family val="2"/>
      <charset val="1"/>
    </font>
    <font>
      <b/>
      <sz val="12"/>
      <name val="Calibri"/>
      <family val="2"/>
      <charset val="238"/>
    </font>
    <font>
      <b/>
      <sz val="14"/>
      <name val="Calibri"/>
      <family val="2"/>
      <charset val="238"/>
    </font>
    <font>
      <sz val="12"/>
      <name val="Calibri"/>
      <family val="2"/>
      <charset val="238"/>
    </font>
    <font>
      <b/>
      <sz val="12"/>
      <color rgb="FF000000"/>
      <name val="Calibri"/>
      <family val="2"/>
      <charset val="238"/>
    </font>
    <font>
      <sz val="11"/>
      <color rgb="FF000000"/>
      <name val="Calibri"/>
      <family val="2"/>
      <charset val="238"/>
    </font>
    <font>
      <sz val="11"/>
      <color rgb="FFFF0000"/>
      <name val="Calibri"/>
      <family val="2"/>
      <charset val="238"/>
    </font>
    <font>
      <sz val="14"/>
      <name val="Calibri"/>
      <family val="2"/>
      <charset val="238"/>
    </font>
    <font>
      <b/>
      <sz val="12"/>
      <name val="Calibri"/>
      <family val="2"/>
      <charset val="1"/>
    </font>
    <font>
      <sz val="11"/>
      <color rgb="FF000000"/>
      <name val="Calibri"/>
      <family val="2"/>
      <charset val="238"/>
      <scheme val="minor"/>
    </font>
    <font>
      <b/>
      <sz val="11"/>
      <name val="Calibri"/>
      <family val="2"/>
      <charset val="238"/>
    </font>
  </fonts>
  <fills count="11">
    <fill>
      <patternFill patternType="none"/>
    </fill>
    <fill>
      <patternFill patternType="gray125"/>
    </fill>
    <fill>
      <patternFill patternType="solid">
        <fgColor rgb="FFDDDDDD"/>
        <bgColor rgb="FFDAE3F3"/>
      </patternFill>
    </fill>
    <fill>
      <patternFill patternType="solid">
        <fgColor rgb="FFFFFF00"/>
        <bgColor rgb="FFFFFF00"/>
      </patternFill>
    </fill>
    <fill>
      <patternFill patternType="solid">
        <fgColor rgb="FF8FAADC"/>
        <bgColor rgb="FF969696"/>
      </patternFill>
    </fill>
    <fill>
      <patternFill patternType="solid">
        <fgColor rgb="FFFFFF00"/>
        <bgColor rgb="FF969696"/>
      </patternFill>
    </fill>
    <fill>
      <patternFill patternType="solid">
        <fgColor theme="0"/>
        <bgColor rgb="FFDAE3F3"/>
      </patternFill>
    </fill>
    <fill>
      <patternFill patternType="solid">
        <fgColor theme="0"/>
        <bgColor indexed="64"/>
      </patternFill>
    </fill>
    <fill>
      <patternFill patternType="solid">
        <fgColor theme="0"/>
        <bgColor rgb="FF99CCFF"/>
      </patternFill>
    </fill>
    <fill>
      <patternFill patternType="solid">
        <fgColor theme="0"/>
        <bgColor rgb="FFDDDDDD"/>
      </patternFill>
    </fill>
    <fill>
      <patternFill patternType="solid">
        <fgColor rgb="FFFFFF00"/>
        <bgColor indexed="64"/>
      </patternFill>
    </fill>
  </fills>
  <borders count="7">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indexed="64"/>
      </top>
      <bottom/>
      <diagonal/>
    </border>
    <border>
      <left style="medium">
        <color auto="1"/>
      </left>
      <right/>
      <top/>
      <bottom/>
      <diagonal/>
    </border>
    <border>
      <left style="thin">
        <color auto="1"/>
      </left>
      <right style="thin">
        <color auto="1"/>
      </right>
      <top/>
      <bottom/>
      <diagonal/>
    </border>
  </borders>
  <cellStyleXfs count="2">
    <xf numFmtId="0" fontId="0" fillId="0" borderId="0"/>
    <xf numFmtId="0" fontId="1" fillId="2" borderId="0" applyBorder="0" applyProtection="0"/>
  </cellStyleXfs>
  <cellXfs count="60">
    <xf numFmtId="0" fontId="0" fillId="0" borderId="0" xfId="0"/>
    <xf numFmtId="3" fontId="0" fillId="0" borderId="0" xfId="0" applyNumberFormat="1" applyAlignment="1">
      <alignment horizontal="center" vertical="center"/>
    </xf>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xf numFmtId="3" fontId="3" fillId="0" borderId="0" xfId="0" applyNumberFormat="1" applyFont="1" applyAlignment="1">
      <alignment horizontal="center" vertical="center"/>
    </xf>
    <xf numFmtId="3" fontId="4" fillId="3" borderId="2" xfId="0" applyNumberFormat="1" applyFont="1" applyFill="1" applyBorder="1" applyAlignment="1">
      <alignment horizontal="center" vertical="center" wrapText="1"/>
    </xf>
    <xf numFmtId="0" fontId="6" fillId="3" borderId="2" xfId="0" applyFont="1" applyFill="1"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4" fillId="3" borderId="2" xfId="0" applyFont="1" applyFill="1" applyBorder="1" applyAlignment="1">
      <alignment horizontal="center" vertical="center" wrapText="1" shrinkToFit="1"/>
    </xf>
    <xf numFmtId="0" fontId="2" fillId="0" borderId="0" xfId="0" applyFont="1" applyAlignment="1">
      <alignment horizontal="left" vertical="center"/>
    </xf>
    <xf numFmtId="0" fontId="9" fillId="0" borderId="0" xfId="0" applyFont="1" applyAlignment="1">
      <alignment vertical="center"/>
    </xf>
    <xf numFmtId="0" fontId="0" fillId="0" borderId="0" xfId="0" applyAlignment="1">
      <alignment horizontal="left" vertical="center"/>
    </xf>
    <xf numFmtId="0" fontId="10" fillId="0" borderId="0" xfId="0" applyFont="1"/>
    <xf numFmtId="0" fontId="2" fillId="0" borderId="0" xfId="0" applyFont="1" applyAlignment="1">
      <alignment horizontal="center"/>
    </xf>
    <xf numFmtId="3" fontId="2" fillId="0" borderId="0" xfId="0" applyNumberFormat="1" applyFont="1" applyAlignment="1">
      <alignment horizontal="right" wrapText="1"/>
    </xf>
    <xf numFmtId="0" fontId="2" fillId="0" borderId="0" xfId="0" applyFont="1" applyAlignment="1">
      <alignment wrapText="1"/>
    </xf>
    <xf numFmtId="0" fontId="2" fillId="0" borderId="3" xfId="0" applyFont="1" applyBorder="1"/>
    <xf numFmtId="4" fontId="2" fillId="4" borderId="6" xfId="0" applyNumberFormat="1" applyFont="1" applyFill="1" applyBorder="1" applyAlignment="1">
      <alignment horizontal="center" vertical="center"/>
    </xf>
    <xf numFmtId="4" fontId="2" fillId="5" borderId="2" xfId="0" applyNumberFormat="1" applyFont="1" applyFill="1" applyBorder="1" applyAlignment="1">
      <alignment horizontal="center" vertical="center"/>
    </xf>
    <xf numFmtId="3" fontId="8" fillId="6" borderId="2" xfId="0" applyNumberFormat="1" applyFont="1" applyFill="1" applyBorder="1" applyAlignment="1">
      <alignment horizontal="center" vertical="center" wrapText="1"/>
    </xf>
    <xf numFmtId="0" fontId="8" fillId="7" borderId="2" xfId="0" applyFont="1" applyFill="1" applyBorder="1" applyAlignment="1">
      <alignment vertical="center" wrapText="1"/>
    </xf>
    <xf numFmtId="0" fontId="2" fillId="6" borderId="2" xfId="0" applyFont="1" applyFill="1" applyBorder="1" applyAlignment="1">
      <alignment vertical="center" wrapText="1"/>
    </xf>
    <xf numFmtId="0" fontId="2" fillId="6" borderId="2" xfId="0" applyFont="1" applyFill="1" applyBorder="1" applyAlignment="1">
      <alignment horizontal="center" vertical="center" wrapText="1"/>
    </xf>
    <xf numFmtId="0" fontId="8" fillId="7" borderId="2" xfId="0" applyFont="1" applyFill="1" applyBorder="1" applyAlignment="1">
      <alignment vertical="top" wrapText="1"/>
    </xf>
    <xf numFmtId="4" fontId="2" fillId="7" borderId="2" xfId="0" applyNumberFormat="1" applyFont="1" applyFill="1" applyBorder="1" applyAlignment="1">
      <alignment horizontal="center" vertical="center" wrapText="1"/>
    </xf>
    <xf numFmtId="0" fontId="2" fillId="7" borderId="2" xfId="0" applyFont="1" applyFill="1" applyBorder="1" applyAlignment="1">
      <alignment wrapText="1"/>
    </xf>
    <xf numFmtId="0" fontId="8" fillId="6" borderId="2" xfId="0" applyFont="1" applyFill="1" applyBorder="1" applyAlignment="1">
      <alignment horizontal="center" vertical="center" wrapText="1"/>
    </xf>
    <xf numFmtId="4" fontId="2" fillId="8" borderId="2" xfId="0" applyNumberFormat="1" applyFont="1" applyFill="1" applyBorder="1" applyAlignment="1">
      <alignment horizontal="center" vertical="center"/>
    </xf>
    <xf numFmtId="3" fontId="8" fillId="9" borderId="2" xfId="0" applyNumberFormat="1" applyFont="1" applyFill="1" applyBorder="1" applyAlignment="1">
      <alignment horizontal="center" vertical="center" wrapText="1"/>
    </xf>
    <xf numFmtId="0" fontId="2" fillId="9" borderId="2" xfId="0" applyFont="1" applyFill="1" applyBorder="1" applyAlignment="1">
      <alignment vertical="center" wrapText="1"/>
    </xf>
    <xf numFmtId="0" fontId="2" fillId="9" borderId="2" xfId="0" applyFont="1" applyFill="1" applyBorder="1" applyAlignment="1">
      <alignment horizontal="center" vertical="center" wrapText="1"/>
    </xf>
    <xf numFmtId="0" fontId="8" fillId="7" borderId="2" xfId="0" applyFont="1" applyFill="1" applyBorder="1" applyAlignment="1">
      <alignment wrapText="1"/>
    </xf>
    <xf numFmtId="0" fontId="9" fillId="7" borderId="2" xfId="0" applyFont="1" applyFill="1" applyBorder="1" applyAlignment="1">
      <alignment wrapText="1"/>
    </xf>
    <xf numFmtId="0" fontId="0" fillId="0" borderId="2" xfId="0" applyBorder="1" applyAlignment="1">
      <alignment vertical="top" wrapText="1"/>
    </xf>
    <xf numFmtId="3" fontId="3" fillId="0" borderId="0" xfId="0" applyNumberFormat="1" applyFont="1" applyAlignment="1">
      <alignment horizontal="left"/>
    </xf>
    <xf numFmtId="3" fontId="5" fillId="5" borderId="2" xfId="0" applyNumberFormat="1" applyFont="1" applyFill="1" applyBorder="1" applyAlignment="1">
      <alignment horizontal="left" vertical="center"/>
    </xf>
    <xf numFmtId="3" fontId="5" fillId="8" borderId="2" xfId="0" applyNumberFormat="1" applyFont="1" applyFill="1" applyBorder="1" applyAlignment="1">
      <alignment horizontal="left" vertical="center"/>
    </xf>
    <xf numFmtId="0" fontId="12" fillId="7" borderId="2" xfId="0" applyFont="1" applyFill="1" applyBorder="1" applyAlignment="1">
      <alignment vertical="top" wrapText="1"/>
    </xf>
    <xf numFmtId="3" fontId="5" fillId="4" borderId="0" xfId="0" applyNumberFormat="1" applyFont="1" applyFill="1" applyAlignment="1">
      <alignment horizontal="left" vertical="center"/>
    </xf>
    <xf numFmtId="0" fontId="8" fillId="7" borderId="2" xfId="0" applyFont="1" applyFill="1" applyBorder="1" applyAlignment="1">
      <alignment horizontal="center" vertical="center" wrapText="1"/>
    </xf>
    <xf numFmtId="0" fontId="13" fillId="10" borderId="2" xfId="0" applyFont="1" applyFill="1" applyBorder="1" applyAlignment="1">
      <alignment horizontal="center" vertical="center" wrapText="1"/>
    </xf>
    <xf numFmtId="0" fontId="2" fillId="0" borderId="2" xfId="0" applyFont="1" applyBorder="1" applyAlignment="1">
      <alignment horizontal="left" vertical="center"/>
    </xf>
    <xf numFmtId="0" fontId="2" fillId="0" borderId="2" xfId="0" applyFont="1" applyBorder="1"/>
    <xf numFmtId="0" fontId="2" fillId="0" borderId="4" xfId="0" applyFont="1" applyBorder="1" applyAlignment="1">
      <alignment horizontal="center" wrapText="1"/>
    </xf>
    <xf numFmtId="3" fontId="5" fillId="5" borderId="2" xfId="0" applyNumberFormat="1" applyFont="1" applyFill="1" applyBorder="1" applyAlignment="1">
      <alignment horizontal="left" vertical="center"/>
    </xf>
    <xf numFmtId="3" fontId="5" fillId="8" borderId="2" xfId="0" applyNumberFormat="1" applyFont="1" applyFill="1" applyBorder="1" applyAlignment="1">
      <alignment horizontal="left" vertical="center"/>
    </xf>
    <xf numFmtId="3" fontId="5" fillId="7" borderId="1" xfId="0" applyNumberFormat="1" applyFont="1" applyFill="1" applyBorder="1" applyAlignment="1">
      <alignment horizontal="center" vertical="center"/>
    </xf>
    <xf numFmtId="3" fontId="5" fillId="4" borderId="5" xfId="0" applyNumberFormat="1" applyFont="1" applyFill="1" applyBorder="1" applyAlignment="1">
      <alignment horizontal="left" vertical="center"/>
    </xf>
    <xf numFmtId="3" fontId="5" fillId="0" borderId="0" xfId="0" applyNumberFormat="1" applyFont="1" applyAlignment="1">
      <alignment horizontal="center"/>
    </xf>
    <xf numFmtId="3" fontId="11" fillId="0" borderId="0" xfId="0" applyNumberFormat="1" applyFont="1" applyAlignment="1">
      <alignment horizontal="center"/>
    </xf>
    <xf numFmtId="3" fontId="5" fillId="0" borderId="3" xfId="0" applyNumberFormat="1" applyFont="1" applyBorder="1" applyAlignment="1">
      <alignment horizontal="center" vertical="center" wrapText="1"/>
    </xf>
    <xf numFmtId="3" fontId="4" fillId="0" borderId="0" xfId="0" applyNumberFormat="1" applyFont="1" applyAlignment="1">
      <alignment horizontal="center"/>
    </xf>
    <xf numFmtId="3" fontId="3" fillId="0" borderId="0" xfId="0" applyNumberFormat="1" applyFont="1" applyAlignment="1">
      <alignment horizontal="center"/>
    </xf>
    <xf numFmtId="3" fontId="11" fillId="0" borderId="0" xfId="0" applyNumberFormat="1" applyFont="1" applyAlignment="1">
      <alignment horizontal="left"/>
    </xf>
    <xf numFmtId="3" fontId="3" fillId="0" borderId="0" xfId="0" applyNumberFormat="1" applyFont="1" applyAlignment="1">
      <alignment horizontal="left"/>
    </xf>
  </cellXfs>
  <cellStyles count="2">
    <cellStyle name="Normální" xfId="0" builtinId="0"/>
    <cellStyle name="Vysvětlující text"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A9D18E"/>
      <rgbColor rgb="FF808080"/>
      <rgbColor rgb="FF8FAADC"/>
      <rgbColor rgb="FF993366"/>
      <rgbColor rgb="FFFFFFCC"/>
      <rgbColor rgb="FFE2F0D9"/>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DAE3F3"/>
      <rgbColor rgb="FFCCFFCC"/>
      <rgbColor rgb="FFFFCCCC"/>
      <rgbColor rgb="FF99CCFF"/>
      <rgbColor rgb="FFF4B183"/>
      <rgbColor rgb="FFCC99FF"/>
      <rgbColor rgb="FFF8CBAD"/>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H86"/>
  <sheetViews>
    <sheetView tabSelected="1" view="pageBreakPreview" zoomScaleNormal="100" workbookViewId="0">
      <selection activeCell="A74" sqref="A74:L74"/>
    </sheetView>
  </sheetViews>
  <sheetFormatPr defaultRowHeight="15" x14ac:dyDescent="0.25"/>
  <cols>
    <col min="1" max="1" width="6.140625" style="1" customWidth="1"/>
    <col min="2" max="2" width="0.85546875" style="2" hidden="1" customWidth="1"/>
    <col min="3" max="9" width="9" style="2" hidden="1" customWidth="1"/>
    <col min="10" max="10" width="40.140625" style="3" customWidth="1"/>
    <col min="11" max="11" width="12" style="4" customWidth="1"/>
    <col min="12" max="12" width="74.85546875" style="5" customWidth="1"/>
    <col min="13" max="13" width="18.5703125" style="5" customWidth="1"/>
    <col min="14" max="15" width="12" style="4" customWidth="1"/>
    <col min="16" max="16" width="17.85546875" style="6" customWidth="1"/>
    <col min="17" max="261" width="9.140625" style="6" customWidth="1"/>
    <col min="262" max="1022" width="9" style="2" customWidth="1"/>
  </cols>
  <sheetData>
    <row r="1" spans="1:261" ht="21" x14ac:dyDescent="0.35">
      <c r="A1" s="56" t="s">
        <v>4</v>
      </c>
      <c r="B1" s="57"/>
      <c r="C1" s="57"/>
      <c r="D1" s="57"/>
      <c r="E1" s="57"/>
      <c r="F1" s="57"/>
      <c r="G1" s="57"/>
      <c r="H1" s="57"/>
      <c r="I1" s="57"/>
      <c r="J1" s="57"/>
      <c r="K1" s="57"/>
      <c r="L1" s="57"/>
      <c r="M1" s="57"/>
      <c r="N1" s="57"/>
      <c r="O1" s="57"/>
    </row>
    <row r="2" spans="1:261" ht="21" x14ac:dyDescent="0.35">
      <c r="A2" s="58"/>
      <c r="B2" s="58"/>
      <c r="C2" s="58"/>
      <c r="D2" s="58"/>
      <c r="E2" s="58"/>
      <c r="F2" s="58"/>
      <c r="G2" s="58"/>
      <c r="H2" s="58"/>
      <c r="I2" s="58"/>
      <c r="J2" s="58"/>
      <c r="K2" s="59"/>
      <c r="L2" s="59"/>
      <c r="M2" s="39"/>
      <c r="N2" s="7"/>
      <c r="O2" s="7"/>
    </row>
    <row r="3" spans="1:261" ht="21" x14ac:dyDescent="0.35">
      <c r="A3" s="58"/>
      <c r="B3" s="58"/>
      <c r="C3" s="58"/>
      <c r="D3" s="58"/>
      <c r="E3" s="58"/>
      <c r="F3" s="58"/>
      <c r="G3" s="58"/>
      <c r="H3" s="58"/>
      <c r="I3" s="58"/>
      <c r="J3" s="58"/>
      <c r="K3" s="59"/>
      <c r="L3" s="59"/>
      <c r="M3" s="39"/>
      <c r="N3" s="7"/>
      <c r="O3" s="7"/>
    </row>
    <row r="4" spans="1:261" ht="21" x14ac:dyDescent="0.35">
      <c r="A4" s="58"/>
      <c r="B4" s="58"/>
      <c r="C4" s="58"/>
      <c r="D4" s="58"/>
      <c r="E4" s="58"/>
      <c r="F4" s="58"/>
      <c r="G4" s="58"/>
      <c r="H4" s="58"/>
      <c r="I4" s="58"/>
      <c r="J4" s="58"/>
      <c r="K4" s="59"/>
      <c r="L4" s="59"/>
      <c r="M4" s="39"/>
      <c r="N4" s="7"/>
      <c r="O4" s="7"/>
    </row>
    <row r="5" spans="1:261" ht="21" x14ac:dyDescent="0.35">
      <c r="A5" s="58"/>
      <c r="B5" s="58"/>
      <c r="C5" s="58"/>
      <c r="D5" s="58"/>
      <c r="E5" s="58"/>
      <c r="F5" s="58"/>
      <c r="G5" s="58"/>
      <c r="H5" s="58"/>
      <c r="I5" s="58"/>
      <c r="J5" s="58"/>
      <c r="K5" s="59"/>
      <c r="L5" s="59"/>
      <c r="M5" s="39"/>
      <c r="N5" s="2"/>
      <c r="O5" s="2"/>
    </row>
    <row r="6" spans="1:261" ht="21" customHeight="1" x14ac:dyDescent="0.3">
      <c r="A6" s="53" t="s">
        <v>6</v>
      </c>
      <c r="B6" s="54"/>
      <c r="C6" s="54"/>
      <c r="D6" s="54"/>
      <c r="E6" s="54"/>
      <c r="F6" s="54"/>
      <c r="G6" s="54"/>
      <c r="H6" s="54"/>
      <c r="I6" s="54"/>
      <c r="J6" s="54"/>
      <c r="K6" s="54"/>
      <c r="L6" s="54"/>
      <c r="M6" s="54"/>
      <c r="N6" s="54"/>
      <c r="O6" s="54"/>
    </row>
    <row r="7" spans="1:261" ht="25.15" customHeight="1" x14ac:dyDescent="0.25">
      <c r="A7" s="55" t="s">
        <v>20</v>
      </c>
      <c r="B7" s="55"/>
      <c r="C7" s="55"/>
      <c r="D7" s="55"/>
      <c r="E7" s="55"/>
      <c r="F7" s="55"/>
      <c r="G7" s="55"/>
      <c r="H7" s="55"/>
      <c r="I7" s="55"/>
      <c r="J7" s="55"/>
      <c r="K7" s="55"/>
      <c r="L7" s="55"/>
      <c r="M7" s="55"/>
      <c r="N7" s="55"/>
      <c r="O7" s="55"/>
    </row>
    <row r="8" spans="1:261" ht="75" customHeight="1" x14ac:dyDescent="0.25">
      <c r="A8" s="8" t="s">
        <v>0</v>
      </c>
      <c r="B8" s="9"/>
      <c r="C8" s="9"/>
      <c r="D8" s="9"/>
      <c r="E8" s="9"/>
      <c r="F8" s="9"/>
      <c r="G8" s="9"/>
      <c r="H8" s="9"/>
      <c r="I8" s="9"/>
      <c r="J8" s="10" t="s">
        <v>8</v>
      </c>
      <c r="K8" s="11" t="s">
        <v>24</v>
      </c>
      <c r="L8" s="12" t="s">
        <v>95</v>
      </c>
      <c r="M8" s="12" t="s">
        <v>52</v>
      </c>
      <c r="N8" s="13" t="s">
        <v>69</v>
      </c>
      <c r="O8" s="13" t="s">
        <v>53</v>
      </c>
      <c r="P8" s="45" t="s">
        <v>93</v>
      </c>
    </row>
    <row r="9" spans="1:261" ht="29.25" customHeight="1" x14ac:dyDescent="0.25">
      <c r="A9" s="24">
        <v>1</v>
      </c>
      <c r="B9" s="25"/>
      <c r="C9" s="25"/>
      <c r="D9" s="25"/>
      <c r="E9" s="25"/>
      <c r="F9" s="25"/>
      <c r="G9" s="25"/>
      <c r="H9" s="25"/>
      <c r="I9" s="25"/>
      <c r="J9" s="26" t="s">
        <v>5</v>
      </c>
      <c r="K9" s="27" t="s">
        <v>1</v>
      </c>
      <c r="L9" s="28" t="s">
        <v>54</v>
      </c>
      <c r="M9" s="44">
        <v>1</v>
      </c>
      <c r="N9" s="29">
        <v>0</v>
      </c>
      <c r="O9" s="29">
        <f>SUM(M9*N9)</f>
        <v>0</v>
      </c>
      <c r="P9" s="46"/>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c r="IT9" s="14"/>
      <c r="IU9" s="14"/>
      <c r="IV9" s="14"/>
      <c r="IW9" s="14"/>
      <c r="IX9" s="14"/>
      <c r="IY9" s="14"/>
      <c r="IZ9" s="14"/>
      <c r="JA9" s="14"/>
    </row>
    <row r="10" spans="1:261" x14ac:dyDescent="0.25">
      <c r="A10" s="24">
        <v>2</v>
      </c>
      <c r="B10" s="25"/>
      <c r="C10" s="25"/>
      <c r="D10" s="25"/>
      <c r="E10" s="25"/>
      <c r="F10" s="25"/>
      <c r="G10" s="25"/>
      <c r="H10" s="25"/>
      <c r="I10" s="25"/>
      <c r="J10" s="26" t="s">
        <v>5</v>
      </c>
      <c r="K10" s="27" t="s">
        <v>1</v>
      </c>
      <c r="L10" s="28" t="s">
        <v>55</v>
      </c>
      <c r="M10" s="44">
        <v>1</v>
      </c>
      <c r="N10" s="29">
        <v>0</v>
      </c>
      <c r="O10" s="29">
        <f t="shared" ref="O10:O32" si="0">SUM(M10*N10)</f>
        <v>0</v>
      </c>
      <c r="P10" s="46"/>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4"/>
      <c r="HU10" s="14"/>
      <c r="HV10" s="14"/>
      <c r="HW10" s="14"/>
      <c r="HX10" s="14"/>
      <c r="HY10" s="14"/>
      <c r="HZ10" s="14"/>
      <c r="IA10" s="14"/>
      <c r="IB10" s="14"/>
      <c r="IC10" s="14"/>
      <c r="ID10" s="14"/>
      <c r="IE10" s="14"/>
      <c r="IF10" s="14"/>
      <c r="IG10" s="14"/>
      <c r="IH10" s="14"/>
      <c r="II10" s="14"/>
      <c r="IJ10" s="14"/>
      <c r="IK10" s="14"/>
      <c r="IL10" s="14"/>
      <c r="IM10" s="14"/>
      <c r="IN10" s="14"/>
      <c r="IO10" s="14"/>
      <c r="IP10" s="14"/>
      <c r="IQ10" s="14"/>
      <c r="IR10" s="14"/>
      <c r="IS10" s="14"/>
      <c r="IT10" s="14"/>
      <c r="IU10" s="14"/>
      <c r="IV10" s="14"/>
      <c r="IW10" s="14"/>
      <c r="IX10" s="14"/>
      <c r="IY10" s="14"/>
      <c r="IZ10" s="14"/>
      <c r="JA10" s="14"/>
    </row>
    <row r="11" spans="1:261" x14ac:dyDescent="0.25">
      <c r="A11" s="24">
        <v>3</v>
      </c>
      <c r="B11" s="25"/>
      <c r="C11" s="25"/>
      <c r="D11" s="25"/>
      <c r="E11" s="25"/>
      <c r="F11" s="25"/>
      <c r="G11" s="25"/>
      <c r="H11" s="25"/>
      <c r="I11" s="25"/>
      <c r="J11" s="26" t="s">
        <v>5</v>
      </c>
      <c r="K11" s="27" t="s">
        <v>1</v>
      </c>
      <c r="L11" s="28" t="s">
        <v>70</v>
      </c>
      <c r="M11" s="44">
        <v>1</v>
      </c>
      <c r="N11" s="29">
        <v>0</v>
      </c>
      <c r="O11" s="29">
        <f t="shared" si="0"/>
        <v>0</v>
      </c>
      <c r="P11" s="46"/>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c r="II11" s="14"/>
      <c r="IJ11" s="14"/>
      <c r="IK11" s="14"/>
      <c r="IL11" s="14"/>
      <c r="IM11" s="14"/>
      <c r="IN11" s="14"/>
      <c r="IO11" s="14"/>
      <c r="IP11" s="14"/>
      <c r="IQ11" s="14"/>
      <c r="IR11" s="14"/>
      <c r="IS11" s="14"/>
      <c r="IT11" s="14"/>
      <c r="IU11" s="14"/>
      <c r="IV11" s="14"/>
      <c r="IW11" s="14"/>
      <c r="IX11" s="14"/>
      <c r="IY11" s="14"/>
      <c r="IZ11" s="14"/>
      <c r="JA11" s="14"/>
    </row>
    <row r="12" spans="1:261" x14ac:dyDescent="0.25">
      <c r="A12" s="24">
        <v>4</v>
      </c>
      <c r="B12" s="25"/>
      <c r="C12" s="25"/>
      <c r="D12" s="25"/>
      <c r="E12" s="25"/>
      <c r="F12" s="25"/>
      <c r="G12" s="25"/>
      <c r="H12" s="25"/>
      <c r="I12" s="25"/>
      <c r="J12" s="26" t="s">
        <v>5</v>
      </c>
      <c r="K12" s="27" t="s">
        <v>1</v>
      </c>
      <c r="L12" s="28" t="s">
        <v>56</v>
      </c>
      <c r="M12" s="44">
        <v>1</v>
      </c>
      <c r="N12" s="29">
        <v>0</v>
      </c>
      <c r="O12" s="29">
        <f t="shared" si="0"/>
        <v>0</v>
      </c>
      <c r="P12" s="46"/>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c r="IL12" s="14"/>
      <c r="IM12" s="14"/>
      <c r="IN12" s="14"/>
      <c r="IO12" s="14"/>
      <c r="IP12" s="14"/>
      <c r="IQ12" s="14"/>
      <c r="IR12" s="14"/>
      <c r="IS12" s="14"/>
      <c r="IT12" s="14"/>
      <c r="IU12" s="14"/>
      <c r="IV12" s="14"/>
      <c r="IW12" s="14"/>
      <c r="IX12" s="14"/>
      <c r="IY12" s="14"/>
      <c r="IZ12" s="14"/>
      <c r="JA12" s="14"/>
    </row>
    <row r="13" spans="1:261" x14ac:dyDescent="0.25">
      <c r="A13" s="24">
        <v>5</v>
      </c>
      <c r="B13" s="25"/>
      <c r="C13" s="25"/>
      <c r="D13" s="25"/>
      <c r="E13" s="25"/>
      <c r="F13" s="25"/>
      <c r="G13" s="25"/>
      <c r="H13" s="25"/>
      <c r="I13" s="25"/>
      <c r="J13" s="26" t="s">
        <v>5</v>
      </c>
      <c r="K13" s="27" t="s">
        <v>1</v>
      </c>
      <c r="L13" s="28" t="s">
        <v>57</v>
      </c>
      <c r="M13" s="44">
        <v>1</v>
      </c>
      <c r="N13" s="29">
        <v>0</v>
      </c>
      <c r="O13" s="29">
        <f t="shared" si="0"/>
        <v>0</v>
      </c>
      <c r="P13" s="46"/>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c r="IO13" s="14"/>
      <c r="IP13" s="14"/>
      <c r="IQ13" s="14"/>
      <c r="IR13" s="14"/>
      <c r="IS13" s="14"/>
      <c r="IT13" s="14"/>
      <c r="IU13" s="14"/>
      <c r="IV13" s="14"/>
      <c r="IW13" s="14"/>
      <c r="IX13" s="14"/>
      <c r="IY13" s="14"/>
      <c r="IZ13" s="14"/>
      <c r="JA13" s="14"/>
    </row>
    <row r="14" spans="1:261" ht="14.25" customHeight="1" x14ac:dyDescent="0.25">
      <c r="A14" s="24">
        <v>6</v>
      </c>
      <c r="B14" s="25"/>
      <c r="C14" s="25"/>
      <c r="D14" s="25"/>
      <c r="E14" s="25"/>
      <c r="F14" s="25"/>
      <c r="G14" s="25"/>
      <c r="H14" s="25"/>
      <c r="I14" s="25"/>
      <c r="J14" s="26" t="s">
        <v>5</v>
      </c>
      <c r="K14" s="27" t="s">
        <v>1</v>
      </c>
      <c r="L14" s="28" t="s">
        <v>58</v>
      </c>
      <c r="M14" s="44">
        <v>1</v>
      </c>
      <c r="N14" s="29">
        <v>0</v>
      </c>
      <c r="O14" s="29">
        <f t="shared" si="0"/>
        <v>0</v>
      </c>
      <c r="P14" s="47"/>
    </row>
    <row r="15" spans="1:261" s="15" customFormat="1" ht="17.25" customHeight="1" x14ac:dyDescent="0.25">
      <c r="A15" s="24">
        <v>7</v>
      </c>
      <c r="B15" s="25"/>
      <c r="C15" s="25"/>
      <c r="D15" s="25"/>
      <c r="E15" s="25"/>
      <c r="F15" s="25"/>
      <c r="G15" s="25"/>
      <c r="H15" s="25"/>
      <c r="I15" s="25"/>
      <c r="J15" s="26" t="s">
        <v>5</v>
      </c>
      <c r="K15" s="27" t="s">
        <v>1</v>
      </c>
      <c r="L15" s="28" t="s">
        <v>71</v>
      </c>
      <c r="M15" s="44">
        <v>1</v>
      </c>
      <c r="N15" s="29">
        <v>0</v>
      </c>
      <c r="O15" s="29">
        <f t="shared" si="0"/>
        <v>0</v>
      </c>
      <c r="P15" s="47"/>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row>
    <row r="16" spans="1:261" ht="36" customHeight="1" x14ac:dyDescent="0.25">
      <c r="A16" s="24">
        <v>8</v>
      </c>
      <c r="B16" s="25"/>
      <c r="C16" s="25"/>
      <c r="D16" s="25"/>
      <c r="E16" s="25"/>
      <c r="F16" s="25"/>
      <c r="G16" s="25"/>
      <c r="H16" s="25"/>
      <c r="I16" s="25"/>
      <c r="J16" s="26" t="s">
        <v>10</v>
      </c>
      <c r="K16" s="31" t="s">
        <v>2</v>
      </c>
      <c r="L16" s="38" t="s">
        <v>72</v>
      </c>
      <c r="M16" s="44">
        <v>1</v>
      </c>
      <c r="N16" s="29">
        <v>0</v>
      </c>
      <c r="O16" s="29">
        <f t="shared" si="0"/>
        <v>0</v>
      </c>
      <c r="P16" s="46"/>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6"/>
      <c r="IK16" s="16"/>
      <c r="IL16" s="16"/>
      <c r="IM16" s="16"/>
      <c r="IN16" s="16"/>
      <c r="IO16" s="16"/>
      <c r="IP16" s="16"/>
      <c r="IQ16" s="16"/>
      <c r="IR16" s="16"/>
      <c r="IS16" s="16"/>
      <c r="IT16" s="16"/>
      <c r="IU16" s="16"/>
      <c r="IV16" s="16"/>
      <c r="IW16" s="16"/>
      <c r="IX16" s="16"/>
      <c r="IY16" s="16"/>
      <c r="IZ16" s="16"/>
      <c r="JA16" s="16"/>
    </row>
    <row r="17" spans="1:261" x14ac:dyDescent="0.25">
      <c r="A17" s="24">
        <v>9</v>
      </c>
      <c r="B17" s="25"/>
      <c r="C17" s="25"/>
      <c r="D17" s="25"/>
      <c r="E17" s="25"/>
      <c r="F17" s="25"/>
      <c r="G17" s="25"/>
      <c r="H17" s="25"/>
      <c r="I17" s="25"/>
      <c r="J17" s="26" t="s">
        <v>49</v>
      </c>
      <c r="K17" s="27" t="s">
        <v>1</v>
      </c>
      <c r="L17" s="28" t="s">
        <v>59</v>
      </c>
      <c r="M17" s="44">
        <v>1</v>
      </c>
      <c r="N17" s="29">
        <v>0</v>
      </c>
      <c r="O17" s="29">
        <f t="shared" si="0"/>
        <v>0</v>
      </c>
      <c r="P17" s="47"/>
      <c r="IJ17" s="2"/>
      <c r="IK17" s="2"/>
      <c r="IL17" s="2"/>
      <c r="IM17" s="2"/>
      <c r="IN17" s="2"/>
      <c r="IO17" s="2"/>
      <c r="IP17" s="2"/>
      <c r="IQ17" s="2"/>
      <c r="IR17" s="2"/>
      <c r="IS17" s="2"/>
      <c r="IT17" s="2"/>
      <c r="IU17" s="2"/>
      <c r="IV17" s="2"/>
      <c r="IW17" s="2"/>
      <c r="IX17" s="2"/>
      <c r="IY17" s="2"/>
      <c r="IZ17" s="2"/>
      <c r="JA17" s="2"/>
    </row>
    <row r="18" spans="1:261" x14ac:dyDescent="0.25">
      <c r="A18" s="24">
        <v>10</v>
      </c>
      <c r="B18" s="25"/>
      <c r="C18" s="25"/>
      <c r="D18" s="25"/>
      <c r="E18" s="25"/>
      <c r="F18" s="25"/>
      <c r="G18" s="25"/>
      <c r="H18" s="25"/>
      <c r="I18" s="25"/>
      <c r="J18" s="26" t="s">
        <v>12</v>
      </c>
      <c r="K18" s="27" t="s">
        <v>1</v>
      </c>
      <c r="L18" s="28" t="s">
        <v>11</v>
      </c>
      <c r="M18" s="44">
        <v>1</v>
      </c>
      <c r="N18" s="29">
        <v>0</v>
      </c>
      <c r="O18" s="29">
        <f t="shared" si="0"/>
        <v>0</v>
      </c>
      <c r="P18" s="47"/>
      <c r="IJ18" s="2"/>
      <c r="IK18" s="2"/>
      <c r="IL18" s="2"/>
      <c r="IM18" s="2"/>
      <c r="IN18" s="2"/>
      <c r="IO18" s="2"/>
      <c r="IP18" s="2"/>
      <c r="IQ18" s="2"/>
      <c r="IR18" s="2"/>
      <c r="IS18" s="2"/>
      <c r="IT18" s="2"/>
      <c r="IU18" s="2"/>
      <c r="IV18" s="2"/>
      <c r="IW18" s="2"/>
      <c r="IX18" s="2"/>
      <c r="IY18" s="2"/>
      <c r="IZ18" s="2"/>
      <c r="JA18" s="2"/>
    </row>
    <row r="19" spans="1:261" ht="28.5" customHeight="1" x14ac:dyDescent="0.25">
      <c r="A19" s="24">
        <v>11</v>
      </c>
      <c r="B19" s="25"/>
      <c r="C19" s="25"/>
      <c r="D19" s="25"/>
      <c r="E19" s="25"/>
      <c r="F19" s="25"/>
      <c r="G19" s="25"/>
      <c r="H19" s="25"/>
      <c r="I19" s="25"/>
      <c r="J19" s="26" t="s">
        <v>14</v>
      </c>
      <c r="K19" s="27" t="s">
        <v>1</v>
      </c>
      <c r="L19" s="28" t="s">
        <v>13</v>
      </c>
      <c r="M19" s="44">
        <v>1</v>
      </c>
      <c r="N19" s="29">
        <v>0</v>
      </c>
      <c r="O19" s="29">
        <f t="shared" si="0"/>
        <v>0</v>
      </c>
      <c r="P19" s="47"/>
      <c r="IJ19" s="2"/>
      <c r="IK19" s="2"/>
      <c r="IL19" s="2"/>
      <c r="IM19" s="2"/>
      <c r="IN19" s="2"/>
      <c r="IO19" s="2"/>
      <c r="IP19" s="2"/>
      <c r="IQ19" s="2"/>
      <c r="IR19" s="2"/>
      <c r="IS19" s="2"/>
      <c r="IT19" s="2"/>
      <c r="IU19" s="2"/>
      <c r="IV19" s="2"/>
      <c r="IW19" s="2"/>
      <c r="IX19" s="2"/>
      <c r="IY19" s="2"/>
      <c r="IZ19" s="2"/>
      <c r="JA19" s="2"/>
    </row>
    <row r="20" spans="1:261" ht="18" customHeight="1" x14ac:dyDescent="0.25">
      <c r="A20" s="24">
        <v>12</v>
      </c>
      <c r="B20" s="25"/>
      <c r="C20" s="25"/>
      <c r="D20" s="25"/>
      <c r="E20" s="25"/>
      <c r="F20" s="25"/>
      <c r="G20" s="25"/>
      <c r="H20" s="25"/>
      <c r="I20" s="25"/>
      <c r="J20" s="26" t="s">
        <v>16</v>
      </c>
      <c r="K20" s="27" t="s">
        <v>1</v>
      </c>
      <c r="L20" s="28" t="s">
        <v>15</v>
      </c>
      <c r="M20" s="44">
        <v>1</v>
      </c>
      <c r="N20" s="29">
        <v>0</v>
      </c>
      <c r="O20" s="29">
        <f t="shared" si="0"/>
        <v>0</v>
      </c>
      <c r="P20" s="47"/>
      <c r="IJ20" s="2"/>
      <c r="IK20" s="2"/>
      <c r="IL20" s="2"/>
      <c r="IM20" s="2"/>
      <c r="IN20" s="2"/>
      <c r="IO20" s="2"/>
      <c r="IP20" s="2"/>
      <c r="IQ20" s="2"/>
      <c r="IR20" s="2"/>
      <c r="IS20" s="2"/>
      <c r="IT20" s="2"/>
      <c r="IU20" s="2"/>
      <c r="IV20" s="2"/>
      <c r="IW20" s="2"/>
      <c r="IX20" s="2"/>
      <c r="IY20" s="2"/>
      <c r="IZ20" s="2"/>
      <c r="JA20" s="2"/>
    </row>
    <row r="21" spans="1:261" ht="27" customHeight="1" x14ac:dyDescent="0.25">
      <c r="A21" s="24">
        <v>13</v>
      </c>
      <c r="B21" s="25"/>
      <c r="C21" s="25"/>
      <c r="D21" s="25"/>
      <c r="E21" s="25"/>
      <c r="F21" s="25"/>
      <c r="G21" s="25"/>
      <c r="H21" s="25"/>
      <c r="I21" s="25"/>
      <c r="J21" s="26" t="s">
        <v>17</v>
      </c>
      <c r="K21" s="27" t="s">
        <v>1</v>
      </c>
      <c r="L21" s="42" t="s">
        <v>60</v>
      </c>
      <c r="M21" s="44">
        <v>1</v>
      </c>
      <c r="N21" s="29">
        <v>0</v>
      </c>
      <c r="O21" s="29">
        <f t="shared" si="0"/>
        <v>0</v>
      </c>
      <c r="P21" s="47"/>
      <c r="IJ21" s="2"/>
      <c r="IK21" s="2"/>
      <c r="IL21" s="2"/>
      <c r="IM21" s="2"/>
      <c r="IN21" s="2"/>
      <c r="IO21" s="2"/>
      <c r="IP21" s="2"/>
      <c r="IQ21" s="2"/>
      <c r="IR21" s="2"/>
      <c r="IS21" s="2"/>
      <c r="IT21" s="2"/>
      <c r="IU21" s="2"/>
      <c r="IV21" s="2"/>
      <c r="IW21" s="2"/>
      <c r="IX21" s="2"/>
      <c r="IY21" s="2"/>
      <c r="IZ21" s="2"/>
      <c r="JA21" s="2"/>
    </row>
    <row r="22" spans="1:261" ht="18" customHeight="1" x14ac:dyDescent="0.25">
      <c r="A22" s="24">
        <v>14</v>
      </c>
      <c r="B22" s="25"/>
      <c r="C22" s="25"/>
      <c r="D22" s="25"/>
      <c r="E22" s="25"/>
      <c r="F22" s="25"/>
      <c r="G22" s="25"/>
      <c r="H22" s="25"/>
      <c r="I22" s="25"/>
      <c r="J22" s="26" t="s">
        <v>17</v>
      </c>
      <c r="K22" s="27" t="s">
        <v>1</v>
      </c>
      <c r="L22" s="28" t="s">
        <v>62</v>
      </c>
      <c r="M22" s="44">
        <v>1</v>
      </c>
      <c r="N22" s="29">
        <v>0</v>
      </c>
      <c r="O22" s="29">
        <f t="shared" si="0"/>
        <v>0</v>
      </c>
      <c r="P22" s="47"/>
      <c r="IJ22" s="2"/>
      <c r="IK22" s="2"/>
      <c r="IL22" s="2"/>
      <c r="IM22" s="2"/>
      <c r="IN22" s="2"/>
      <c r="IO22" s="2"/>
      <c r="IP22" s="2"/>
      <c r="IQ22" s="2"/>
      <c r="IR22" s="2"/>
      <c r="IS22" s="2"/>
      <c r="IT22" s="2"/>
      <c r="IU22" s="2"/>
      <c r="IV22" s="2"/>
      <c r="IW22" s="2"/>
      <c r="IX22" s="2"/>
      <c r="IY22" s="2"/>
      <c r="IZ22" s="2"/>
      <c r="JA22" s="2"/>
    </row>
    <row r="23" spans="1:261" ht="15.75" customHeight="1" x14ac:dyDescent="0.25">
      <c r="A23" s="24">
        <v>15</v>
      </c>
      <c r="B23" s="25"/>
      <c r="C23" s="25"/>
      <c r="D23" s="25"/>
      <c r="E23" s="25"/>
      <c r="F23" s="25"/>
      <c r="G23" s="25"/>
      <c r="H23" s="25"/>
      <c r="I23" s="25"/>
      <c r="J23" s="26" t="s">
        <v>17</v>
      </c>
      <c r="K23" s="27" t="s">
        <v>1</v>
      </c>
      <c r="L23" s="28" t="s">
        <v>61</v>
      </c>
      <c r="M23" s="44">
        <v>1</v>
      </c>
      <c r="N23" s="29">
        <v>0</v>
      </c>
      <c r="O23" s="29">
        <f t="shared" si="0"/>
        <v>0</v>
      </c>
      <c r="P23" s="47"/>
      <c r="IJ23" s="2"/>
      <c r="IK23" s="2"/>
      <c r="IL23" s="2"/>
      <c r="IM23" s="2"/>
      <c r="IN23" s="2"/>
      <c r="IO23" s="2"/>
      <c r="IP23" s="2"/>
      <c r="IQ23" s="2"/>
      <c r="IR23" s="2"/>
      <c r="IS23" s="2"/>
      <c r="IT23" s="2"/>
      <c r="IU23" s="2"/>
      <c r="IV23" s="2"/>
      <c r="IW23" s="2"/>
      <c r="IX23" s="2"/>
      <c r="IY23" s="2"/>
      <c r="IZ23" s="2"/>
      <c r="JA23" s="2"/>
    </row>
    <row r="24" spans="1:261" ht="15.75" customHeight="1" x14ac:dyDescent="0.25">
      <c r="A24" s="24">
        <v>16</v>
      </c>
      <c r="B24" s="25"/>
      <c r="C24" s="25"/>
      <c r="D24" s="25"/>
      <c r="E24" s="25"/>
      <c r="F24" s="25"/>
      <c r="G24" s="25"/>
      <c r="H24" s="25"/>
      <c r="I24" s="25"/>
      <c r="J24" s="26" t="s">
        <v>25</v>
      </c>
      <c r="K24" s="27" t="s">
        <v>1</v>
      </c>
      <c r="L24" s="28" t="s">
        <v>26</v>
      </c>
      <c r="M24" s="44">
        <v>1</v>
      </c>
      <c r="N24" s="29">
        <v>0</v>
      </c>
      <c r="O24" s="29">
        <f t="shared" si="0"/>
        <v>0</v>
      </c>
      <c r="P24" s="47"/>
      <c r="IJ24" s="2"/>
      <c r="IK24" s="2"/>
      <c r="IL24" s="2"/>
      <c r="IM24" s="2"/>
      <c r="IN24" s="2"/>
      <c r="IO24" s="2"/>
      <c r="IP24" s="2"/>
      <c r="IQ24" s="2"/>
      <c r="IR24" s="2"/>
      <c r="IS24" s="2"/>
      <c r="IT24" s="2"/>
      <c r="IU24" s="2"/>
      <c r="IV24" s="2"/>
      <c r="IW24" s="2"/>
      <c r="IX24" s="2"/>
      <c r="IY24" s="2"/>
      <c r="IZ24" s="2"/>
      <c r="JA24" s="2"/>
    </row>
    <row r="25" spans="1:261" x14ac:dyDescent="0.25">
      <c r="A25" s="24">
        <v>17</v>
      </c>
      <c r="B25" s="25"/>
      <c r="C25" s="25"/>
      <c r="D25" s="25"/>
      <c r="E25" s="25"/>
      <c r="F25" s="25"/>
      <c r="G25" s="25"/>
      <c r="H25" s="25"/>
      <c r="I25" s="25"/>
      <c r="J25" s="26" t="s">
        <v>18</v>
      </c>
      <c r="K25" s="27" t="s">
        <v>1</v>
      </c>
      <c r="L25" s="28" t="s">
        <v>19</v>
      </c>
      <c r="M25" s="44">
        <v>1</v>
      </c>
      <c r="N25" s="29">
        <v>0</v>
      </c>
      <c r="O25" s="29">
        <f t="shared" si="0"/>
        <v>0</v>
      </c>
      <c r="P25" s="47"/>
      <c r="IJ25" s="2"/>
      <c r="IK25" s="2"/>
      <c r="IL25" s="2"/>
      <c r="IM25" s="2"/>
      <c r="IN25" s="2"/>
      <c r="IO25" s="2"/>
      <c r="IP25" s="2"/>
      <c r="IQ25" s="2"/>
      <c r="IR25" s="2"/>
      <c r="IS25" s="2"/>
      <c r="IT25" s="2"/>
      <c r="IU25" s="2"/>
      <c r="IV25" s="2"/>
      <c r="IW25" s="2"/>
      <c r="IX25" s="2"/>
      <c r="IY25" s="2"/>
      <c r="IZ25" s="2"/>
      <c r="JA25" s="2"/>
    </row>
    <row r="26" spans="1:261" x14ac:dyDescent="0.25">
      <c r="A26" s="24">
        <v>18</v>
      </c>
      <c r="B26" s="25"/>
      <c r="C26" s="25"/>
      <c r="D26" s="25"/>
      <c r="E26" s="25"/>
      <c r="F26" s="25"/>
      <c r="G26" s="25"/>
      <c r="H26" s="25"/>
      <c r="I26" s="25"/>
      <c r="J26" s="26" t="s">
        <v>18</v>
      </c>
      <c r="K26" s="27" t="s">
        <v>1</v>
      </c>
      <c r="L26" s="28" t="s">
        <v>63</v>
      </c>
      <c r="M26" s="44">
        <v>1</v>
      </c>
      <c r="N26" s="29">
        <v>0</v>
      </c>
      <c r="O26" s="29">
        <f t="shared" si="0"/>
        <v>0</v>
      </c>
      <c r="P26" s="47"/>
    </row>
    <row r="27" spans="1:261" x14ac:dyDescent="0.25">
      <c r="A27" s="24">
        <v>19</v>
      </c>
      <c r="B27" s="25"/>
      <c r="C27" s="25"/>
      <c r="D27" s="25"/>
      <c r="E27" s="25"/>
      <c r="F27" s="25"/>
      <c r="G27" s="25"/>
      <c r="H27" s="25"/>
      <c r="I27" s="25"/>
      <c r="J27" s="26" t="s">
        <v>18</v>
      </c>
      <c r="K27" s="27" t="s">
        <v>1</v>
      </c>
      <c r="L27" s="28" t="s">
        <v>78</v>
      </c>
      <c r="M27" s="44">
        <v>1</v>
      </c>
      <c r="N27" s="29">
        <v>0</v>
      </c>
      <c r="O27" s="29">
        <f t="shared" si="0"/>
        <v>0</v>
      </c>
      <c r="P27" s="47"/>
    </row>
    <row r="28" spans="1:261" x14ac:dyDescent="0.25">
      <c r="A28" s="24">
        <v>20</v>
      </c>
      <c r="B28" s="25"/>
      <c r="C28" s="25"/>
      <c r="D28" s="25"/>
      <c r="E28" s="25"/>
      <c r="F28" s="25"/>
      <c r="G28" s="25"/>
      <c r="H28" s="25"/>
      <c r="I28" s="25"/>
      <c r="J28" s="26" t="s">
        <v>18</v>
      </c>
      <c r="K28" s="27" t="s">
        <v>1</v>
      </c>
      <c r="L28" s="28" t="s">
        <v>64</v>
      </c>
      <c r="M28" s="44">
        <v>1</v>
      </c>
      <c r="N28" s="29">
        <v>0</v>
      </c>
      <c r="O28" s="29">
        <f t="shared" si="0"/>
        <v>0</v>
      </c>
      <c r="P28" s="47"/>
    </row>
    <row r="29" spans="1:261" ht="45" x14ac:dyDescent="0.25">
      <c r="A29" s="24">
        <v>21</v>
      </c>
      <c r="B29" s="25"/>
      <c r="C29" s="25"/>
      <c r="D29" s="25"/>
      <c r="E29" s="25"/>
      <c r="F29" s="25"/>
      <c r="G29" s="25"/>
      <c r="H29" s="25"/>
      <c r="I29" s="25"/>
      <c r="J29" s="26" t="s">
        <v>77</v>
      </c>
      <c r="K29" s="27" t="s">
        <v>1</v>
      </c>
      <c r="L29" s="28" t="s">
        <v>94</v>
      </c>
      <c r="M29" s="44">
        <v>1</v>
      </c>
      <c r="N29" s="29">
        <v>0</v>
      </c>
      <c r="O29" s="29">
        <f t="shared" si="0"/>
        <v>0</v>
      </c>
      <c r="P29" s="47"/>
    </row>
    <row r="30" spans="1:261" ht="20.25" customHeight="1" x14ac:dyDescent="0.25">
      <c r="A30" s="24">
        <v>22</v>
      </c>
      <c r="B30" s="25"/>
      <c r="C30" s="25"/>
      <c r="D30" s="25"/>
      <c r="E30" s="25"/>
      <c r="F30" s="25"/>
      <c r="G30" s="25"/>
      <c r="H30" s="25"/>
      <c r="I30" s="25"/>
      <c r="J30" s="26" t="s">
        <v>79</v>
      </c>
      <c r="K30" s="27" t="s">
        <v>1</v>
      </c>
      <c r="L30" s="28" t="s">
        <v>119</v>
      </c>
      <c r="M30" s="44">
        <v>1</v>
      </c>
      <c r="N30" s="29">
        <v>0</v>
      </c>
      <c r="O30" s="29">
        <f t="shared" si="0"/>
        <v>0</v>
      </c>
      <c r="P30" s="47"/>
    </row>
    <row r="31" spans="1:261" ht="21" customHeight="1" x14ac:dyDescent="0.25">
      <c r="A31" s="24">
        <v>23</v>
      </c>
      <c r="B31" s="25"/>
      <c r="C31" s="25"/>
      <c r="D31" s="25"/>
      <c r="E31" s="25"/>
      <c r="F31" s="25"/>
      <c r="G31" s="25"/>
      <c r="H31" s="25"/>
      <c r="I31" s="25"/>
      <c r="J31" s="26" t="s">
        <v>91</v>
      </c>
      <c r="K31" s="27" t="s">
        <v>1</v>
      </c>
      <c r="L31" s="28" t="s">
        <v>92</v>
      </c>
      <c r="M31" s="44">
        <v>1</v>
      </c>
      <c r="N31" s="29">
        <v>0</v>
      </c>
      <c r="O31" s="29">
        <f t="shared" si="0"/>
        <v>0</v>
      </c>
      <c r="P31" s="47"/>
    </row>
    <row r="32" spans="1:261" ht="23.25" customHeight="1" x14ac:dyDescent="0.25">
      <c r="A32" s="24">
        <v>24</v>
      </c>
      <c r="B32" s="25"/>
      <c r="C32" s="25"/>
      <c r="D32" s="25"/>
      <c r="E32" s="25"/>
      <c r="F32" s="25"/>
      <c r="G32" s="25"/>
      <c r="H32" s="25"/>
      <c r="I32" s="25"/>
      <c r="J32" s="26" t="s">
        <v>81</v>
      </c>
      <c r="K32" s="27" t="s">
        <v>82</v>
      </c>
      <c r="L32" s="28" t="s">
        <v>120</v>
      </c>
      <c r="M32" s="44">
        <v>1</v>
      </c>
      <c r="N32" s="29">
        <v>0</v>
      </c>
      <c r="O32" s="29">
        <f t="shared" si="0"/>
        <v>0</v>
      </c>
      <c r="P32" s="47"/>
    </row>
    <row r="33" spans="1:261" ht="28.5" customHeight="1" x14ac:dyDescent="0.25">
      <c r="A33" s="50" t="s">
        <v>21</v>
      </c>
      <c r="B33" s="50"/>
      <c r="C33" s="50"/>
      <c r="D33" s="50"/>
      <c r="E33" s="50"/>
      <c r="F33" s="50"/>
      <c r="G33" s="50"/>
      <c r="H33" s="50"/>
      <c r="I33" s="50"/>
      <c r="J33" s="50"/>
      <c r="K33" s="50"/>
      <c r="L33" s="50"/>
      <c r="M33" s="41"/>
      <c r="N33" s="32">
        <f>SUM(N9:N32)</f>
        <v>0</v>
      </c>
      <c r="O33" s="29">
        <f>SUM(O9:O32)</f>
        <v>0</v>
      </c>
      <c r="P33" s="46"/>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4"/>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c r="HD33" s="14"/>
      <c r="HE33" s="14"/>
      <c r="HF33" s="14"/>
      <c r="HG33" s="14"/>
      <c r="HH33" s="14"/>
      <c r="HI33" s="14"/>
      <c r="HJ33" s="14"/>
      <c r="HK33" s="14"/>
      <c r="HL33" s="14"/>
      <c r="HM33" s="14"/>
      <c r="HN33" s="14"/>
      <c r="HO33" s="14"/>
      <c r="HP33" s="14"/>
      <c r="HQ33" s="14"/>
      <c r="HR33" s="14"/>
      <c r="HS33" s="14"/>
      <c r="HT33" s="14"/>
      <c r="HU33" s="14"/>
      <c r="HV33" s="14"/>
      <c r="HW33" s="14"/>
      <c r="HX33" s="14"/>
      <c r="HY33" s="14"/>
      <c r="HZ33" s="14"/>
      <c r="IA33" s="14"/>
      <c r="IB33" s="14"/>
      <c r="IC33" s="14"/>
      <c r="ID33" s="14"/>
      <c r="IE33" s="14"/>
      <c r="IF33" s="14"/>
      <c r="IG33" s="14"/>
      <c r="IH33" s="14"/>
      <c r="II33" s="14"/>
      <c r="IJ33" s="14"/>
      <c r="IK33" s="14"/>
      <c r="IL33" s="14"/>
      <c r="IM33" s="14"/>
      <c r="IN33" s="14"/>
      <c r="IO33" s="14"/>
      <c r="IP33" s="14"/>
      <c r="IQ33" s="14"/>
      <c r="IR33" s="14"/>
      <c r="IS33" s="14"/>
      <c r="IT33" s="14"/>
      <c r="IU33" s="14"/>
      <c r="IV33" s="14"/>
      <c r="IW33" s="14"/>
      <c r="IX33" s="14"/>
      <c r="IY33" s="14"/>
      <c r="IZ33" s="14"/>
      <c r="JA33" s="14"/>
    </row>
    <row r="34" spans="1:261" ht="18.75" x14ac:dyDescent="0.25">
      <c r="A34" s="51" t="s">
        <v>22</v>
      </c>
      <c r="B34" s="51"/>
      <c r="C34" s="51"/>
      <c r="D34" s="51"/>
      <c r="E34" s="51"/>
      <c r="F34" s="51"/>
      <c r="G34" s="51"/>
      <c r="H34" s="51"/>
      <c r="I34" s="51"/>
      <c r="J34" s="51"/>
      <c r="K34" s="51"/>
      <c r="L34" s="51"/>
      <c r="M34" s="51"/>
      <c r="N34" s="51"/>
      <c r="O34" s="51"/>
    </row>
    <row r="35" spans="1:261" ht="47.25" x14ac:dyDescent="0.25">
      <c r="A35" s="8" t="s">
        <v>0</v>
      </c>
      <c r="B35" s="9"/>
      <c r="C35" s="9"/>
      <c r="D35" s="9"/>
      <c r="E35" s="9"/>
      <c r="F35" s="9"/>
      <c r="G35" s="9"/>
      <c r="H35" s="9"/>
      <c r="I35" s="9"/>
      <c r="J35" s="10" t="s">
        <v>23</v>
      </c>
      <c r="K35" s="11" t="s">
        <v>24</v>
      </c>
      <c r="L35" s="12" t="s">
        <v>9</v>
      </c>
      <c r="M35" s="12" t="s">
        <v>52</v>
      </c>
      <c r="N35" s="13" t="s">
        <v>7</v>
      </c>
      <c r="O35" s="13" t="s">
        <v>53</v>
      </c>
      <c r="P35" s="45" t="s">
        <v>93</v>
      </c>
    </row>
    <row r="36" spans="1:261" ht="45.75" customHeight="1" x14ac:dyDescent="0.25">
      <c r="A36" s="33">
        <v>25</v>
      </c>
      <c r="B36" s="30"/>
      <c r="C36" s="30"/>
      <c r="D36" s="30"/>
      <c r="E36" s="30"/>
      <c r="F36" s="30"/>
      <c r="G36" s="30"/>
      <c r="H36" s="30"/>
      <c r="I36" s="30"/>
      <c r="J36" s="34" t="s">
        <v>27</v>
      </c>
      <c r="K36" s="35" t="s">
        <v>1</v>
      </c>
      <c r="L36" s="28" t="s">
        <v>98</v>
      </c>
      <c r="M36" s="44">
        <v>1</v>
      </c>
      <c r="N36" s="29">
        <v>0</v>
      </c>
      <c r="O36" s="29">
        <f>SUM(M36*N36)</f>
        <v>0</v>
      </c>
      <c r="P36" s="47"/>
    </row>
    <row r="37" spans="1:261" ht="60" x14ac:dyDescent="0.25">
      <c r="A37" s="33">
        <v>26</v>
      </c>
      <c r="B37" s="30"/>
      <c r="C37" s="30"/>
      <c r="D37" s="30"/>
      <c r="E37" s="30"/>
      <c r="F37" s="30"/>
      <c r="G37" s="30"/>
      <c r="H37" s="30"/>
      <c r="I37" s="30"/>
      <c r="J37" s="34" t="s">
        <v>27</v>
      </c>
      <c r="K37" s="35" t="s">
        <v>1</v>
      </c>
      <c r="L37" s="28" t="s">
        <v>99</v>
      </c>
      <c r="M37" s="44">
        <v>1</v>
      </c>
      <c r="N37" s="29">
        <v>0</v>
      </c>
      <c r="O37" s="29">
        <f t="shared" ref="O37:O73" si="1">SUM(M37*N37)</f>
        <v>0</v>
      </c>
      <c r="P37" s="47"/>
    </row>
    <row r="38" spans="1:261" ht="75" x14ac:dyDescent="0.25">
      <c r="A38" s="33">
        <v>27</v>
      </c>
      <c r="B38" s="30"/>
      <c r="C38" s="30"/>
      <c r="D38" s="30"/>
      <c r="E38" s="30"/>
      <c r="F38" s="30"/>
      <c r="G38" s="30"/>
      <c r="H38" s="30"/>
      <c r="I38" s="30"/>
      <c r="J38" s="34" t="s">
        <v>28</v>
      </c>
      <c r="K38" s="35" t="s">
        <v>1</v>
      </c>
      <c r="L38" s="36" t="s">
        <v>100</v>
      </c>
      <c r="M38" s="44">
        <v>1</v>
      </c>
      <c r="N38" s="29">
        <v>0</v>
      </c>
      <c r="O38" s="29">
        <f t="shared" si="1"/>
        <v>0</v>
      </c>
      <c r="P38" s="47"/>
    </row>
    <row r="39" spans="1:261" ht="60" x14ac:dyDescent="0.25">
      <c r="A39" s="33">
        <v>28</v>
      </c>
      <c r="B39" s="30"/>
      <c r="C39" s="30"/>
      <c r="D39" s="30"/>
      <c r="E39" s="30"/>
      <c r="F39" s="30"/>
      <c r="G39" s="30"/>
      <c r="H39" s="30"/>
      <c r="I39" s="30"/>
      <c r="J39" s="34" t="s">
        <v>29</v>
      </c>
      <c r="K39" s="35" t="s">
        <v>1</v>
      </c>
      <c r="L39" s="36" t="s">
        <v>121</v>
      </c>
      <c r="M39" s="44">
        <v>1</v>
      </c>
      <c r="N39" s="29">
        <v>0</v>
      </c>
      <c r="O39" s="29">
        <f t="shared" si="1"/>
        <v>0</v>
      </c>
      <c r="P39" s="47"/>
    </row>
    <row r="40" spans="1:261" ht="45" x14ac:dyDescent="0.25">
      <c r="A40" s="33">
        <v>29</v>
      </c>
      <c r="B40" s="37"/>
      <c r="C40" s="37"/>
      <c r="D40" s="37"/>
      <c r="E40" s="37"/>
      <c r="F40" s="37"/>
      <c r="G40" s="37"/>
      <c r="H40" s="37"/>
      <c r="I40" s="37"/>
      <c r="J40" s="34" t="s">
        <v>30</v>
      </c>
      <c r="K40" s="35" t="s">
        <v>1</v>
      </c>
      <c r="L40" s="36" t="s">
        <v>122</v>
      </c>
      <c r="M40" s="44">
        <v>1</v>
      </c>
      <c r="N40" s="29">
        <v>0</v>
      </c>
      <c r="O40" s="29">
        <f t="shared" si="1"/>
        <v>0</v>
      </c>
      <c r="P40" s="47"/>
    </row>
    <row r="41" spans="1:261" ht="60" x14ac:dyDescent="0.25">
      <c r="A41" s="33">
        <v>30</v>
      </c>
      <c r="B41" s="37"/>
      <c r="C41" s="37"/>
      <c r="D41" s="37"/>
      <c r="E41" s="37"/>
      <c r="F41" s="37"/>
      <c r="G41" s="37"/>
      <c r="H41" s="37"/>
      <c r="I41" s="37"/>
      <c r="J41" s="34" t="s">
        <v>50</v>
      </c>
      <c r="K41" s="35" t="s">
        <v>1</v>
      </c>
      <c r="L41" s="36" t="s">
        <v>123</v>
      </c>
      <c r="M41" s="44">
        <v>1</v>
      </c>
      <c r="N41" s="29">
        <v>0</v>
      </c>
      <c r="O41" s="29">
        <f t="shared" si="1"/>
        <v>0</v>
      </c>
      <c r="P41" s="47"/>
    </row>
    <row r="42" spans="1:261" ht="60" x14ac:dyDescent="0.25">
      <c r="A42" s="33">
        <v>31</v>
      </c>
      <c r="B42" s="37"/>
      <c r="C42" s="37"/>
      <c r="D42" s="37"/>
      <c r="E42" s="37"/>
      <c r="F42" s="37"/>
      <c r="G42" s="37"/>
      <c r="H42" s="37"/>
      <c r="I42" s="37"/>
      <c r="J42" s="34" t="s">
        <v>31</v>
      </c>
      <c r="K42" s="35" t="s">
        <v>1</v>
      </c>
      <c r="L42" s="36" t="s">
        <v>101</v>
      </c>
      <c r="M42" s="44">
        <v>1</v>
      </c>
      <c r="N42" s="29">
        <v>0</v>
      </c>
      <c r="O42" s="29">
        <f t="shared" si="1"/>
        <v>0</v>
      </c>
      <c r="P42" s="47"/>
    </row>
    <row r="43" spans="1:261" ht="99" customHeight="1" x14ac:dyDescent="0.25">
      <c r="A43" s="33">
        <v>32</v>
      </c>
      <c r="B43" s="30"/>
      <c r="C43" s="30"/>
      <c r="D43" s="30"/>
      <c r="E43" s="30"/>
      <c r="F43" s="30"/>
      <c r="G43" s="30"/>
      <c r="H43" s="30"/>
      <c r="I43" s="30"/>
      <c r="J43" s="34" t="s">
        <v>32</v>
      </c>
      <c r="K43" s="35" t="s">
        <v>1</v>
      </c>
      <c r="L43" s="36" t="s">
        <v>102</v>
      </c>
      <c r="M43" s="44">
        <v>1</v>
      </c>
      <c r="N43" s="29">
        <v>0</v>
      </c>
      <c r="O43" s="29">
        <f t="shared" si="1"/>
        <v>0</v>
      </c>
      <c r="P43" s="47"/>
    </row>
    <row r="44" spans="1:261" ht="105" x14ac:dyDescent="0.25">
      <c r="A44" s="33">
        <v>33</v>
      </c>
      <c r="B44" s="30"/>
      <c r="C44" s="30"/>
      <c r="D44" s="30"/>
      <c r="E44" s="30"/>
      <c r="F44" s="30"/>
      <c r="G44" s="30"/>
      <c r="H44" s="30"/>
      <c r="I44" s="30"/>
      <c r="J44" s="34" t="s">
        <v>33</v>
      </c>
      <c r="K44" s="35" t="s">
        <v>1</v>
      </c>
      <c r="L44" s="36" t="s">
        <v>103</v>
      </c>
      <c r="M44" s="44">
        <v>1</v>
      </c>
      <c r="N44" s="29">
        <v>0</v>
      </c>
      <c r="O44" s="29">
        <f t="shared" si="1"/>
        <v>0</v>
      </c>
      <c r="P44" s="47"/>
    </row>
    <row r="45" spans="1:261" ht="90" x14ac:dyDescent="0.25">
      <c r="A45" s="33">
        <v>34</v>
      </c>
      <c r="B45" s="30"/>
      <c r="C45" s="30"/>
      <c r="D45" s="30"/>
      <c r="E45" s="30"/>
      <c r="F45" s="30"/>
      <c r="G45" s="30"/>
      <c r="H45" s="30"/>
      <c r="I45" s="30"/>
      <c r="J45" s="34" t="s">
        <v>34</v>
      </c>
      <c r="K45" s="35" t="s">
        <v>1</v>
      </c>
      <c r="L45" s="34" t="s">
        <v>124</v>
      </c>
      <c r="M45" s="44">
        <v>1</v>
      </c>
      <c r="N45" s="29">
        <v>0</v>
      </c>
      <c r="O45" s="29">
        <f t="shared" si="1"/>
        <v>0</v>
      </c>
      <c r="P45" s="47"/>
    </row>
    <row r="46" spans="1:261" ht="45" x14ac:dyDescent="0.25">
      <c r="A46" s="33">
        <v>35</v>
      </c>
      <c r="B46" s="30"/>
      <c r="C46" s="30"/>
      <c r="D46" s="30"/>
      <c r="E46" s="30"/>
      <c r="F46" s="30"/>
      <c r="G46" s="30"/>
      <c r="H46" s="30"/>
      <c r="I46" s="30"/>
      <c r="J46" s="34" t="s">
        <v>35</v>
      </c>
      <c r="K46" s="35" t="s">
        <v>1</v>
      </c>
      <c r="L46" s="34" t="s">
        <v>125</v>
      </c>
      <c r="M46" s="44">
        <v>1</v>
      </c>
      <c r="N46" s="29">
        <v>0</v>
      </c>
      <c r="O46" s="29">
        <f t="shared" si="1"/>
        <v>0</v>
      </c>
      <c r="P46" s="47"/>
    </row>
    <row r="47" spans="1:261" ht="90" x14ac:dyDescent="0.25">
      <c r="A47" s="33">
        <v>36</v>
      </c>
      <c r="B47" s="30"/>
      <c r="C47" s="30"/>
      <c r="D47" s="30"/>
      <c r="E47" s="30"/>
      <c r="F47" s="30"/>
      <c r="G47" s="30"/>
      <c r="H47" s="30"/>
      <c r="I47" s="30"/>
      <c r="J47" s="34" t="s">
        <v>36</v>
      </c>
      <c r="K47" s="35" t="s">
        <v>1</v>
      </c>
      <c r="L47" s="34" t="s">
        <v>104</v>
      </c>
      <c r="M47" s="44">
        <v>1</v>
      </c>
      <c r="N47" s="29">
        <v>0</v>
      </c>
      <c r="O47" s="29">
        <f t="shared" si="1"/>
        <v>0</v>
      </c>
      <c r="P47" s="47"/>
    </row>
    <row r="48" spans="1:261" ht="60" x14ac:dyDescent="0.25">
      <c r="A48" s="33">
        <v>37</v>
      </c>
      <c r="B48" s="30"/>
      <c r="C48" s="30"/>
      <c r="D48" s="30"/>
      <c r="E48" s="30"/>
      <c r="F48" s="30"/>
      <c r="G48" s="30"/>
      <c r="H48" s="30"/>
      <c r="I48" s="30"/>
      <c r="J48" s="34" t="s">
        <v>36</v>
      </c>
      <c r="K48" s="35" t="s">
        <v>1</v>
      </c>
      <c r="L48" s="34" t="s">
        <v>105</v>
      </c>
      <c r="M48" s="44">
        <v>1</v>
      </c>
      <c r="N48" s="29">
        <v>0</v>
      </c>
      <c r="O48" s="29">
        <f t="shared" si="1"/>
        <v>0</v>
      </c>
      <c r="P48" s="47"/>
    </row>
    <row r="49" spans="1:22" ht="60" x14ac:dyDescent="0.25">
      <c r="A49" s="33">
        <v>38</v>
      </c>
      <c r="B49" s="30"/>
      <c r="C49" s="30"/>
      <c r="D49" s="30"/>
      <c r="E49" s="30"/>
      <c r="F49" s="30"/>
      <c r="G49" s="30"/>
      <c r="H49" s="30"/>
      <c r="I49" s="30"/>
      <c r="J49" s="34" t="s">
        <v>36</v>
      </c>
      <c r="K49" s="35" t="s">
        <v>1</v>
      </c>
      <c r="L49" s="34" t="s">
        <v>106</v>
      </c>
      <c r="M49" s="44">
        <v>1</v>
      </c>
      <c r="N49" s="29">
        <v>0</v>
      </c>
      <c r="O49" s="29">
        <f t="shared" si="1"/>
        <v>0</v>
      </c>
      <c r="P49" s="47"/>
    </row>
    <row r="50" spans="1:22" ht="60" x14ac:dyDescent="0.25">
      <c r="A50" s="33">
        <v>39</v>
      </c>
      <c r="B50" s="30"/>
      <c r="C50" s="30"/>
      <c r="D50" s="30"/>
      <c r="E50" s="30"/>
      <c r="F50" s="30"/>
      <c r="G50" s="30"/>
      <c r="H50" s="30"/>
      <c r="I50" s="30"/>
      <c r="J50" s="34" t="s">
        <v>36</v>
      </c>
      <c r="K50" s="35" t="s">
        <v>1</v>
      </c>
      <c r="L50" s="34" t="s">
        <v>107</v>
      </c>
      <c r="M50" s="44">
        <v>1</v>
      </c>
      <c r="N50" s="29">
        <v>0</v>
      </c>
      <c r="O50" s="29">
        <f t="shared" si="1"/>
        <v>0</v>
      </c>
      <c r="P50" s="47"/>
    </row>
    <row r="51" spans="1:22" ht="45" x14ac:dyDescent="0.25">
      <c r="A51" s="33">
        <v>40</v>
      </c>
      <c r="B51" s="30"/>
      <c r="C51" s="30"/>
      <c r="D51" s="30"/>
      <c r="E51" s="30"/>
      <c r="F51" s="30"/>
      <c r="G51" s="30"/>
      <c r="H51" s="30"/>
      <c r="I51" s="30"/>
      <c r="J51" s="34" t="s">
        <v>65</v>
      </c>
      <c r="K51" s="35" t="s">
        <v>1</v>
      </c>
      <c r="L51" s="36" t="s">
        <v>108</v>
      </c>
      <c r="M51" s="44">
        <v>1</v>
      </c>
      <c r="N51" s="29">
        <v>0</v>
      </c>
      <c r="O51" s="29">
        <f t="shared" si="1"/>
        <v>0</v>
      </c>
      <c r="P51" s="47"/>
      <c r="Q51" s="6" t="s">
        <v>51</v>
      </c>
    </row>
    <row r="52" spans="1:22" ht="60" x14ac:dyDescent="0.25">
      <c r="A52" s="33">
        <v>41</v>
      </c>
      <c r="B52" s="30"/>
      <c r="C52" s="30"/>
      <c r="D52" s="30"/>
      <c r="E52" s="30"/>
      <c r="F52" s="30"/>
      <c r="G52" s="30"/>
      <c r="H52" s="30"/>
      <c r="I52" s="30"/>
      <c r="J52" s="34" t="s">
        <v>34</v>
      </c>
      <c r="K52" s="35" t="s">
        <v>1</v>
      </c>
      <c r="L52" s="34" t="s">
        <v>109</v>
      </c>
      <c r="M52" s="44">
        <v>1</v>
      </c>
      <c r="N52" s="29">
        <v>0</v>
      </c>
      <c r="O52" s="29">
        <f t="shared" si="1"/>
        <v>0</v>
      </c>
      <c r="P52" s="47"/>
      <c r="V52" s="6" t="s">
        <v>51</v>
      </c>
    </row>
    <row r="53" spans="1:22" ht="45" x14ac:dyDescent="0.25">
      <c r="A53" s="33">
        <v>42</v>
      </c>
      <c r="B53" s="30"/>
      <c r="C53" s="30"/>
      <c r="D53" s="30"/>
      <c r="E53" s="30"/>
      <c r="F53" s="30"/>
      <c r="G53" s="30"/>
      <c r="H53" s="30"/>
      <c r="I53" s="30"/>
      <c r="J53" s="34" t="s">
        <v>37</v>
      </c>
      <c r="K53" s="35" t="s">
        <v>1</v>
      </c>
      <c r="L53" s="34" t="s">
        <v>110</v>
      </c>
      <c r="M53" s="44">
        <v>1</v>
      </c>
      <c r="N53" s="29">
        <v>0</v>
      </c>
      <c r="O53" s="29">
        <f t="shared" si="1"/>
        <v>0</v>
      </c>
      <c r="P53" s="47"/>
    </row>
    <row r="54" spans="1:22" ht="45" x14ac:dyDescent="0.25">
      <c r="A54" s="33">
        <v>43</v>
      </c>
      <c r="B54" s="30"/>
      <c r="C54" s="30"/>
      <c r="D54" s="30"/>
      <c r="E54" s="30"/>
      <c r="F54" s="30"/>
      <c r="G54" s="30"/>
      <c r="H54" s="30"/>
      <c r="I54" s="30"/>
      <c r="J54" s="34" t="s">
        <v>37</v>
      </c>
      <c r="K54" s="35" t="s">
        <v>1</v>
      </c>
      <c r="L54" s="34" t="s">
        <v>111</v>
      </c>
      <c r="M54" s="44">
        <v>1</v>
      </c>
      <c r="N54" s="29">
        <v>0</v>
      </c>
      <c r="O54" s="29">
        <f t="shared" si="1"/>
        <v>0</v>
      </c>
      <c r="P54" s="47"/>
    </row>
    <row r="55" spans="1:22" ht="75" x14ac:dyDescent="0.25">
      <c r="A55" s="33">
        <v>44</v>
      </c>
      <c r="B55" s="30"/>
      <c r="C55" s="30"/>
      <c r="D55" s="30"/>
      <c r="E55" s="30"/>
      <c r="F55" s="30"/>
      <c r="G55" s="30"/>
      <c r="H55" s="30"/>
      <c r="I55" s="30"/>
      <c r="J55" s="34" t="s">
        <v>38</v>
      </c>
      <c r="K55" s="35" t="s">
        <v>1</v>
      </c>
      <c r="L55" s="34" t="s">
        <v>66</v>
      </c>
      <c r="M55" s="44">
        <v>1</v>
      </c>
      <c r="N55" s="29">
        <v>0</v>
      </c>
      <c r="O55" s="29">
        <f t="shared" si="1"/>
        <v>0</v>
      </c>
      <c r="P55" s="47"/>
    </row>
    <row r="56" spans="1:22" ht="75" x14ac:dyDescent="0.25">
      <c r="A56" s="33">
        <v>45</v>
      </c>
      <c r="B56" s="30"/>
      <c r="C56" s="30"/>
      <c r="D56" s="30"/>
      <c r="E56" s="30"/>
      <c r="F56" s="30"/>
      <c r="G56" s="30"/>
      <c r="H56" s="30"/>
      <c r="I56" s="30"/>
      <c r="J56" s="34" t="s">
        <v>39</v>
      </c>
      <c r="K56" s="35" t="s">
        <v>1</v>
      </c>
      <c r="L56" s="34" t="s">
        <v>67</v>
      </c>
      <c r="M56" s="44">
        <v>1</v>
      </c>
      <c r="N56" s="29">
        <v>0</v>
      </c>
      <c r="O56" s="29">
        <f t="shared" si="1"/>
        <v>0</v>
      </c>
      <c r="P56" s="47"/>
    </row>
    <row r="57" spans="1:22" ht="118.5" customHeight="1" x14ac:dyDescent="0.25">
      <c r="A57" s="33">
        <v>46</v>
      </c>
      <c r="B57" s="30"/>
      <c r="C57" s="30"/>
      <c r="D57" s="30"/>
      <c r="E57" s="30"/>
      <c r="F57" s="30"/>
      <c r="G57" s="30"/>
      <c r="H57" s="30"/>
      <c r="I57" s="30"/>
      <c r="J57" s="34" t="s">
        <v>83</v>
      </c>
      <c r="K57" s="35" t="s">
        <v>1</v>
      </c>
      <c r="L57" s="34" t="s">
        <v>126</v>
      </c>
      <c r="M57" s="44">
        <v>1</v>
      </c>
      <c r="N57" s="29">
        <v>0</v>
      </c>
      <c r="O57" s="29">
        <f t="shared" si="1"/>
        <v>0</v>
      </c>
      <c r="P57" s="47"/>
    </row>
    <row r="58" spans="1:22" ht="45" x14ac:dyDescent="0.25">
      <c r="A58" s="33">
        <v>47</v>
      </c>
      <c r="B58" s="30"/>
      <c r="C58" s="30"/>
      <c r="D58" s="30"/>
      <c r="E58" s="30"/>
      <c r="F58" s="30"/>
      <c r="G58" s="30"/>
      <c r="H58" s="30"/>
      <c r="I58" s="30"/>
      <c r="J58" s="34" t="s">
        <v>40</v>
      </c>
      <c r="K58" s="35" t="s">
        <v>1</v>
      </c>
      <c r="L58" s="34" t="s">
        <v>127</v>
      </c>
      <c r="M58" s="44">
        <v>1</v>
      </c>
      <c r="N58" s="29">
        <v>0</v>
      </c>
      <c r="O58" s="29">
        <f t="shared" si="1"/>
        <v>0</v>
      </c>
      <c r="P58" s="47"/>
    </row>
    <row r="59" spans="1:22" ht="45" x14ac:dyDescent="0.25">
      <c r="A59" s="33">
        <v>48</v>
      </c>
      <c r="B59" s="30"/>
      <c r="C59" s="30"/>
      <c r="D59" s="30"/>
      <c r="E59" s="30"/>
      <c r="F59" s="30"/>
      <c r="G59" s="30"/>
      <c r="H59" s="30"/>
      <c r="I59" s="30"/>
      <c r="J59" s="34" t="s">
        <v>68</v>
      </c>
      <c r="K59" s="35" t="s">
        <v>1</v>
      </c>
      <c r="L59" s="34" t="s">
        <v>112</v>
      </c>
      <c r="M59" s="44">
        <v>1</v>
      </c>
      <c r="N59" s="29">
        <v>0</v>
      </c>
      <c r="O59" s="29">
        <f t="shared" si="1"/>
        <v>0</v>
      </c>
      <c r="P59" s="47"/>
    </row>
    <row r="60" spans="1:22" ht="45" x14ac:dyDescent="0.25">
      <c r="A60" s="33">
        <v>49</v>
      </c>
      <c r="B60" s="30"/>
      <c r="C60" s="30"/>
      <c r="D60" s="30"/>
      <c r="E60" s="30"/>
      <c r="F60" s="30"/>
      <c r="G60" s="30"/>
      <c r="H60" s="30"/>
      <c r="I60" s="30"/>
      <c r="J60" s="34" t="s">
        <v>41</v>
      </c>
      <c r="K60" s="35" t="s">
        <v>1</v>
      </c>
      <c r="L60" s="34" t="s">
        <v>113</v>
      </c>
      <c r="M60" s="44">
        <v>1</v>
      </c>
      <c r="N60" s="29">
        <v>0</v>
      </c>
      <c r="O60" s="29">
        <f t="shared" si="1"/>
        <v>0</v>
      </c>
      <c r="P60" s="47"/>
    </row>
    <row r="61" spans="1:22" ht="60" x14ac:dyDescent="0.25">
      <c r="A61" s="33">
        <v>50</v>
      </c>
      <c r="B61" s="30"/>
      <c r="C61" s="30"/>
      <c r="D61" s="30"/>
      <c r="E61" s="30"/>
      <c r="F61" s="30"/>
      <c r="G61" s="30"/>
      <c r="H61" s="30"/>
      <c r="I61" s="30"/>
      <c r="J61" s="34" t="s">
        <v>42</v>
      </c>
      <c r="K61" s="35" t="s">
        <v>1</v>
      </c>
      <c r="L61" s="34" t="s">
        <v>114</v>
      </c>
      <c r="M61" s="44">
        <v>1</v>
      </c>
      <c r="N61" s="29">
        <v>0</v>
      </c>
      <c r="O61" s="29">
        <f t="shared" si="1"/>
        <v>0</v>
      </c>
      <c r="P61" s="47"/>
    </row>
    <row r="62" spans="1:22" ht="30.75" customHeight="1" x14ac:dyDescent="0.25">
      <c r="A62" s="33">
        <v>51</v>
      </c>
      <c r="B62" s="30"/>
      <c r="C62" s="30"/>
      <c r="D62" s="30"/>
      <c r="E62" s="30"/>
      <c r="F62" s="30"/>
      <c r="G62" s="30"/>
      <c r="H62" s="30"/>
      <c r="I62" s="30"/>
      <c r="J62" s="34" t="s">
        <v>80</v>
      </c>
      <c r="K62" s="35" t="s">
        <v>1</v>
      </c>
      <c r="L62" s="34" t="s">
        <v>96</v>
      </c>
      <c r="M62" s="44">
        <v>1</v>
      </c>
      <c r="N62" s="29">
        <v>0</v>
      </c>
      <c r="O62" s="29">
        <f t="shared" si="1"/>
        <v>0</v>
      </c>
      <c r="P62" s="47"/>
    </row>
    <row r="63" spans="1:22" ht="30" x14ac:dyDescent="0.25">
      <c r="A63" s="33">
        <v>52</v>
      </c>
      <c r="B63" s="30"/>
      <c r="C63" s="30"/>
      <c r="D63" s="30"/>
      <c r="E63" s="30"/>
      <c r="F63" s="30"/>
      <c r="G63" s="30"/>
      <c r="H63" s="30"/>
      <c r="I63" s="30"/>
      <c r="J63" s="34" t="s">
        <v>84</v>
      </c>
      <c r="K63" s="35" t="s">
        <v>82</v>
      </c>
      <c r="L63" s="34" t="s">
        <v>97</v>
      </c>
      <c r="M63" s="44">
        <v>1</v>
      </c>
      <c r="N63" s="29">
        <v>0</v>
      </c>
      <c r="O63" s="29">
        <f t="shared" si="1"/>
        <v>0</v>
      </c>
      <c r="P63" s="47"/>
    </row>
    <row r="64" spans="1:22" ht="30" x14ac:dyDescent="0.25">
      <c r="A64" s="33">
        <v>53</v>
      </c>
      <c r="B64" s="30"/>
      <c r="C64" s="30"/>
      <c r="D64" s="30"/>
      <c r="E64" s="30"/>
      <c r="F64" s="30"/>
      <c r="G64" s="30"/>
      <c r="H64" s="30"/>
      <c r="I64" s="30"/>
      <c r="J64" s="34" t="s">
        <v>43</v>
      </c>
      <c r="K64" s="35" t="s">
        <v>1</v>
      </c>
      <c r="L64" s="34" t="s">
        <v>115</v>
      </c>
      <c r="M64" s="44">
        <v>1</v>
      </c>
      <c r="N64" s="29">
        <v>0</v>
      </c>
      <c r="O64" s="29">
        <f t="shared" si="1"/>
        <v>0</v>
      </c>
      <c r="P64" s="47"/>
    </row>
    <row r="65" spans="1:16" ht="75" x14ac:dyDescent="0.25">
      <c r="A65" s="33">
        <v>54</v>
      </c>
      <c r="B65" s="30"/>
      <c r="C65" s="30"/>
      <c r="D65" s="30"/>
      <c r="E65" s="30"/>
      <c r="F65" s="30"/>
      <c r="G65" s="30"/>
      <c r="H65" s="30"/>
      <c r="I65" s="30"/>
      <c r="J65" s="34" t="s">
        <v>44</v>
      </c>
      <c r="K65" s="35" t="s">
        <v>1</v>
      </c>
      <c r="L65" s="34" t="s">
        <v>116</v>
      </c>
      <c r="M65" s="44">
        <v>1</v>
      </c>
      <c r="N65" s="29">
        <v>0</v>
      </c>
      <c r="O65" s="29">
        <f t="shared" si="1"/>
        <v>0</v>
      </c>
      <c r="P65" s="47"/>
    </row>
    <row r="66" spans="1:16" ht="135" x14ac:dyDescent="0.25">
      <c r="A66" s="33">
        <v>55</v>
      </c>
      <c r="B66" s="30"/>
      <c r="C66" s="30"/>
      <c r="D66" s="30"/>
      <c r="E66" s="30"/>
      <c r="F66" s="30"/>
      <c r="G66" s="30"/>
      <c r="H66" s="30"/>
      <c r="I66" s="30"/>
      <c r="J66" s="34" t="s">
        <v>45</v>
      </c>
      <c r="K66" s="35" t="s">
        <v>1</v>
      </c>
      <c r="L66" s="34" t="s">
        <v>117</v>
      </c>
      <c r="M66" s="44">
        <v>1</v>
      </c>
      <c r="N66" s="29">
        <v>0</v>
      </c>
      <c r="O66" s="29">
        <f t="shared" si="1"/>
        <v>0</v>
      </c>
      <c r="P66" s="47"/>
    </row>
    <row r="67" spans="1:16" ht="30" x14ac:dyDescent="0.25">
      <c r="A67" s="33">
        <v>56</v>
      </c>
      <c r="B67" s="30"/>
      <c r="C67" s="30"/>
      <c r="D67" s="30"/>
      <c r="E67" s="30"/>
      <c r="F67" s="30"/>
      <c r="G67" s="30"/>
      <c r="H67" s="30"/>
      <c r="I67" s="30"/>
      <c r="J67" s="34" t="s">
        <v>85</v>
      </c>
      <c r="K67" s="35" t="s">
        <v>1</v>
      </c>
      <c r="L67" s="34" t="s">
        <v>86</v>
      </c>
      <c r="M67" s="44">
        <v>1</v>
      </c>
      <c r="N67" s="29">
        <v>0</v>
      </c>
      <c r="O67" s="29">
        <f t="shared" si="1"/>
        <v>0</v>
      </c>
      <c r="P67" s="47"/>
    </row>
    <row r="68" spans="1:16" ht="39" customHeight="1" x14ac:dyDescent="0.25">
      <c r="A68" s="33">
        <v>57</v>
      </c>
      <c r="B68" s="30"/>
      <c r="C68" s="30"/>
      <c r="D68" s="30"/>
      <c r="E68" s="30"/>
      <c r="F68" s="30"/>
      <c r="G68" s="30"/>
      <c r="H68" s="30"/>
      <c r="I68" s="30"/>
      <c r="J68" s="34" t="s">
        <v>73</v>
      </c>
      <c r="K68" s="35" t="s">
        <v>1</v>
      </c>
      <c r="L68" s="34" t="s">
        <v>118</v>
      </c>
      <c r="M68" s="44">
        <v>1</v>
      </c>
      <c r="N68" s="29">
        <v>0</v>
      </c>
      <c r="O68" s="29">
        <f t="shared" si="1"/>
        <v>0</v>
      </c>
      <c r="P68" s="47"/>
    </row>
    <row r="69" spans="1:16" ht="150" x14ac:dyDescent="0.25">
      <c r="A69" s="33">
        <v>58</v>
      </c>
      <c r="B69" s="30"/>
      <c r="C69" s="30"/>
      <c r="D69" s="30"/>
      <c r="E69" s="30"/>
      <c r="F69" s="30"/>
      <c r="G69" s="30"/>
      <c r="H69" s="30"/>
      <c r="I69" s="30"/>
      <c r="J69" s="34" t="s">
        <v>74</v>
      </c>
      <c r="K69" s="35" t="s">
        <v>1</v>
      </c>
      <c r="L69" s="34" t="s">
        <v>87</v>
      </c>
      <c r="M69" s="44">
        <v>1</v>
      </c>
      <c r="N69" s="29">
        <v>0</v>
      </c>
      <c r="O69" s="29">
        <f t="shared" si="1"/>
        <v>0</v>
      </c>
      <c r="P69" s="47"/>
    </row>
    <row r="70" spans="1:16" ht="150" x14ac:dyDescent="0.25">
      <c r="A70" s="33">
        <v>59</v>
      </c>
      <c r="B70" s="30"/>
      <c r="C70" s="30"/>
      <c r="D70" s="30"/>
      <c r="E70" s="30"/>
      <c r="F70" s="30"/>
      <c r="G70" s="30"/>
      <c r="H70" s="30"/>
      <c r="I70" s="30"/>
      <c r="J70" s="34" t="s">
        <v>128</v>
      </c>
      <c r="K70" s="35" t="s">
        <v>1</v>
      </c>
      <c r="L70" s="34" t="s">
        <v>129</v>
      </c>
      <c r="M70" s="44">
        <v>1</v>
      </c>
      <c r="N70" s="29">
        <v>0</v>
      </c>
      <c r="O70" s="29">
        <f t="shared" si="1"/>
        <v>0</v>
      </c>
      <c r="P70" s="47"/>
    </row>
    <row r="71" spans="1:16" ht="41.25" customHeight="1" x14ac:dyDescent="0.25">
      <c r="A71" s="33">
        <v>60</v>
      </c>
      <c r="B71" s="30"/>
      <c r="C71" s="30"/>
      <c r="D71" s="30"/>
      <c r="E71" s="30"/>
      <c r="F71" s="30"/>
      <c r="G71" s="30"/>
      <c r="H71" s="30"/>
      <c r="I71" s="30"/>
      <c r="J71" s="34" t="s">
        <v>75</v>
      </c>
      <c r="K71" s="35" t="s">
        <v>1</v>
      </c>
      <c r="L71" s="34" t="s">
        <v>88</v>
      </c>
      <c r="M71" s="44">
        <v>1</v>
      </c>
      <c r="N71" s="29">
        <v>0</v>
      </c>
      <c r="O71" s="29">
        <f t="shared" si="1"/>
        <v>0</v>
      </c>
      <c r="P71" s="47"/>
    </row>
    <row r="72" spans="1:16" ht="45" x14ac:dyDescent="0.25">
      <c r="A72" s="33">
        <v>61</v>
      </c>
      <c r="B72" s="30"/>
      <c r="C72" s="30"/>
      <c r="D72" s="30"/>
      <c r="E72" s="30"/>
      <c r="F72" s="30"/>
      <c r="G72" s="30"/>
      <c r="H72" s="30"/>
      <c r="I72" s="30"/>
      <c r="J72" s="34" t="s">
        <v>76</v>
      </c>
      <c r="K72" s="35" t="s">
        <v>1</v>
      </c>
      <c r="L72" s="34" t="s">
        <v>130</v>
      </c>
      <c r="M72" s="44">
        <v>1</v>
      </c>
      <c r="N72" s="29">
        <v>0</v>
      </c>
      <c r="O72" s="29">
        <f t="shared" si="1"/>
        <v>0</v>
      </c>
      <c r="P72" s="47"/>
    </row>
    <row r="73" spans="1:16" ht="45" x14ac:dyDescent="0.25">
      <c r="A73" s="33">
        <v>62</v>
      </c>
      <c r="B73" s="30"/>
      <c r="C73" s="30"/>
      <c r="D73" s="30"/>
      <c r="E73" s="30"/>
      <c r="F73" s="30"/>
      <c r="G73" s="30"/>
      <c r="H73" s="30"/>
      <c r="I73" s="30"/>
      <c r="J73" s="34" t="s">
        <v>89</v>
      </c>
      <c r="K73" s="35" t="s">
        <v>1</v>
      </c>
      <c r="L73" s="34" t="s">
        <v>90</v>
      </c>
      <c r="M73" s="44">
        <v>1</v>
      </c>
      <c r="N73" s="29">
        <v>0</v>
      </c>
      <c r="O73" s="29">
        <f t="shared" si="1"/>
        <v>0</v>
      </c>
      <c r="P73" s="47"/>
    </row>
    <row r="74" spans="1:16" ht="24.75" customHeight="1" x14ac:dyDescent="0.25">
      <c r="A74" s="52" t="s">
        <v>21</v>
      </c>
      <c r="B74" s="52"/>
      <c r="C74" s="52"/>
      <c r="D74" s="52"/>
      <c r="E74" s="52"/>
      <c r="F74" s="52"/>
      <c r="G74" s="52"/>
      <c r="H74" s="52"/>
      <c r="I74" s="52"/>
      <c r="J74" s="52"/>
      <c r="K74" s="52"/>
      <c r="L74" s="52"/>
      <c r="M74" s="43"/>
      <c r="N74" s="22">
        <f>SUM(N36:N73)</f>
        <v>0</v>
      </c>
      <c r="O74" s="22">
        <f>SUM(O36:O73)</f>
        <v>0</v>
      </c>
      <c r="P74" s="47"/>
    </row>
    <row r="75" spans="1:16" ht="40.5" customHeight="1" x14ac:dyDescent="0.25">
      <c r="A75" s="49" t="s">
        <v>48</v>
      </c>
      <c r="B75" s="49"/>
      <c r="C75" s="49"/>
      <c r="D75" s="49"/>
      <c r="E75" s="49"/>
      <c r="F75" s="49"/>
      <c r="G75" s="49"/>
      <c r="H75" s="49"/>
      <c r="I75" s="49"/>
      <c r="J75" s="49"/>
      <c r="K75" s="49"/>
      <c r="L75" s="49"/>
      <c r="M75" s="40"/>
      <c r="N75" s="23"/>
      <c r="O75" s="23">
        <f>SUM(O33+O74)</f>
        <v>0</v>
      </c>
      <c r="P75" s="47"/>
    </row>
    <row r="76" spans="1:16" ht="18.75" x14ac:dyDescent="0.3">
      <c r="A76" s="17"/>
      <c r="B76" s="18"/>
      <c r="C76" s="19"/>
      <c r="D76" s="20"/>
      <c r="E76" s="6"/>
      <c r="F76" s="6"/>
      <c r="G76" s="6"/>
      <c r="H76" s="6"/>
    </row>
    <row r="77" spans="1:16" x14ac:dyDescent="0.25">
      <c r="A77" s="6"/>
      <c r="B77" s="18"/>
      <c r="C77" s="19"/>
      <c r="D77" s="20"/>
      <c r="E77" s="6"/>
      <c r="F77" s="6"/>
      <c r="G77" s="6"/>
      <c r="H77" s="6"/>
    </row>
    <row r="78" spans="1:16" x14ac:dyDescent="0.25">
      <c r="A78" s="6"/>
      <c r="B78" s="18"/>
      <c r="C78" s="19"/>
      <c r="D78" s="20"/>
      <c r="E78" s="6"/>
      <c r="F78" s="6"/>
      <c r="G78" s="6"/>
      <c r="H78" s="6"/>
    </row>
    <row r="79" spans="1:16" x14ac:dyDescent="0.25">
      <c r="A79" s="6" t="s">
        <v>46</v>
      </c>
      <c r="B79" s="18"/>
      <c r="C79" s="19"/>
      <c r="D79" s="20"/>
      <c r="E79" s="6"/>
      <c r="F79" s="6"/>
      <c r="G79" s="6"/>
      <c r="H79" s="6"/>
    </row>
    <row r="80" spans="1:16" x14ac:dyDescent="0.25">
      <c r="A80" s="6"/>
      <c r="B80" s="18"/>
      <c r="C80" s="19"/>
      <c r="D80" s="20"/>
      <c r="E80" s="6"/>
      <c r="F80" s="6"/>
      <c r="G80" s="6"/>
      <c r="H80" s="6"/>
      <c r="N80" s="48" t="s">
        <v>47</v>
      </c>
      <c r="O80" s="48"/>
    </row>
    <row r="81" spans="1:8" x14ac:dyDescent="0.25">
      <c r="A81" s="6"/>
      <c r="B81" s="18"/>
      <c r="C81" s="19"/>
      <c r="D81" s="20"/>
      <c r="E81" s="6"/>
      <c r="F81" s="6"/>
      <c r="G81" s="6"/>
      <c r="H81" s="6"/>
    </row>
    <row r="82" spans="1:8" x14ac:dyDescent="0.25">
      <c r="A82" s="6"/>
      <c r="B82" s="18"/>
      <c r="C82" s="19"/>
      <c r="D82" s="20"/>
      <c r="E82" s="6"/>
      <c r="F82" s="6"/>
      <c r="G82" s="6"/>
      <c r="H82" s="6"/>
    </row>
    <row r="83" spans="1:8" x14ac:dyDescent="0.25">
      <c r="A83" s="6"/>
      <c r="B83" s="18"/>
      <c r="C83" s="19"/>
      <c r="D83" s="20"/>
      <c r="E83" s="6"/>
      <c r="F83" s="6"/>
      <c r="G83" s="6"/>
      <c r="H83" s="6"/>
    </row>
    <row r="84" spans="1:8" x14ac:dyDescent="0.25">
      <c r="A84" s="6"/>
      <c r="B84" s="18"/>
      <c r="C84" s="19"/>
      <c r="D84" s="20"/>
      <c r="E84" s="6"/>
      <c r="F84" s="6"/>
      <c r="G84" s="6"/>
      <c r="H84" s="6"/>
    </row>
    <row r="85" spans="1:8" x14ac:dyDescent="0.25">
      <c r="A85" s="6"/>
      <c r="B85" s="18"/>
      <c r="C85" s="19"/>
      <c r="D85" s="20"/>
      <c r="E85" s="21"/>
      <c r="F85" s="21"/>
      <c r="G85" s="21"/>
      <c r="H85" s="21"/>
    </row>
    <row r="86" spans="1:8" x14ac:dyDescent="0.25">
      <c r="A86" s="6"/>
      <c r="B86" s="18"/>
      <c r="C86" s="19"/>
      <c r="D86" s="20"/>
      <c r="E86" s="48" t="s">
        <v>3</v>
      </c>
      <c r="F86" s="48"/>
      <c r="G86" s="48"/>
      <c r="H86" s="48"/>
    </row>
  </sheetData>
  <mergeCells count="17">
    <mergeCell ref="A6:O6"/>
    <mergeCell ref="A7:O7"/>
    <mergeCell ref="A1:O1"/>
    <mergeCell ref="A2:J2"/>
    <mergeCell ref="A3:J3"/>
    <mergeCell ref="A4:J4"/>
    <mergeCell ref="A5:J5"/>
    <mergeCell ref="K2:L2"/>
    <mergeCell ref="K3:L3"/>
    <mergeCell ref="K4:L4"/>
    <mergeCell ref="K5:L5"/>
    <mergeCell ref="E86:H86"/>
    <mergeCell ref="N80:O80"/>
    <mergeCell ref="A75:L75"/>
    <mergeCell ref="A33:L33"/>
    <mergeCell ref="A34:O34"/>
    <mergeCell ref="A74:L74"/>
  </mergeCells>
  <pageMargins left="0.7" right="0.7" top="0.75" bottom="0.75" header="0.51180555555555496" footer="0.51180555555555496"/>
  <pageSetup scale="57" firstPageNumber="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0F3CBCB5346C549BEAF0EA9F12E1B51" ma:contentTypeVersion="10" ma:contentTypeDescription="Umožňuje vytvoriť nový dokument." ma:contentTypeScope="" ma:versionID="1cbe8acb36e2bd34b37e0e058610349f">
  <xsd:schema xmlns:xsd="http://www.w3.org/2001/XMLSchema" xmlns:xs="http://www.w3.org/2001/XMLSchema" xmlns:p="http://schemas.microsoft.com/office/2006/metadata/properties" xmlns:ns2="b851f6ae-ae00-4f5e-81ad-6a76ccf99225" xmlns:ns3="e268c47e-392d-4bda-be85-a5756f4dce8a" targetNamespace="http://schemas.microsoft.com/office/2006/metadata/properties" ma:root="true" ma:fieldsID="379a4861c8db5ca7d035ea1917eaab8e" ns2:_="" ns3:_="">
    <xsd:import namespace="b851f6ae-ae00-4f5e-81ad-6a76ccf99225"/>
    <xsd:import namespace="e268c47e-392d-4bda-be85-a5756f4dce8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51f6ae-ae00-4f5e-81ad-6a76ccf992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68c47e-392d-4bda-be85-a5756f4dce8a" elementFormDefault="qualified">
    <xsd:import namespace="http://schemas.microsoft.com/office/2006/documentManagement/types"/>
    <xsd:import namespace="http://schemas.microsoft.com/office/infopath/2007/PartnerControls"/>
    <xsd:element name="SharedWithUsers" ma:index="16"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C64665-EA92-4EF9-9AEE-895156D31CEE}">
  <ds:schemaRefs>
    <ds:schemaRef ds:uri="http://purl.org/dc/elements/1.1/"/>
    <ds:schemaRef ds:uri="http://schemas.microsoft.com/office/2006/documentManagement/types"/>
    <ds:schemaRef ds:uri="http://purl.org/dc/terms/"/>
    <ds:schemaRef ds:uri="http://www.w3.org/XML/1998/namespace"/>
    <ds:schemaRef ds:uri="e268c47e-392d-4bda-be85-a5756f4dce8a"/>
    <ds:schemaRef ds:uri="http://schemas.microsoft.com/office/infopath/2007/PartnerControls"/>
    <ds:schemaRef ds:uri="http://schemas.openxmlformats.org/package/2006/metadata/core-properties"/>
    <ds:schemaRef ds:uri="b851f6ae-ae00-4f5e-81ad-6a76ccf99225"/>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0489C30B-D7D5-4A63-8CA9-B3714E747389}">
  <ds:schemaRefs>
    <ds:schemaRef ds:uri="http://schemas.microsoft.com/sharepoint/v3/contenttype/forms"/>
  </ds:schemaRefs>
</ds:datastoreItem>
</file>

<file path=customXml/itemProps3.xml><?xml version="1.0" encoding="utf-8"?>
<ds:datastoreItem xmlns:ds="http://schemas.openxmlformats.org/officeDocument/2006/customXml" ds:itemID="{16ECDEFB-8D63-4262-B27C-67E9606A0E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51f6ae-ae00-4f5e-81ad-6a76ccf99225"/>
    <ds:schemaRef ds:uri="e268c47e-392d-4bda-be85-a5756f4dce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Hygienické prostředky</vt:lpstr>
      <vt:lpstr>'Hygienické prostředky'!Oblast_tisku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Miroslava Vyšná</dc:creator>
  <cp:keywords/>
  <dc:description/>
  <cp:lastModifiedBy>admin</cp:lastModifiedBy>
  <cp:revision>20</cp:revision>
  <cp:lastPrinted>2021-11-15T07:00:15Z</cp:lastPrinted>
  <dcterms:created xsi:type="dcterms:W3CDTF">2015-06-05T18:19:34Z</dcterms:created>
  <dcterms:modified xsi:type="dcterms:W3CDTF">2025-08-21T08:27:27Z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0x010100F0F3CBCB5346C549BEAF0EA9F12E1B51</vt:lpwstr>
  </property>
</Properties>
</file>