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konštrukcia fontány Svetový poštár/"/>
    </mc:Choice>
  </mc:AlternateContent>
  <xr:revisionPtr revIDLastSave="28" documentId="13_ncr:1_{A24A7C4E-75AD-475D-BB12-80F6254FEBD8}" xr6:coauthVersionLast="47" xr6:coauthVersionMax="47" xr10:uidLastSave="{CDF3390A-3590-494F-A0D2-65E900BA63B4}"/>
  <bookViews>
    <workbookView xWindow="-108" yWindow="-108" windowWidth="23256" windowHeight="12456" xr2:uid="{00000000-000D-0000-FFFF-FFFF00000000}"/>
  </bookViews>
  <sheets>
    <sheet name="CP" sheetId="9" r:id="rId1"/>
    <sheet name="Hárok1" sheetId="8" r:id="rId2"/>
  </sheets>
  <definedNames>
    <definedName name="_xlnm.Print_Area" localSheetId="0">CP!$A$1:$F$35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9" l="1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11" i="9"/>
  <c r="F11" i="9" s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 l="1"/>
  <c r="D27" i="9"/>
  <c r="E27" i="9"/>
</calcChain>
</file>

<file path=xl/sharedStrings.xml><?xml version="1.0" encoding="utf-8"?>
<sst xmlns="http://schemas.openxmlformats.org/spreadsheetml/2006/main" count="46" uniqueCount="33">
  <si>
    <t>p.č.</t>
  </si>
  <si>
    <t>Názov</t>
  </si>
  <si>
    <t>SPOLU</t>
  </si>
  <si>
    <t>Realizácia</t>
  </si>
  <si>
    <t>DPH</t>
  </si>
  <si>
    <t>MNOŽSTVO</t>
  </si>
  <si>
    <t xml:space="preserve"> bez DPH</t>
  </si>
  <si>
    <t xml:space="preserve">CELKOM </t>
  </si>
  <si>
    <r>
      <t xml:space="preserve">Odberateľ: </t>
    </r>
    <r>
      <rPr>
        <b/>
        <sz val="12"/>
        <color indexed="8"/>
        <rFont val="Calibri"/>
        <family val="2"/>
        <charset val="238"/>
      </rPr>
      <t>MARIANUM - Pohrebníctvo mesta Bratislavy</t>
    </r>
  </si>
  <si>
    <t>Svietidlo 10W 24V</t>
  </si>
  <si>
    <t>Kompletná výmena potrubných rozvodov</t>
  </si>
  <si>
    <t>Demontáž a likvidácia technológie vrátene vyrovnávacej nádrže</t>
  </si>
  <si>
    <t>Systém dopúšťania riadený PLC vrátane automackého ventilu</t>
  </si>
  <si>
    <t>Montáž technológe</t>
  </si>
  <si>
    <t>s DPH</t>
  </si>
  <si>
    <t>1 ks</t>
  </si>
  <si>
    <t>8 ks</t>
  </si>
  <si>
    <t>kompl.</t>
  </si>
  <si>
    <t>24 ks</t>
  </si>
  <si>
    <r>
      <rPr>
        <sz val="12"/>
        <color indexed="8"/>
        <rFont val="Calibri"/>
        <family val="2"/>
        <charset val="238"/>
      </rPr>
      <t>Miesto stavby:</t>
    </r>
    <r>
      <rPr>
        <b/>
        <sz val="12"/>
        <color indexed="8"/>
        <rFont val="Calibri"/>
        <family val="2"/>
        <charset val="238"/>
      </rPr>
      <t xml:space="preserve"> Bratislava - Staré mesto, Poštová ul. </t>
    </r>
  </si>
  <si>
    <r>
      <rPr>
        <sz val="12"/>
        <color indexed="8"/>
        <rFont val="Calibri"/>
        <family val="2"/>
        <charset val="238"/>
      </rPr>
      <t>Názov:</t>
    </r>
    <r>
      <rPr>
        <b/>
        <sz val="12"/>
        <color indexed="8"/>
        <rFont val="Calibri"/>
        <family val="2"/>
        <charset val="238"/>
      </rPr>
      <t xml:space="preserve"> Revitalizácia  </t>
    </r>
  </si>
  <si>
    <t xml:space="preserve">Kompletné očistenie kamenných obkladov, skiel a bronzového telesa </t>
  </si>
  <si>
    <t>Nerezové filtračné sito priepadu fontány (š:1500mm/v:250mm,hl:250mm)  spresniť podľa skutočného zamerania</t>
  </si>
  <si>
    <t>Nerezové filtračné sito vyrovnávacej nádrže (š:800mm/v:800mm,hl:250mm)  spresniť podľa skutočného vyhotovania vyrovnávacej nádrže</t>
  </si>
  <si>
    <t>Výmena poklopu strojovne (pojazdny do 3,5t, piestový, zadlážďovací, sv. rozmer: 800/800/150mm, pozinkovaný)</t>
  </si>
  <si>
    <t>Rozvádzač - elektrický (ovládanie čerpadiel, osvetlenia, výbavenie: hlavný vypýnač 3pólový, prúdový chránič 3 pólový, časovanie riadené PLC napr. Siemens Logo, istenie čerpadiel samostatne, istenie solenoidu + pomocná výstroj. Skriňa plastová IP65, 3x zásuvka čerpadiel +1x pracovná zásuvka napr. Legrand IP55, )</t>
  </si>
  <si>
    <t>Vyrovnávacia nádrž plastová 1,5m3 800/1500/1500 s dnovým výpustom</t>
  </si>
  <si>
    <t>Čerpadlo stredovej trysky Q = 100 l/min, 230V</t>
  </si>
  <si>
    <t>Čerpadlo pre 24 trysiek v bazéne Q = 400 l/min, 230V</t>
  </si>
  <si>
    <t>Tryska d10mm/ 1/2" striborná vrátane redukcie 3/4" / 1/2"</t>
  </si>
  <si>
    <t>Chýbajúce predĺženie trysky nerez 3/4" dl.100mm vonkajší/vnútroný závit</t>
  </si>
  <si>
    <t xml:space="preserve">Filtračný systém vrátane pieskového filtra (nádoba d500mm, 4ks piesko 25kg 0,8-1,2mm, čerpadlo 8m3/hod) </t>
  </si>
  <si>
    <r>
      <t xml:space="preserve">Príloha č. 1.1. k  </t>
    </r>
    <r>
      <rPr>
        <b/>
        <sz val="12"/>
        <color rgb="FF000000"/>
        <rFont val="Calibri"/>
        <family val="2"/>
      </rPr>
      <t>Cenovej ponuke - fontána Svetový poštár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</si>
</sst>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8" fontId="0" fillId="0" borderId="10" xfId="0" applyNumberFormat="1" applyBorder="1"/>
    <xf numFmtId="8" fontId="0" fillId="0" borderId="11" xfId="0" applyNumberFormat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8" fontId="3" fillId="0" borderId="0" xfId="0" applyNumberFormat="1" applyFont="1"/>
    <xf numFmtId="0" fontId="0" fillId="0" borderId="9" xfId="0" applyBorder="1" applyAlignment="1">
      <alignment horizontal="center" vertical="center"/>
    </xf>
    <xf numFmtId="0" fontId="3" fillId="0" borderId="14" xfId="0" applyFont="1" applyBorder="1"/>
    <xf numFmtId="8" fontId="0" fillId="0" borderId="0" xfId="0" applyNumberFormat="1"/>
    <xf numFmtId="0" fontId="9" fillId="0" borderId="0" xfId="0" applyFont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8" fontId="10" fillId="0" borderId="15" xfId="0" applyNumberFormat="1" applyFont="1" applyBorder="1"/>
    <xf numFmtId="9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0" xfId="0" applyFill="1" applyBorder="1"/>
    <xf numFmtId="0" fontId="0" fillId="0" borderId="10" xfId="0" applyBorder="1"/>
    <xf numFmtId="0" fontId="0" fillId="0" borderId="23" xfId="0" applyBorder="1"/>
    <xf numFmtId="2" fontId="0" fillId="0" borderId="10" xfId="0" applyNumberFormat="1" applyBorder="1" applyAlignment="1">
      <alignment horizontal="right"/>
    </xf>
    <xf numFmtId="44" fontId="0" fillId="0" borderId="10" xfId="0" applyNumberFormat="1" applyBorder="1"/>
    <xf numFmtId="44" fontId="0" fillId="0" borderId="23" xfId="0" applyNumberFormat="1" applyBorder="1"/>
    <xf numFmtId="2" fontId="0" fillId="0" borderId="23" xfId="0" applyNumberFormat="1" applyBorder="1" applyAlignment="1">
      <alignment horizontal="right"/>
    </xf>
    <xf numFmtId="0" fontId="0" fillId="2" borderId="10" xfId="0" applyFill="1" applyBorder="1" applyAlignment="1">
      <alignment wrapText="1"/>
    </xf>
    <xf numFmtId="44" fontId="0" fillId="0" borderId="10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2" fontId="0" fillId="0" borderId="10" xfId="0" applyNumberForma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workbookViewId="0">
      <selection activeCell="A5" sqref="A5"/>
    </sheetView>
  </sheetViews>
  <sheetFormatPr defaultColWidth="8.88671875" defaultRowHeight="14.4" x14ac:dyDescent="0.3"/>
  <cols>
    <col min="2" max="2" width="67.44140625" customWidth="1"/>
    <col min="3" max="6" width="10.6640625" customWidth="1"/>
    <col min="8" max="8" width="10.33203125" bestFit="1" customWidth="1"/>
    <col min="9" max="9" width="10.44140625" customWidth="1"/>
  </cols>
  <sheetData>
    <row r="1" spans="1:9" ht="15.6" x14ac:dyDescent="0.3">
      <c r="A1" s="39" t="s">
        <v>8</v>
      </c>
      <c r="B1" s="40"/>
      <c r="C1" s="40"/>
      <c r="D1" s="40"/>
      <c r="E1" s="40"/>
      <c r="F1" s="1"/>
    </row>
    <row r="2" spans="1:9" ht="15.6" x14ac:dyDescent="0.3">
      <c r="A2" s="4"/>
      <c r="B2" s="5"/>
      <c r="C2" s="5"/>
      <c r="D2" s="5"/>
      <c r="E2" s="5"/>
      <c r="F2" s="2"/>
    </row>
    <row r="3" spans="1:9" ht="16.2" thickBot="1" x14ac:dyDescent="0.35">
      <c r="A3" s="6" t="s">
        <v>19</v>
      </c>
      <c r="B3" s="7"/>
      <c r="C3" s="7"/>
      <c r="D3" s="7"/>
      <c r="E3" s="7"/>
      <c r="F3" s="3"/>
    </row>
    <row r="4" spans="1:9" ht="15.6" x14ac:dyDescent="0.3">
      <c r="A4" s="5"/>
      <c r="B4" s="5"/>
      <c r="C4" s="5"/>
      <c r="D4" s="5"/>
      <c r="E4" s="5"/>
    </row>
    <row r="5" spans="1:9" ht="15.6" x14ac:dyDescent="0.3">
      <c r="A5" s="8" t="s">
        <v>32</v>
      </c>
      <c r="B5" s="5"/>
      <c r="C5" s="5"/>
      <c r="D5" s="5"/>
      <c r="F5" s="9"/>
    </row>
    <row r="6" spans="1:9" ht="15.6" x14ac:dyDescent="0.3">
      <c r="A6" s="5" t="s">
        <v>20</v>
      </c>
    </row>
    <row r="7" spans="1:9" ht="16.2" thickBot="1" x14ac:dyDescent="0.35">
      <c r="A7" s="5"/>
    </row>
    <row r="8" spans="1:9" ht="16.2" thickBot="1" x14ac:dyDescent="0.35">
      <c r="A8" s="41" t="s">
        <v>3</v>
      </c>
      <c r="B8" s="42"/>
      <c r="C8" s="42"/>
      <c r="D8" s="42"/>
      <c r="E8" s="42"/>
      <c r="F8" s="43"/>
    </row>
    <row r="9" spans="1:9" x14ac:dyDescent="0.3">
      <c r="A9" s="44" t="s">
        <v>0</v>
      </c>
      <c r="B9" s="46" t="s">
        <v>1</v>
      </c>
      <c r="C9" s="22" t="s">
        <v>5</v>
      </c>
      <c r="D9" s="27" t="s">
        <v>2</v>
      </c>
      <c r="E9" s="27" t="s">
        <v>4</v>
      </c>
      <c r="F9" s="23" t="s">
        <v>2</v>
      </c>
    </row>
    <row r="10" spans="1:9" x14ac:dyDescent="0.3">
      <c r="A10" s="45"/>
      <c r="B10" s="47"/>
      <c r="C10" s="21"/>
      <c r="D10" s="20" t="s">
        <v>6</v>
      </c>
      <c r="E10" s="26">
        <v>0.23</v>
      </c>
      <c r="F10" s="24" t="s">
        <v>14</v>
      </c>
    </row>
    <row r="11" spans="1:9" x14ac:dyDescent="0.3">
      <c r="A11" s="16">
        <v>1</v>
      </c>
      <c r="B11" s="28" t="s">
        <v>21</v>
      </c>
      <c r="C11" s="31" t="s">
        <v>17</v>
      </c>
      <c r="D11" s="32"/>
      <c r="E11" s="10">
        <f>D11*23%</f>
        <v>0</v>
      </c>
      <c r="F11" s="11">
        <f>E11+D11</f>
        <v>0</v>
      </c>
      <c r="H11" s="15"/>
      <c r="I11" s="15"/>
    </row>
    <row r="12" spans="1:9" ht="28.5" customHeight="1" x14ac:dyDescent="0.3">
      <c r="A12" s="16">
        <v>2</v>
      </c>
      <c r="B12" s="35" t="s">
        <v>22</v>
      </c>
      <c r="C12" s="31" t="s">
        <v>15</v>
      </c>
      <c r="D12" s="32"/>
      <c r="E12" s="10">
        <f t="shared" ref="E12:E26" si="0">D12*23%</f>
        <v>0</v>
      </c>
      <c r="F12" s="11">
        <f t="shared" ref="F12:F26" si="1">E12+D12</f>
        <v>0</v>
      </c>
      <c r="H12" s="15"/>
      <c r="I12" s="15"/>
    </row>
    <row r="13" spans="1:9" ht="29.1" customHeight="1" x14ac:dyDescent="0.3">
      <c r="A13" s="16">
        <v>3</v>
      </c>
      <c r="B13" s="35" t="s">
        <v>23</v>
      </c>
      <c r="C13" s="31" t="s">
        <v>15</v>
      </c>
      <c r="D13" s="32"/>
      <c r="E13" s="10">
        <f t="shared" si="0"/>
        <v>0</v>
      </c>
      <c r="F13" s="11">
        <f t="shared" si="1"/>
        <v>0</v>
      </c>
      <c r="H13" s="15"/>
      <c r="I13" s="15"/>
    </row>
    <row r="14" spans="1:9" ht="29.4" customHeight="1" x14ac:dyDescent="0.3">
      <c r="A14" s="16">
        <v>4</v>
      </c>
      <c r="B14" s="35" t="s">
        <v>24</v>
      </c>
      <c r="C14" s="31" t="s">
        <v>15</v>
      </c>
      <c r="D14" s="32"/>
      <c r="E14" s="10">
        <f t="shared" si="0"/>
        <v>0</v>
      </c>
      <c r="F14" s="11">
        <f t="shared" si="1"/>
        <v>0</v>
      </c>
      <c r="H14" s="15"/>
      <c r="I14" s="15"/>
    </row>
    <row r="15" spans="1:9" x14ac:dyDescent="0.3">
      <c r="A15" s="16">
        <v>5</v>
      </c>
      <c r="B15" s="28" t="s">
        <v>9</v>
      </c>
      <c r="C15" s="31" t="s">
        <v>16</v>
      </c>
      <c r="D15" s="32"/>
      <c r="E15" s="10">
        <f t="shared" si="0"/>
        <v>0</v>
      </c>
      <c r="F15" s="11">
        <f t="shared" si="1"/>
        <v>0</v>
      </c>
      <c r="H15" s="15"/>
      <c r="I15" s="15"/>
    </row>
    <row r="16" spans="1:9" ht="71.400000000000006" customHeight="1" x14ac:dyDescent="0.3">
      <c r="A16" s="16">
        <v>6</v>
      </c>
      <c r="B16" s="37" t="s">
        <v>25</v>
      </c>
      <c r="C16" s="38" t="s">
        <v>15</v>
      </c>
      <c r="D16" s="36"/>
      <c r="E16" s="10">
        <f t="shared" si="0"/>
        <v>0</v>
      </c>
      <c r="F16" s="11">
        <f t="shared" si="1"/>
        <v>0</v>
      </c>
      <c r="H16" s="15"/>
      <c r="I16" s="15"/>
    </row>
    <row r="17" spans="1:9" x14ac:dyDescent="0.3">
      <c r="A17" s="16">
        <v>7</v>
      </c>
      <c r="B17" s="28" t="s">
        <v>10</v>
      </c>
      <c r="C17" s="31" t="s">
        <v>17</v>
      </c>
      <c r="D17" s="32"/>
      <c r="E17" s="10">
        <f t="shared" si="0"/>
        <v>0</v>
      </c>
      <c r="F17" s="11">
        <f t="shared" si="1"/>
        <v>0</v>
      </c>
      <c r="H17" s="15"/>
      <c r="I17" s="15"/>
    </row>
    <row r="18" spans="1:9" x14ac:dyDescent="0.3">
      <c r="A18" s="16">
        <v>8</v>
      </c>
      <c r="B18" s="28" t="s">
        <v>11</v>
      </c>
      <c r="C18" s="31" t="s">
        <v>17</v>
      </c>
      <c r="D18" s="32"/>
      <c r="E18" s="10">
        <f t="shared" si="0"/>
        <v>0</v>
      </c>
      <c r="F18" s="11">
        <f t="shared" si="1"/>
        <v>0</v>
      </c>
      <c r="H18" s="15"/>
      <c r="I18" s="15"/>
    </row>
    <row r="19" spans="1:9" x14ac:dyDescent="0.3">
      <c r="A19" s="16">
        <v>9</v>
      </c>
      <c r="B19" s="28" t="s">
        <v>26</v>
      </c>
      <c r="C19" s="31" t="s">
        <v>15</v>
      </c>
      <c r="D19" s="32"/>
      <c r="E19" s="10">
        <f t="shared" si="0"/>
        <v>0</v>
      </c>
      <c r="F19" s="11">
        <f t="shared" si="1"/>
        <v>0</v>
      </c>
      <c r="H19" s="15"/>
      <c r="I19" s="15"/>
    </row>
    <row r="20" spans="1:9" ht="30" customHeight="1" x14ac:dyDescent="0.3">
      <c r="A20" s="16">
        <v>10</v>
      </c>
      <c r="B20" s="35" t="s">
        <v>31</v>
      </c>
      <c r="C20" s="31" t="s">
        <v>15</v>
      </c>
      <c r="D20" s="32"/>
      <c r="E20" s="10">
        <f t="shared" si="0"/>
        <v>0</v>
      </c>
      <c r="F20" s="11">
        <f t="shared" si="1"/>
        <v>0</v>
      </c>
      <c r="H20" s="15"/>
      <c r="I20" s="15"/>
    </row>
    <row r="21" spans="1:9" x14ac:dyDescent="0.3">
      <c r="A21" s="16">
        <v>11</v>
      </c>
      <c r="B21" s="28" t="s">
        <v>27</v>
      </c>
      <c r="C21" s="31" t="s">
        <v>15</v>
      </c>
      <c r="D21" s="32"/>
      <c r="E21" s="10">
        <f t="shared" si="0"/>
        <v>0</v>
      </c>
      <c r="F21" s="11">
        <f t="shared" si="1"/>
        <v>0</v>
      </c>
      <c r="H21" s="15"/>
      <c r="I21" s="15"/>
    </row>
    <row r="22" spans="1:9" x14ac:dyDescent="0.3">
      <c r="A22" s="16">
        <v>12</v>
      </c>
      <c r="B22" s="28" t="s">
        <v>28</v>
      </c>
      <c r="C22" s="31" t="s">
        <v>15</v>
      </c>
      <c r="D22" s="32"/>
      <c r="E22" s="10">
        <f t="shared" si="0"/>
        <v>0</v>
      </c>
      <c r="F22" s="11">
        <f t="shared" si="1"/>
        <v>0</v>
      </c>
      <c r="H22" s="15"/>
      <c r="I22" s="15"/>
    </row>
    <row r="23" spans="1:9" x14ac:dyDescent="0.3">
      <c r="A23" s="16">
        <v>13</v>
      </c>
      <c r="B23" s="28" t="s">
        <v>29</v>
      </c>
      <c r="C23" s="31" t="s">
        <v>18</v>
      </c>
      <c r="D23" s="32"/>
      <c r="E23" s="10">
        <f t="shared" si="0"/>
        <v>0</v>
      </c>
      <c r="F23" s="11">
        <f t="shared" si="1"/>
        <v>0</v>
      </c>
      <c r="H23" s="15"/>
      <c r="I23" s="15"/>
    </row>
    <row r="24" spans="1:9" x14ac:dyDescent="0.3">
      <c r="A24" s="16">
        <v>14</v>
      </c>
      <c r="B24" s="28" t="s">
        <v>30</v>
      </c>
      <c r="C24" s="31" t="s">
        <v>15</v>
      </c>
      <c r="D24" s="32"/>
      <c r="E24" s="10">
        <f t="shared" si="0"/>
        <v>0</v>
      </c>
      <c r="F24" s="11">
        <f t="shared" si="1"/>
        <v>0</v>
      </c>
      <c r="H24" s="15"/>
      <c r="I24" s="15"/>
    </row>
    <row r="25" spans="1:9" x14ac:dyDescent="0.3">
      <c r="A25" s="16">
        <v>15</v>
      </c>
      <c r="B25" s="29" t="s">
        <v>12</v>
      </c>
      <c r="C25" s="31" t="s">
        <v>15</v>
      </c>
      <c r="D25" s="32"/>
      <c r="E25" s="10">
        <f t="shared" si="0"/>
        <v>0</v>
      </c>
      <c r="F25" s="11">
        <f t="shared" si="1"/>
        <v>0</v>
      </c>
      <c r="H25" s="15"/>
      <c r="I25" s="15"/>
    </row>
    <row r="26" spans="1:9" ht="15" thickBot="1" x14ac:dyDescent="0.35">
      <c r="A26" s="16">
        <v>16</v>
      </c>
      <c r="B26" s="30" t="s">
        <v>13</v>
      </c>
      <c r="C26" s="34" t="s">
        <v>15</v>
      </c>
      <c r="D26" s="33"/>
      <c r="E26" s="10">
        <f t="shared" si="0"/>
        <v>0</v>
      </c>
      <c r="F26" s="11">
        <f t="shared" si="1"/>
        <v>0</v>
      </c>
      <c r="H26" s="15"/>
      <c r="I26" s="15"/>
    </row>
    <row r="27" spans="1:9" ht="16.2" thickBot="1" x14ac:dyDescent="0.35">
      <c r="A27" s="17"/>
      <c r="B27" s="48" t="s">
        <v>7</v>
      </c>
      <c r="C27" s="49"/>
      <c r="D27" s="25">
        <f>SUM(D11:D26)</f>
        <v>0</v>
      </c>
      <c r="E27" s="25">
        <f>SUM(E11:E26)</f>
        <v>0</v>
      </c>
      <c r="F27" s="25">
        <f>SUM(F11:F26)</f>
        <v>0</v>
      </c>
    </row>
    <row r="28" spans="1:9" x14ac:dyDescent="0.3">
      <c r="F28" s="18"/>
    </row>
    <row r="29" spans="1:9" x14ac:dyDescent="0.3">
      <c r="B29" s="14"/>
    </row>
    <row r="30" spans="1:9" x14ac:dyDescent="0.3">
      <c r="B30" s="13"/>
    </row>
    <row r="31" spans="1:9" x14ac:dyDescent="0.3">
      <c r="B31" s="12"/>
    </row>
    <row r="32" spans="1:9" x14ac:dyDescent="0.3">
      <c r="B32" s="13"/>
    </row>
    <row r="33" spans="2:2" x14ac:dyDescent="0.3">
      <c r="B33" s="14"/>
    </row>
    <row r="34" spans="2:2" x14ac:dyDescent="0.3">
      <c r="B34" s="12"/>
    </row>
    <row r="35" spans="2:2" x14ac:dyDescent="0.3">
      <c r="B35" s="12"/>
    </row>
    <row r="37" spans="2:2" x14ac:dyDescent="0.3">
      <c r="B37" s="12"/>
    </row>
    <row r="40" spans="2:2" ht="15.6" x14ac:dyDescent="0.3">
      <c r="B40" s="19"/>
    </row>
  </sheetData>
  <mergeCells count="5">
    <mergeCell ref="A1:E1"/>
    <mergeCell ref="A8:F8"/>
    <mergeCell ref="A9:A10"/>
    <mergeCell ref="B9:B10"/>
    <mergeCell ref="B27:C27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CP</vt:lpstr>
      <vt:lpstr>Hárok1</vt:lpstr>
      <vt:lpstr>CP!Oblasť_tlače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</dc:creator>
  <cp:lastModifiedBy>Hamala Milan</cp:lastModifiedBy>
  <cp:lastPrinted>2025-09-08T05:58:48Z</cp:lastPrinted>
  <dcterms:created xsi:type="dcterms:W3CDTF">2017-02-09T15:14:38Z</dcterms:created>
  <dcterms:modified xsi:type="dcterms:W3CDTF">2025-09-11T11:30:15Z</dcterms:modified>
</cp:coreProperties>
</file>