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8" windowWidth="22056" windowHeight="9552"/>
  </bookViews>
  <sheets>
    <sheet name="Arkusz1" sheetId="1" r:id="rId1"/>
    <sheet name="Arkusz2" sheetId="2" r:id="rId2"/>
    <sheet name="Arkusz3" sheetId="3" r:id="rId3"/>
  </sheets>
  <calcPr calcId="125725"/>
</workbook>
</file>

<file path=xl/calcChain.xml><?xml version="1.0" encoding="utf-8"?>
<calcChain xmlns="http://schemas.openxmlformats.org/spreadsheetml/2006/main">
  <c r="G25" i="1"/>
  <c r="I28"/>
  <c r="J28" s="1"/>
  <c r="G28"/>
  <c r="I27"/>
  <c r="J27" s="1"/>
  <c r="G27"/>
  <c r="I26"/>
  <c r="J26" s="1"/>
  <c r="G26"/>
  <c r="J25"/>
  <c r="I25"/>
  <c r="I24"/>
  <c r="J24" s="1"/>
  <c r="G24"/>
  <c r="I23"/>
  <c r="J23" s="1"/>
  <c r="G23"/>
  <c r="I22"/>
  <c r="J22" s="1"/>
  <c r="G22"/>
  <c r="I21"/>
  <c r="J21" s="1"/>
  <c r="G21"/>
  <c r="I20"/>
  <c r="J20" s="1"/>
  <c r="G20"/>
  <c r="I19"/>
  <c r="J19" s="1"/>
  <c r="G19"/>
  <c r="I18"/>
  <c r="J18" s="1"/>
  <c r="G18"/>
  <c r="I17"/>
  <c r="J17" s="1"/>
  <c r="G17"/>
  <c r="I16"/>
  <c r="J16" s="1"/>
  <c r="G16"/>
  <c r="I15"/>
  <c r="J15" s="1"/>
  <c r="G15"/>
  <c r="I14"/>
  <c r="J14" s="1"/>
  <c r="G14"/>
  <c r="I13"/>
  <c r="J13" s="1"/>
  <c r="G13"/>
  <c r="I12"/>
  <c r="J12" s="1"/>
  <c r="G12"/>
  <c r="I11"/>
  <c r="J11" s="1"/>
  <c r="G11"/>
  <c r="I10"/>
  <c r="J10" s="1"/>
  <c r="G10"/>
  <c r="I9"/>
  <c r="J9" s="1"/>
  <c r="G9"/>
  <c r="G30" l="1"/>
  <c r="J30"/>
</calcChain>
</file>

<file path=xl/sharedStrings.xml><?xml version="1.0" encoding="utf-8"?>
<sst xmlns="http://schemas.openxmlformats.org/spreadsheetml/2006/main" count="72" uniqueCount="54">
  <si>
    <t>Część 5 - dostawa pieczywa, wyrobów piekarskich i ciastkarskich</t>
  </si>
  <si>
    <t>ZAŁ.1A/5</t>
  </si>
  <si>
    <t>ZAŁ. 1A Część 1</t>
  </si>
  <si>
    <t>L.p.</t>
  </si>
  <si>
    <t>J.M.</t>
  </si>
  <si>
    <t>SZACOWANA ILOŚĆ</t>
  </si>
  <si>
    <t>CENA JEDNOST. NETTO     (zł.)</t>
  </si>
  <si>
    <t>WARTOŚĆ NETTO   (zł.)</t>
  </si>
  <si>
    <t>PODATEK  %</t>
  </si>
  <si>
    <t>CENA JEDNOST. BRUTTO     (zł.)</t>
  </si>
  <si>
    <t>WARTOŚĆ BRUTTO</t>
  </si>
  <si>
    <t>1.</t>
  </si>
  <si>
    <t>szt</t>
  </si>
  <si>
    <t>2.</t>
  </si>
  <si>
    <t>chleb żytni 500g  (krojony),mąka pszenna,woda,drożdże, tłuszcz nieutwardzony,dopuszczalny susz jajeczny,sól inne składniki objęte recepturą</t>
  </si>
  <si>
    <t>3.</t>
  </si>
  <si>
    <t>chleb orkiszowy 400 g  (krojony),mąka pszenna,woda,drożdże, tłuszcz nieutwardzony,dopuszczalny susz jajeczny,sól inne składniki objęte recepturą</t>
  </si>
  <si>
    <t>4.</t>
  </si>
  <si>
    <t xml:space="preserve">Bułka wrocławska krojona 350g długa, cienka bułka o długości ok.30cm, skórka gładka, błyszcząca lub lekko chropowata. Skład surowcowy: mąka pszenna drożdże, sól, woda i inne surowce określone recepturą wypieku bułek, </t>
  </si>
  <si>
    <t>5.</t>
  </si>
  <si>
    <t>Bagietka 250g, mąka pszenna,woda,drożdże, tłuszcz nieutwardzony,dopuszczalny susz jajeczny,sól inne składniki objęte recepturą</t>
  </si>
  <si>
    <t>6.</t>
  </si>
  <si>
    <t>Bułka kajzerka 50g  mąka pszenna,woda,drożdże, tłuszcz nieutwardzony,dopuszczalny susz jajeczny,sól inne składniki objęte recepturą</t>
  </si>
  <si>
    <t>7.</t>
  </si>
  <si>
    <t>Chleb z nasionami Chia (krojony) 400g, mąka orkiszowa, woda, drożdże, nasiona chia, nasiona słonecznika sól inne składniki objęte recepturą</t>
  </si>
  <si>
    <t>8.</t>
  </si>
  <si>
    <t>Chleb IG 300g, mąka pszenna, (krojony) woda, nasiona słonecznika, naturalny zakwas pszenny (mąka PSZENNA, woda, drożdże), siemię lniane, gluten pszenny, pestki dyni, płatki owsiane, mąka żytni, otręby pszenne, drożdże, cukier, sól inne składniki objęte recepturą</t>
  </si>
  <si>
    <t>9.</t>
  </si>
  <si>
    <t>Chleb graham 500g (krojony) mąka pszenna, drożdże, woda, sól mąka żytnia albo kwas z mąki żytniej, sól inne składniki objęte recepturą</t>
  </si>
  <si>
    <t>10.</t>
  </si>
  <si>
    <t>11.</t>
  </si>
  <si>
    <t>chleb wiejski (krojony),750g mąka pszenna,woda,drożdże, tłuszcz nieutwardzony,dopuszczalny susz jajeczny,sól inne składniki objęte recepturą</t>
  </si>
  <si>
    <t>12.</t>
  </si>
  <si>
    <t>Chleb słonecznikowy (krojony)400g mąka żytnia, woda, nasiona słonecznika, mąka pszenna, sól, mąka ze słodu jęczmiennego, olej rzepakowy, środek do przetwarzania mąki, inne składniki objęte recepturą</t>
  </si>
  <si>
    <t>13.</t>
  </si>
  <si>
    <t>Rogal maślany 50g, Mąka pszenna, woda, cukier, masło, masa jajowa pasteryzowana, drożdże, mleko pełne w proszku, sól, gluten pszenny, inne składniki objęte recepturą</t>
  </si>
  <si>
    <t>14.</t>
  </si>
  <si>
    <t>15.</t>
  </si>
  <si>
    <t>Chleb owsiany 250g- pieczywo pszenne z dodatkiem mąki i płatków owsianych, inne składniki objete recepturą</t>
  </si>
  <si>
    <t>16.</t>
  </si>
  <si>
    <t>Bułka grahamka 60g, mąka pszenna, mąka graham, woda, drożdże, sól , inne składniki objete recepturą</t>
  </si>
  <si>
    <t>17.</t>
  </si>
  <si>
    <t>Groszek ptysiowy - drobny wypiek z ciasta parzonego, powinien być kruchy i delikatny. Skład: tłuszcz, mąka pszenna, jajka, sól, woda. Termin spożycia min.90dni od daty dostawy.</t>
  </si>
  <si>
    <t>kg</t>
  </si>
  <si>
    <t>18.</t>
  </si>
  <si>
    <t>Rogaliki półkruche z marmoladą - mąka, tłuszcz, drożdże, marmolada, inne składniki objęte recepturą</t>
  </si>
  <si>
    <t>19.</t>
  </si>
  <si>
    <t>Ciastka baletki - mąka, jajka, marmolada, mak niebieski, inne składniki objęte recepturą</t>
  </si>
  <si>
    <t>20.</t>
  </si>
  <si>
    <t>Mini drożdżówka z serem 66g - mleko, cukier, drożdże, jajka, mąka, inne składniki objęte recepturą</t>
  </si>
  <si>
    <t>Nazwa artykułu</t>
  </si>
  <si>
    <t>chleb śniadaniowy 600g  (krojony),mąka pszenna,woda,drożdże, tłuszcz nieutwardzony,dopuszczalny susz jajeczny,sól inne składniki objęte recepturą</t>
  </si>
  <si>
    <t>Chleb z ziarnami (krojony)500g, mąka żytnia, mąka pszenna, płatki owsiane, ziarna siemienia lnianego, słonecznik, ziarna sezamu, otręby pszenne, woda, sól, drożdże, inne składniki objęte recepturą</t>
  </si>
  <si>
    <t>Chałka zdobna 100g, mąka pszenna, masło, jajka, cukier, drożdże, zaplatana w warkocz, inne skłądniki objete recepturą</t>
  </si>
</sst>
</file>

<file path=xl/styles.xml><?xml version="1.0" encoding="utf-8"?>
<styleSheet xmlns="http://schemas.openxmlformats.org/spreadsheetml/2006/main">
  <numFmts count="1">
    <numFmt numFmtId="164" formatCode="#,###.00"/>
  </numFmts>
  <fonts count="9">
    <font>
      <sz val="11"/>
      <color theme="1"/>
      <name val="Czcionka tekstu podstawowego"/>
      <family val="2"/>
      <charset val="238"/>
    </font>
    <font>
      <b/>
      <sz val="11"/>
      <color theme="1"/>
      <name val="Calibri"/>
      <family val="2"/>
      <charset val="238"/>
    </font>
    <font>
      <b/>
      <sz val="12"/>
      <color theme="1"/>
      <name val="Calibri"/>
      <family val="2"/>
      <charset val="238"/>
    </font>
    <font>
      <sz val="10"/>
      <color theme="1"/>
      <name val="Calibri"/>
      <family val="2"/>
      <charset val="238"/>
    </font>
    <font>
      <sz val="10"/>
      <color theme="1"/>
      <name val="Czcionka tekstu podstawowego"/>
      <family val="2"/>
      <charset val="238"/>
    </font>
    <font>
      <b/>
      <sz val="10"/>
      <color theme="1"/>
      <name val="Calibri"/>
      <family val="2"/>
      <charset val="238"/>
    </font>
    <font>
      <sz val="10"/>
      <name val="Arial"/>
      <family val="2"/>
    </font>
    <font>
      <sz val="10"/>
      <color theme="1"/>
      <name val="Arial"/>
      <family val="2"/>
      <charset val="238"/>
    </font>
    <font>
      <sz val="10"/>
      <color indexed="8"/>
      <name val="Arial CE"/>
      <charset val="238"/>
    </font>
  </fonts>
  <fills count="2">
    <fill>
      <patternFill patternType="none"/>
    </fill>
    <fill>
      <patternFill patternType="gray125"/>
    </fill>
  </fills>
  <borders count="22">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cellStyleXfs>
  <cellXfs count="63">
    <xf numFmtId="0" fontId="0" fillId="0" borderId="0" xfId="0"/>
    <xf numFmtId="0" fontId="0" fillId="0" borderId="0" xfId="0" applyAlignment="1" applyProtection="1">
      <alignment vertical="center"/>
    </xf>
    <xf numFmtId="0" fontId="1" fillId="0" borderId="0" xfId="0" applyFont="1" applyAlignment="1" applyProtection="1"/>
    <xf numFmtId="0" fontId="1" fillId="0" borderId="0" xfId="0" applyFont="1" applyAlignment="1" applyProtection="1">
      <alignment vertical="center"/>
    </xf>
    <xf numFmtId="0" fontId="2"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pplyProtection="1"/>
    <xf numFmtId="0" fontId="0" fillId="0" borderId="0" xfId="0" applyAlignment="1">
      <alignment vertical="center"/>
    </xf>
    <xf numFmtId="9" fontId="0" fillId="0" borderId="0" xfId="0" applyNumberFormat="1" applyAlignment="1" applyProtection="1"/>
    <xf numFmtId="0" fontId="5" fillId="0" borderId="2" xfId="0" applyFont="1" applyBorder="1" applyAlignment="1" applyProtection="1">
      <alignment horizontal="center" vertical="center"/>
    </xf>
    <xf numFmtId="0" fontId="5" fillId="0" borderId="3" xfId="0" applyFont="1" applyBorder="1" applyAlignment="1" applyProtection="1">
      <alignment horizontal="center"/>
    </xf>
    <xf numFmtId="0" fontId="5" fillId="0" borderId="2" xfId="0" applyFont="1" applyBorder="1" applyAlignment="1" applyProtection="1">
      <alignment horizontal="center"/>
    </xf>
    <xf numFmtId="1" fontId="5" fillId="0" borderId="2" xfId="0" applyNumberFormat="1" applyFont="1" applyBorder="1" applyAlignment="1" applyProtection="1">
      <alignment horizontal="center"/>
    </xf>
    <xf numFmtId="1" fontId="5" fillId="0" borderId="4" xfId="0" applyNumberFormat="1" applyFont="1" applyBorder="1" applyAlignment="1" applyProtection="1">
      <alignment horizontal="center"/>
    </xf>
    <xf numFmtId="0" fontId="4" fillId="0" borderId="5" xfId="0" applyFont="1" applyFill="1" applyBorder="1" applyAlignment="1">
      <alignment horizontal="right"/>
    </xf>
    <xf numFmtId="0" fontId="4" fillId="0" borderId="6" xfId="0" applyFont="1" applyFill="1" applyBorder="1" applyAlignment="1">
      <alignment wrapTex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164" fontId="4" fillId="0" borderId="5" xfId="0" applyNumberFormat="1" applyFont="1" applyBorder="1" applyAlignment="1" applyProtection="1">
      <alignment horizontal="center" vertical="center"/>
    </xf>
    <xf numFmtId="2" fontId="4" fillId="0" borderId="5" xfId="0" applyNumberFormat="1" applyFont="1" applyBorder="1" applyAlignment="1" applyProtection="1">
      <alignment horizontal="center" vertical="center"/>
    </xf>
    <xf numFmtId="9" fontId="4" fillId="0" borderId="5" xfId="0" applyNumberFormat="1" applyFont="1" applyBorder="1" applyAlignment="1" applyProtection="1">
      <alignment horizontal="center" vertical="center"/>
    </xf>
    <xf numFmtId="2" fontId="4" fillId="0" borderId="8" xfId="0" applyNumberFormat="1" applyFont="1" applyBorder="1" applyAlignment="1" applyProtection="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164" fontId="4" fillId="0" borderId="6" xfId="0" applyNumberFormat="1" applyFont="1" applyBorder="1" applyAlignment="1" applyProtection="1">
      <alignment horizontal="center" vertical="center"/>
    </xf>
    <xf numFmtId="0" fontId="6" fillId="0" borderId="6" xfId="0" applyFont="1" applyBorder="1" applyAlignment="1">
      <alignment wrapText="1"/>
    </xf>
    <xf numFmtId="0" fontId="3" fillId="0" borderId="11" xfId="0" applyFont="1" applyFill="1" applyBorder="1" applyAlignment="1">
      <alignment horizontal="center" vertical="center"/>
    </xf>
    <xf numFmtId="0" fontId="7" fillId="0" borderId="6" xfId="0" applyFont="1" applyFill="1" applyBorder="1" applyAlignment="1">
      <alignment wrapText="1"/>
    </xf>
    <xf numFmtId="0" fontId="4" fillId="0" borderId="12" xfId="0" applyFont="1" applyFill="1" applyBorder="1" applyAlignment="1">
      <alignment horizontal="right"/>
    </xf>
    <xf numFmtId="0" fontId="6" fillId="0" borderId="13" xfId="0" applyFont="1" applyBorder="1" applyAlignment="1">
      <alignment wrapText="1"/>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164" fontId="4" fillId="0" borderId="13" xfId="0" applyNumberFormat="1" applyFont="1" applyBorder="1" applyAlignment="1" applyProtection="1">
      <alignment horizontal="center" vertical="center"/>
    </xf>
    <xf numFmtId="2" fontId="4" fillId="0" borderId="12" xfId="0" applyNumberFormat="1" applyFont="1" applyBorder="1" applyAlignment="1" applyProtection="1">
      <alignment horizontal="center" vertical="center"/>
    </xf>
    <xf numFmtId="9" fontId="4" fillId="0" borderId="12" xfId="0" applyNumberFormat="1" applyFont="1" applyBorder="1" applyAlignment="1" applyProtection="1">
      <alignment horizontal="center" vertical="center"/>
    </xf>
    <xf numFmtId="2" fontId="4" fillId="0" borderId="15" xfId="0" applyNumberFormat="1" applyFont="1" applyBorder="1" applyAlignment="1" applyProtection="1">
      <alignment horizontal="center" vertical="center"/>
    </xf>
    <xf numFmtId="0" fontId="4" fillId="0" borderId="6" xfId="0" applyFont="1" applyFill="1" applyBorder="1" applyAlignment="1">
      <alignment horizontal="right"/>
    </xf>
    <xf numFmtId="0" fontId="7" fillId="0" borderId="6" xfId="0" applyFont="1" applyBorder="1" applyAlignment="1">
      <alignment vertical="top" wrapText="1"/>
    </xf>
    <xf numFmtId="2" fontId="4" fillId="0" borderId="6" xfId="0" applyNumberFormat="1" applyFont="1" applyBorder="1" applyAlignment="1" applyProtection="1">
      <alignment horizontal="center" vertical="center"/>
    </xf>
    <xf numFmtId="9" fontId="4" fillId="0" borderId="6" xfId="0" applyNumberFormat="1" applyFont="1" applyBorder="1" applyAlignment="1" applyProtection="1">
      <alignment horizontal="center" vertical="center"/>
    </xf>
    <xf numFmtId="0" fontId="7" fillId="0" borderId="6" xfId="0" applyFont="1" applyBorder="1" applyAlignment="1">
      <alignment wrapText="1"/>
    </xf>
    <xf numFmtId="0" fontId="0" fillId="0" borderId="0" xfId="0" applyFill="1" applyBorder="1" applyAlignment="1">
      <alignment horizontal="right"/>
    </xf>
    <xf numFmtId="0" fontId="0" fillId="0" borderId="0" xfId="0" applyFill="1" applyBorder="1"/>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2" fontId="0" fillId="0" borderId="0" xfId="0" applyNumberFormat="1" applyBorder="1" applyAlignment="1" applyProtection="1">
      <alignment horizontal="center"/>
    </xf>
    <xf numFmtId="4" fontId="2" fillId="0" borderId="2" xfId="0" applyNumberFormat="1" applyFont="1" applyBorder="1" applyAlignment="1" applyProtection="1"/>
    <xf numFmtId="9" fontId="0" fillId="0" borderId="0" xfId="0" applyNumberFormat="1" applyBorder="1" applyAlignment="1" applyProtection="1">
      <alignment horizontal="right"/>
    </xf>
    <xf numFmtId="0" fontId="3" fillId="0" borderId="1" xfId="0" applyFont="1" applyBorder="1" applyAlignment="1" applyProtection="1">
      <alignment horizontal="right"/>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9" fontId="4" fillId="0" borderId="2" xfId="0" applyNumberFormat="1" applyFont="1" applyBorder="1" applyAlignment="1" applyProtection="1">
      <alignment horizontal="center" vertical="center" wrapText="1"/>
    </xf>
    <xf numFmtId="2" fontId="4" fillId="0" borderId="9" xfId="0" applyNumberFormat="1" applyFont="1" applyBorder="1" applyAlignment="1" applyProtection="1">
      <alignment horizontal="center" vertical="center"/>
    </xf>
    <xf numFmtId="2" fontId="4" fillId="0" borderId="10" xfId="0" applyNumberFormat="1" applyFont="1" applyBorder="1" applyAlignment="1" applyProtection="1">
      <alignment horizontal="center" vertical="center"/>
    </xf>
    <xf numFmtId="0" fontId="5" fillId="0" borderId="2" xfId="0" applyFont="1" applyBorder="1" applyAlignment="1" applyProtection="1">
      <alignment horizontal="center"/>
    </xf>
    <xf numFmtId="2" fontId="4" fillId="0" borderId="6" xfId="0" applyNumberFormat="1" applyFont="1" applyBorder="1" applyAlignment="1" applyProtection="1">
      <alignment horizontal="center" vertical="center"/>
    </xf>
    <xf numFmtId="2" fontId="2" fillId="0" borderId="4" xfId="0" applyNumberFormat="1" applyFont="1" applyBorder="1" applyAlignment="1" applyProtection="1">
      <alignment horizontal="center"/>
    </xf>
    <xf numFmtId="2" fontId="2" fillId="0" borderId="18" xfId="0" applyNumberFormat="1" applyFont="1" applyBorder="1" applyAlignment="1" applyProtection="1">
      <alignment horizontal="center"/>
    </xf>
    <xf numFmtId="2" fontId="4" fillId="0" borderId="16" xfId="0" applyNumberFormat="1" applyFont="1" applyBorder="1" applyAlignment="1" applyProtection="1">
      <alignment horizontal="center" vertical="center"/>
    </xf>
    <xf numFmtId="2" fontId="4" fillId="0" borderId="17" xfId="0" applyNumberFormat="1" applyFont="1" applyBorder="1" applyAlignment="1" applyProtection="1">
      <alignment horizontal="center" vertical="center"/>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K100"/>
  <sheetViews>
    <sheetView tabSelected="1" workbookViewId="0">
      <selection activeCell="N11" sqref="N11"/>
    </sheetView>
  </sheetViews>
  <sheetFormatPr defaultColWidth="8.09765625" defaultRowHeight="13.8"/>
  <cols>
    <col min="1" max="1" width="0.19921875" customWidth="1"/>
    <col min="2" max="2" width="3.19921875" style="6" customWidth="1"/>
    <col min="3" max="3" width="48.3984375" style="6" customWidth="1"/>
    <col min="4" max="4" width="6.296875" style="7" customWidth="1"/>
    <col min="5" max="5" width="8.09765625" style="1" customWidth="1"/>
    <col min="7" max="7" width="11" style="6" customWidth="1"/>
    <col min="8" max="8" width="5.59765625" style="6" customWidth="1"/>
    <col min="9" max="9" width="8.796875" style="6" customWidth="1"/>
    <col min="10" max="10" width="8.19921875" style="6" customWidth="1"/>
    <col min="11" max="11" width="7" style="6" customWidth="1"/>
  </cols>
  <sheetData>
    <row r="2" spans="1:11" ht="12" customHeight="1">
      <c r="B2" s="1"/>
      <c r="C2" s="2" t="s">
        <v>0</v>
      </c>
      <c r="D2" s="3"/>
      <c r="E2" s="3"/>
      <c r="F2" s="2"/>
      <c r="G2" s="2"/>
      <c r="H2" s="2"/>
      <c r="I2" s="2"/>
      <c r="J2" s="2"/>
      <c r="K2" s="2" t="s">
        <v>1</v>
      </c>
    </row>
    <row r="3" spans="1:11" ht="15.6" hidden="1">
      <c r="B3" s="1"/>
      <c r="C3" s="4"/>
      <c r="D3" s="5"/>
      <c r="E3" s="5"/>
      <c r="F3" s="4"/>
      <c r="G3" s="4"/>
      <c r="H3" s="4"/>
      <c r="I3" s="4"/>
      <c r="J3" s="4"/>
      <c r="K3" s="4"/>
    </row>
    <row r="4" spans="1:11" ht="0.6" customHeight="1" thickBot="1">
      <c r="B4" s="1"/>
      <c r="H4" s="8"/>
      <c r="I4" s="8"/>
      <c r="J4" s="48" t="s">
        <v>2</v>
      </c>
      <c r="K4" s="48"/>
    </row>
    <row r="5" spans="1:11" ht="15" customHeight="1" thickBot="1">
      <c r="B5" s="49" t="s">
        <v>3</v>
      </c>
      <c r="C5" s="60" t="s">
        <v>50</v>
      </c>
      <c r="D5" s="49" t="s">
        <v>4</v>
      </c>
      <c r="E5" s="50" t="s">
        <v>5</v>
      </c>
      <c r="F5" s="50" t="s">
        <v>6</v>
      </c>
      <c r="G5" s="50" t="s">
        <v>7</v>
      </c>
      <c r="H5" s="51" t="s">
        <v>8</v>
      </c>
      <c r="I5" s="50" t="s">
        <v>9</v>
      </c>
      <c r="J5" s="50" t="s">
        <v>10</v>
      </c>
      <c r="K5" s="50"/>
    </row>
    <row r="6" spans="1:11" ht="14.4" thickBot="1">
      <c r="B6" s="49"/>
      <c r="C6" s="61"/>
      <c r="D6" s="49"/>
      <c r="E6" s="50"/>
      <c r="F6" s="50"/>
      <c r="G6" s="50"/>
      <c r="H6" s="51"/>
      <c r="I6" s="50"/>
      <c r="J6" s="50"/>
      <c r="K6" s="50"/>
    </row>
    <row r="7" spans="1:11" ht="28.5" customHeight="1" thickBot="1">
      <c r="B7" s="49"/>
      <c r="C7" s="62"/>
      <c r="D7" s="49"/>
      <c r="E7" s="50"/>
      <c r="F7" s="50"/>
      <c r="G7" s="50"/>
      <c r="H7" s="51"/>
      <c r="I7" s="50"/>
      <c r="J7" s="50"/>
      <c r="K7" s="50"/>
    </row>
    <row r="8" spans="1:11" ht="15" thickBot="1">
      <c r="B8" s="9">
        <v>1</v>
      </c>
      <c r="C8" s="10">
        <v>2</v>
      </c>
      <c r="D8" s="9">
        <v>3</v>
      </c>
      <c r="E8" s="9">
        <v>4</v>
      </c>
      <c r="F8" s="11">
        <v>5</v>
      </c>
      <c r="G8" s="11">
        <v>6</v>
      </c>
      <c r="H8" s="12">
        <v>7</v>
      </c>
      <c r="I8" s="13">
        <v>8</v>
      </c>
      <c r="J8" s="54">
        <v>9</v>
      </c>
      <c r="K8" s="54"/>
    </row>
    <row r="9" spans="1:11" ht="40.200000000000003" thickBot="1">
      <c r="B9" s="14" t="s">
        <v>11</v>
      </c>
      <c r="C9" s="15" t="s">
        <v>51</v>
      </c>
      <c r="D9" s="16" t="s">
        <v>12</v>
      </c>
      <c r="E9" s="17">
        <v>150</v>
      </c>
      <c r="F9" s="18"/>
      <c r="G9" s="19">
        <f t="shared" ref="G9:G28" si="0">E9*F9</f>
        <v>0</v>
      </c>
      <c r="H9" s="20"/>
      <c r="I9" s="21">
        <f t="shared" ref="I9:I28" si="1">ROUND(F9*H9+F9,2)</f>
        <v>0</v>
      </c>
      <c r="J9" s="52">
        <f t="shared" ref="J9:J28" si="2">I9*E9</f>
        <v>0</v>
      </c>
      <c r="K9" s="53"/>
    </row>
    <row r="10" spans="1:11" ht="40.200000000000003" thickBot="1">
      <c r="B10" s="14" t="s">
        <v>13</v>
      </c>
      <c r="C10" s="15" t="s">
        <v>14</v>
      </c>
      <c r="D10" s="22" t="s">
        <v>12</v>
      </c>
      <c r="E10" s="23">
        <v>130</v>
      </c>
      <c r="F10" s="24"/>
      <c r="G10" s="19">
        <f t="shared" si="0"/>
        <v>0</v>
      </c>
      <c r="H10" s="20"/>
      <c r="I10" s="21">
        <f t="shared" si="1"/>
        <v>0</v>
      </c>
      <c r="J10" s="52">
        <f t="shared" si="2"/>
        <v>0</v>
      </c>
      <c r="K10" s="53"/>
    </row>
    <row r="11" spans="1:11" ht="40.200000000000003" thickBot="1">
      <c r="B11" s="14" t="s">
        <v>15</v>
      </c>
      <c r="C11" s="15" t="s">
        <v>16</v>
      </c>
      <c r="D11" s="22" t="s">
        <v>12</v>
      </c>
      <c r="E11" s="23">
        <v>70</v>
      </c>
      <c r="F11" s="24"/>
      <c r="G11" s="19">
        <f t="shared" si="0"/>
        <v>0</v>
      </c>
      <c r="H11" s="20"/>
      <c r="I11" s="21">
        <f t="shared" si="1"/>
        <v>0</v>
      </c>
      <c r="J11" s="52">
        <f t="shared" si="2"/>
        <v>0</v>
      </c>
      <c r="K11" s="53"/>
    </row>
    <row r="12" spans="1:11" ht="53.4" thickBot="1">
      <c r="B12" s="14" t="s">
        <v>17</v>
      </c>
      <c r="C12" s="25" t="s">
        <v>18</v>
      </c>
      <c r="D12" s="22" t="s">
        <v>12</v>
      </c>
      <c r="E12" s="23">
        <v>500</v>
      </c>
      <c r="F12" s="24"/>
      <c r="G12" s="19">
        <f t="shared" si="0"/>
        <v>0</v>
      </c>
      <c r="H12" s="20"/>
      <c r="I12" s="21">
        <f t="shared" si="1"/>
        <v>0</v>
      </c>
      <c r="J12" s="52">
        <f t="shared" si="2"/>
        <v>0</v>
      </c>
      <c r="K12" s="53"/>
    </row>
    <row r="13" spans="1:11" ht="40.200000000000003" thickBot="1">
      <c r="B13" s="14" t="s">
        <v>19</v>
      </c>
      <c r="C13" s="25" t="s">
        <v>20</v>
      </c>
      <c r="D13" s="22" t="s">
        <v>12</v>
      </c>
      <c r="E13" s="23">
        <v>300</v>
      </c>
      <c r="F13" s="24"/>
      <c r="G13" s="19">
        <f t="shared" si="0"/>
        <v>0</v>
      </c>
      <c r="H13" s="20"/>
      <c r="I13" s="21">
        <f t="shared" si="1"/>
        <v>0</v>
      </c>
      <c r="J13" s="52">
        <f t="shared" si="2"/>
        <v>0</v>
      </c>
      <c r="K13" s="53"/>
    </row>
    <row r="14" spans="1:11" ht="40.200000000000003" thickBot="1">
      <c r="B14" s="14" t="s">
        <v>21</v>
      </c>
      <c r="C14" s="25" t="s">
        <v>22</v>
      </c>
      <c r="D14" s="22" t="s">
        <v>12</v>
      </c>
      <c r="E14" s="23">
        <v>1400</v>
      </c>
      <c r="F14" s="24"/>
      <c r="G14" s="19">
        <f t="shared" si="0"/>
        <v>0</v>
      </c>
      <c r="H14" s="20"/>
      <c r="I14" s="21">
        <f t="shared" si="1"/>
        <v>0</v>
      </c>
      <c r="J14" s="52">
        <f t="shared" si="2"/>
        <v>0</v>
      </c>
      <c r="K14" s="53"/>
    </row>
    <row r="15" spans="1:11" ht="40.200000000000003" thickBot="1">
      <c r="B15" s="14" t="s">
        <v>23</v>
      </c>
      <c r="C15" s="25" t="s">
        <v>24</v>
      </c>
      <c r="D15" s="22" t="s">
        <v>12</v>
      </c>
      <c r="E15" s="23">
        <v>220</v>
      </c>
      <c r="F15" s="24"/>
      <c r="G15" s="19">
        <f t="shared" si="0"/>
        <v>0</v>
      </c>
      <c r="H15" s="20"/>
      <c r="I15" s="21">
        <f t="shared" si="1"/>
        <v>0</v>
      </c>
      <c r="J15" s="52">
        <f t="shared" si="2"/>
        <v>0</v>
      </c>
      <c r="K15" s="53"/>
    </row>
    <row r="16" spans="1:11" ht="66.599999999999994" thickBot="1">
      <c r="A16" s="6"/>
      <c r="B16" s="14" t="s">
        <v>25</v>
      </c>
      <c r="C16" s="25" t="s">
        <v>26</v>
      </c>
      <c r="D16" s="22" t="s">
        <v>12</v>
      </c>
      <c r="E16" s="23">
        <v>100</v>
      </c>
      <c r="F16" s="24"/>
      <c r="G16" s="19">
        <f t="shared" si="0"/>
        <v>0</v>
      </c>
      <c r="H16" s="20"/>
      <c r="I16" s="21">
        <f t="shared" si="1"/>
        <v>0</v>
      </c>
      <c r="J16" s="52">
        <f t="shared" si="2"/>
        <v>0</v>
      </c>
      <c r="K16" s="53"/>
    </row>
    <row r="17" spans="2:11" ht="40.200000000000003" thickBot="1">
      <c r="B17" s="14" t="s">
        <v>27</v>
      </c>
      <c r="C17" s="25" t="s">
        <v>28</v>
      </c>
      <c r="D17" s="22" t="s">
        <v>12</v>
      </c>
      <c r="E17" s="23">
        <v>300</v>
      </c>
      <c r="F17" s="24"/>
      <c r="G17" s="19">
        <f t="shared" si="0"/>
        <v>0</v>
      </c>
      <c r="H17" s="20"/>
      <c r="I17" s="21">
        <f t="shared" si="1"/>
        <v>0</v>
      </c>
      <c r="J17" s="52">
        <f t="shared" si="2"/>
        <v>0</v>
      </c>
      <c r="K17" s="53"/>
    </row>
    <row r="18" spans="2:11" ht="53.4" thickBot="1">
      <c r="B18" s="14" t="s">
        <v>29</v>
      </c>
      <c r="C18" s="25" t="s">
        <v>52</v>
      </c>
      <c r="D18" s="26" t="s">
        <v>12</v>
      </c>
      <c r="E18" s="23">
        <v>100</v>
      </c>
      <c r="F18" s="24"/>
      <c r="G18" s="19">
        <f t="shared" si="0"/>
        <v>0</v>
      </c>
      <c r="H18" s="20"/>
      <c r="I18" s="21">
        <f t="shared" si="1"/>
        <v>0</v>
      </c>
      <c r="J18" s="52">
        <f t="shared" si="2"/>
        <v>0</v>
      </c>
      <c r="K18" s="53"/>
    </row>
    <row r="19" spans="2:11" ht="40.200000000000003" thickBot="1">
      <c r="B19" s="14" t="s">
        <v>30</v>
      </c>
      <c r="C19" s="27" t="s">
        <v>31</v>
      </c>
      <c r="D19" s="22" t="s">
        <v>12</v>
      </c>
      <c r="E19" s="23">
        <v>130</v>
      </c>
      <c r="F19" s="24"/>
      <c r="G19" s="19">
        <f t="shared" si="0"/>
        <v>0</v>
      </c>
      <c r="H19" s="20"/>
      <c r="I19" s="21">
        <f t="shared" si="1"/>
        <v>0</v>
      </c>
      <c r="J19" s="52">
        <f t="shared" si="2"/>
        <v>0</v>
      </c>
      <c r="K19" s="53"/>
    </row>
    <row r="20" spans="2:11" ht="53.4" thickBot="1">
      <c r="B20" s="14" t="s">
        <v>32</v>
      </c>
      <c r="C20" s="25" t="s">
        <v>33</v>
      </c>
      <c r="D20" s="22" t="s">
        <v>12</v>
      </c>
      <c r="E20" s="23">
        <v>80</v>
      </c>
      <c r="F20" s="24"/>
      <c r="G20" s="19">
        <f t="shared" si="0"/>
        <v>0</v>
      </c>
      <c r="H20" s="20"/>
      <c r="I20" s="21">
        <f t="shared" si="1"/>
        <v>0</v>
      </c>
      <c r="J20" s="52">
        <f t="shared" si="2"/>
        <v>0</v>
      </c>
      <c r="K20" s="53"/>
    </row>
    <row r="21" spans="2:11" ht="39.6">
      <c r="B21" s="28" t="s">
        <v>34</v>
      </c>
      <c r="C21" s="29" t="s">
        <v>35</v>
      </c>
      <c r="D21" s="30" t="s">
        <v>12</v>
      </c>
      <c r="E21" s="31">
        <v>700</v>
      </c>
      <c r="F21" s="32"/>
      <c r="G21" s="33">
        <f t="shared" si="0"/>
        <v>0</v>
      </c>
      <c r="H21" s="34"/>
      <c r="I21" s="35">
        <f t="shared" si="1"/>
        <v>0</v>
      </c>
      <c r="J21" s="58">
        <f t="shared" si="2"/>
        <v>0</v>
      </c>
      <c r="K21" s="59"/>
    </row>
    <row r="22" spans="2:11" ht="26.4">
      <c r="B22" s="36" t="s">
        <v>36</v>
      </c>
      <c r="C22" s="37" t="s">
        <v>53</v>
      </c>
      <c r="D22" s="23" t="s">
        <v>12</v>
      </c>
      <c r="E22" s="23">
        <v>300</v>
      </c>
      <c r="F22" s="24"/>
      <c r="G22" s="38">
        <f t="shared" si="0"/>
        <v>0</v>
      </c>
      <c r="H22" s="39"/>
      <c r="I22" s="38">
        <f t="shared" si="1"/>
        <v>0</v>
      </c>
      <c r="J22" s="55">
        <f t="shared" si="2"/>
        <v>0</v>
      </c>
      <c r="K22" s="55"/>
    </row>
    <row r="23" spans="2:11" ht="26.4">
      <c r="B23" s="36" t="s">
        <v>37</v>
      </c>
      <c r="C23" s="40" t="s">
        <v>38</v>
      </c>
      <c r="D23" s="23" t="s">
        <v>12</v>
      </c>
      <c r="E23" s="23">
        <v>50</v>
      </c>
      <c r="F23" s="24"/>
      <c r="G23" s="38">
        <f t="shared" si="0"/>
        <v>0</v>
      </c>
      <c r="H23" s="39"/>
      <c r="I23" s="38">
        <f t="shared" si="1"/>
        <v>0</v>
      </c>
      <c r="J23" s="55">
        <f t="shared" si="2"/>
        <v>0</v>
      </c>
      <c r="K23" s="55"/>
    </row>
    <row r="24" spans="2:11" ht="26.4">
      <c r="B24" s="36" t="s">
        <v>39</v>
      </c>
      <c r="C24" s="40" t="s">
        <v>40</v>
      </c>
      <c r="D24" s="23" t="s">
        <v>12</v>
      </c>
      <c r="E24" s="23">
        <v>300</v>
      </c>
      <c r="F24" s="24"/>
      <c r="G24" s="38">
        <f t="shared" si="0"/>
        <v>0</v>
      </c>
      <c r="H24" s="39"/>
      <c r="I24" s="38">
        <f t="shared" si="1"/>
        <v>0</v>
      </c>
      <c r="J24" s="55">
        <f t="shared" si="2"/>
        <v>0</v>
      </c>
      <c r="K24" s="55"/>
    </row>
    <row r="25" spans="2:11" ht="39.6">
      <c r="B25" s="36" t="s">
        <v>41</v>
      </c>
      <c r="C25" s="40" t="s">
        <v>42</v>
      </c>
      <c r="D25" s="23" t="s">
        <v>43</v>
      </c>
      <c r="E25" s="23">
        <v>15</v>
      </c>
      <c r="F25" s="24"/>
      <c r="G25" s="38">
        <f>E25*F25</f>
        <v>0</v>
      </c>
      <c r="H25" s="39"/>
      <c r="I25" s="38">
        <f t="shared" si="1"/>
        <v>0</v>
      </c>
      <c r="J25" s="55">
        <f t="shared" si="2"/>
        <v>0</v>
      </c>
      <c r="K25" s="55"/>
    </row>
    <row r="26" spans="2:11" ht="26.4">
      <c r="B26" s="36" t="s">
        <v>44</v>
      </c>
      <c r="C26" s="40" t="s">
        <v>45</v>
      </c>
      <c r="D26" s="23" t="s">
        <v>43</v>
      </c>
      <c r="E26" s="23">
        <v>20</v>
      </c>
      <c r="F26" s="24"/>
      <c r="G26" s="38">
        <f t="shared" si="0"/>
        <v>0</v>
      </c>
      <c r="H26" s="39"/>
      <c r="I26" s="38">
        <f t="shared" si="1"/>
        <v>0</v>
      </c>
      <c r="J26" s="55">
        <f t="shared" si="2"/>
        <v>0</v>
      </c>
      <c r="K26" s="55"/>
    </row>
    <row r="27" spans="2:11" ht="26.4">
      <c r="B27" s="36" t="s">
        <v>46</v>
      </c>
      <c r="C27" s="37" t="s">
        <v>47</v>
      </c>
      <c r="D27" s="23" t="s">
        <v>43</v>
      </c>
      <c r="E27" s="23">
        <v>10</v>
      </c>
      <c r="F27" s="24"/>
      <c r="G27" s="38">
        <f t="shared" si="0"/>
        <v>0</v>
      </c>
      <c r="H27" s="39"/>
      <c r="I27" s="38">
        <f t="shared" si="1"/>
        <v>0</v>
      </c>
      <c r="J27" s="55">
        <f t="shared" si="2"/>
        <v>0</v>
      </c>
      <c r="K27" s="55"/>
    </row>
    <row r="28" spans="2:11" ht="26.4">
      <c r="B28" s="36" t="s">
        <v>48</v>
      </c>
      <c r="C28" s="40" t="s">
        <v>49</v>
      </c>
      <c r="D28" s="23" t="s">
        <v>12</v>
      </c>
      <c r="E28" s="23">
        <v>240</v>
      </c>
      <c r="F28" s="24"/>
      <c r="G28" s="38">
        <f t="shared" si="0"/>
        <v>0</v>
      </c>
      <c r="H28" s="39"/>
      <c r="I28" s="38">
        <f t="shared" si="1"/>
        <v>0</v>
      </c>
      <c r="J28" s="55">
        <f t="shared" si="2"/>
        <v>0</v>
      </c>
      <c r="K28" s="55"/>
    </row>
    <row r="29" spans="2:11" ht="14.4" thickBot="1"/>
    <row r="30" spans="2:11" ht="16.2" thickBot="1">
      <c r="B30" s="41"/>
      <c r="C30" s="42"/>
      <c r="D30" s="43"/>
      <c r="E30" s="44"/>
      <c r="F30" s="45"/>
      <c r="G30" s="46">
        <f>SUM(G9:G28)</f>
        <v>0</v>
      </c>
      <c r="H30" s="47"/>
      <c r="I30" s="47"/>
      <c r="J30" s="56">
        <f>SUM(J9:K28)</f>
        <v>0</v>
      </c>
      <c r="K30" s="57"/>
    </row>
    <row r="35" ht="42" customHeight="1"/>
    <row r="58" ht="31.8" customHeight="1"/>
    <row r="67" ht="30.6" customHeight="1"/>
    <row r="88" ht="30" customHeight="1"/>
    <row r="100" ht="58.2" customHeight="1"/>
  </sheetData>
  <mergeCells count="32">
    <mergeCell ref="J26:K26"/>
    <mergeCell ref="J27:K27"/>
    <mergeCell ref="J28:K28"/>
    <mergeCell ref="J30:K30"/>
    <mergeCell ref="J20:K20"/>
    <mergeCell ref="J21:K21"/>
    <mergeCell ref="J22:K22"/>
    <mergeCell ref="J23:K23"/>
    <mergeCell ref="J24:K24"/>
    <mergeCell ref="J25:K25"/>
    <mergeCell ref="J19:K19"/>
    <mergeCell ref="J8:K8"/>
    <mergeCell ref="J9:K9"/>
    <mergeCell ref="J10:K10"/>
    <mergeCell ref="J11:K11"/>
    <mergeCell ref="J12:K12"/>
    <mergeCell ref="J13:K13"/>
    <mergeCell ref="J14:K14"/>
    <mergeCell ref="J15:K15"/>
    <mergeCell ref="J16:K16"/>
    <mergeCell ref="J17:K17"/>
    <mergeCell ref="J18:K18"/>
    <mergeCell ref="J4:K4"/>
    <mergeCell ref="B5:B7"/>
    <mergeCell ref="C5:C7"/>
    <mergeCell ref="D5:D7"/>
    <mergeCell ref="E5:E7"/>
    <mergeCell ref="F5:F7"/>
    <mergeCell ref="G5:G7"/>
    <mergeCell ref="H5:H7"/>
    <mergeCell ref="I5:I7"/>
    <mergeCell ref="J5:K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8"/>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2025-09-11T09:13:54Z</dcterms:created>
  <dcterms:modified xsi:type="dcterms:W3CDTF">2025-09-19T11:50:19Z</dcterms:modified>
</cp:coreProperties>
</file>