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28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sofiakotrasova/Desktop/VVS/DNS/Výzva 85_2025/Podklady komplet Barborka/"/>
    </mc:Choice>
  </mc:AlternateContent>
  <xr:revisionPtr revIDLastSave="0" documentId="13_ncr:1_{A4CD66C3-8B0F-5B48-9DCD-5ED06F6C2C2E}" xr6:coauthVersionLast="47" xr6:coauthVersionMax="47" xr10:uidLastSave="{00000000-0000-0000-0000-000000000000}"/>
  <bookViews>
    <workbookView xWindow="39820" yWindow="1720" windowWidth="34200" windowHeight="21440" tabRatio="456" xr2:uid="{00000000-000D-0000-FFFF-FFFF00000000}"/>
  </bookViews>
  <sheets>
    <sheet name="pre Časť 1 - Ceritifkované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1" i="1" l="1"/>
  <c r="J6" i="1"/>
  <c r="E44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7" i="1"/>
  <c r="J8" i="1"/>
  <c r="J9" i="1"/>
  <c r="J10" i="1"/>
  <c r="J11" i="1"/>
  <c r="J12" i="1"/>
  <c r="J13" i="1"/>
  <c r="J35" i="1"/>
  <c r="J36" i="1"/>
  <c r="J37" i="1"/>
  <c r="J38" i="1"/>
  <c r="J39" i="1"/>
  <c r="J40" i="1"/>
</calcChain>
</file>

<file path=xl/sharedStrings.xml><?xml version="1.0" encoding="utf-8"?>
<sst xmlns="http://schemas.openxmlformats.org/spreadsheetml/2006/main" count="130" uniqueCount="63">
  <si>
    <t>Materiál</t>
  </si>
  <si>
    <t xml:space="preserve">Technická špecifikácia </t>
  </si>
  <si>
    <t>Množstvo</t>
  </si>
  <si>
    <t>Cena celkom</t>
  </si>
  <si>
    <t xml:space="preserve">Cena celkom bez DPH </t>
  </si>
  <si>
    <t>Cena za MJ</t>
  </si>
  <si>
    <t>MJ</t>
  </si>
  <si>
    <t>Výrobca naceneného materiálu</t>
  </si>
  <si>
    <t>Typológia naceneného materiálu</t>
  </si>
  <si>
    <t>Č.</t>
  </si>
  <si>
    <t>Technické posúdenie VVS, a.s.</t>
  </si>
  <si>
    <t>viď. Príloha č. 2</t>
  </si>
  <si>
    <t>Identifikácia  dodávateľa</t>
  </si>
  <si>
    <t>Obchodný názov:</t>
  </si>
  <si>
    <t>Adresa sídla:</t>
  </si>
  <si>
    <t>IČO:</t>
  </si>
  <si>
    <t>Kontaktná osoba:</t>
  </si>
  <si>
    <t>Mobil a e-mail kontaktnej osoby:</t>
  </si>
  <si>
    <t>V:</t>
  </si>
  <si>
    <t>Dňa:</t>
  </si>
  <si>
    <t>podpis</t>
  </si>
  <si>
    <t>UPOZORNENIE!</t>
  </si>
  <si>
    <t>Povinné polia, ktoré vypĺňa uchádzač</t>
  </si>
  <si>
    <t>Označenie položiek „viď. Príloha č. 2 - Zoznam vycertifikovaných produktov“ ukladá uchádzačovi povinnosť predložiť požiadavku tak, aby táto bola plne v súlade s Prílohou č. 2  - Zoznam vycertifikovaných produktov. V predmetej Prílohe č. 2 sa nachádzajú materiály, ktoré prešli technickým posúdením VVS, a.s.</t>
  </si>
  <si>
    <t>ks</t>
  </si>
  <si>
    <t>Príloha č. 3</t>
  </si>
  <si>
    <t>Rúra HDPE PE100 d110x6,6/6000mm PN10 SDR17</t>
  </si>
  <si>
    <t>Tvarovka na spájanie HDPE mechanická spojka priama d32 PN16</t>
  </si>
  <si>
    <t>PP príruba s oceľovým jadrom d110 PN16</t>
  </si>
  <si>
    <t>Prírubová spojka E DN100 PN10/16 EPDM (multi, s istením proti posunu)</t>
  </si>
  <si>
    <t>Hydrant podzemný DN80/1250 PN16</t>
  </si>
  <si>
    <t>Poklop posúvačový pevný, PA/GG</t>
  </si>
  <si>
    <t>Poklop ventilový pevný, PA/GG, H=250mm</t>
  </si>
  <si>
    <t>m</t>
  </si>
  <si>
    <t>Tvarovka HDPE elektrofúzna objímka d110 SDR11</t>
  </si>
  <si>
    <t>Tvarovka HDPE elektrofúzna objímka d90 SDR11</t>
  </si>
  <si>
    <t>Tvarovka HDPE na tupo lemový nákružok d110 SDR11</t>
  </si>
  <si>
    <t>Tvarovka HDPE na tupo lemový nákružok d90 SDR11</t>
  </si>
  <si>
    <t>PP príruba s oceľovým jadrom d90 PN16</t>
  </si>
  <si>
    <t>Tvarovka na spájanie HDPE mechanická viečko koncové d32 PN16</t>
  </si>
  <si>
    <t>Súprava zemná teleskopická k posúvaču DN80 1,3-1,8m</t>
  </si>
  <si>
    <t>Súprava zemná teleskopická k posúvaču DN100 1,3-1,8m</t>
  </si>
  <si>
    <t>Rúra HDPE PE100 d32x3,0mm/50m PN16 SDR11 kotúč</t>
  </si>
  <si>
    <t>Rúra HDPE PE100 d90x5,4/6000mm PN10 SDR17</t>
  </si>
  <si>
    <t>Tvarovka HDPE pás navrtávací elektrofúzny d110/32 s ventilom SDR11</t>
  </si>
  <si>
    <t>Súprava zemná teleskopická k navŕtavaciemu ventilu 1,1-1,7m</t>
  </si>
  <si>
    <t>Tvarovka HDPE elektrofúzna objímka d32 SDR11</t>
  </si>
  <si>
    <t>Tvarovka HDPE elektrofúzna koleno d110/11° SDR11</t>
  </si>
  <si>
    <t>Tvarovka HDPE elektrofúzna koleno d110/22° SDR11</t>
  </si>
  <si>
    <t>Tvarovka HDPE elektrofúzna koleno d110/45° SDR11</t>
  </si>
  <si>
    <t>Tvarovka HDPE elektrofúzna koleno d32/90° SDR11</t>
  </si>
  <si>
    <t>Tvarovka liatinová prírubová N/PP (pätkové koleno 90°) DN80 PN10, 8-dierová príruba</t>
  </si>
  <si>
    <t>Tvarovka liatinová prírubová T-kus DN100/80 PN10</t>
  </si>
  <si>
    <t>Tvarovka liatinová prírubová T-kus DN100/100 PN10/16</t>
  </si>
  <si>
    <t>Tvarovka liatinová prírubová FF/TP DN80/300 PN10/16</t>
  </si>
  <si>
    <t>Tvarovka liatinová prírubová TT-kus DN100/100 PN16</t>
  </si>
  <si>
    <t>Spojka U DN100 PN10/16 EPDM (multi, s istením proti posunu)</t>
  </si>
  <si>
    <t>Hydrant nadzemný nelámavý DN80/1250 PN16 (2B)</t>
  </si>
  <si>
    <t>Posúvač liatinový prírubový krátky DN80 PN16 L=180 mm</t>
  </si>
  <si>
    <t>Posúvač liatinový prírubový krátky DN100 PN16 L=230 mm</t>
  </si>
  <si>
    <t>Poklop hydrantový pevný, PA/GG, červené veko</t>
  </si>
  <si>
    <r>
      <t xml:space="preserve">Prírubová spojka E redukovaná DN100/80 PN10/16 EPDM (multi, s istením proti posunu) </t>
    </r>
    <r>
      <rPr>
        <sz val="10"/>
        <color rgb="FFFF0000"/>
        <rFont val="Times New Roman"/>
        <family val="1"/>
      </rPr>
      <t>DN 100 hrdlo, DN 80 príruba</t>
    </r>
  </si>
  <si>
    <t>Názov: DNS VAKM výzva 85/2025 pre závod Košice - Nižná Kamenica - rekonštrukcia vodovodu - pre Časť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</si>
</sst>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25" x14ac:knownFonts="1">
    <font>
      <sz val="10"/>
      <color rgb="FF000000"/>
      <name val="Times New Roman"/>
      <charset val="204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b/>
      <sz val="11"/>
      <color rgb="FF000000"/>
      <name val="Times New Roman"/>
      <family val="1"/>
      <charset val="238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b/>
      <sz val="14"/>
      <color theme="1"/>
      <name val="Calibri"/>
      <family val="2"/>
      <charset val="238"/>
      <scheme val="minor"/>
    </font>
    <font>
      <sz val="10"/>
      <color rgb="FF000000"/>
      <name val="Times New Roman"/>
      <family val="1"/>
      <charset val="238"/>
    </font>
    <font>
      <sz val="8"/>
      <name val="Times New Roman"/>
      <family val="1"/>
    </font>
    <font>
      <sz val="10"/>
      <color rgb="FF000000"/>
      <name val="Times New Roman"/>
      <family val="1"/>
    </font>
    <font>
      <sz val="11"/>
      <name val="Calibri"/>
      <family val="2"/>
      <charset val="238"/>
      <scheme val="minor"/>
    </font>
    <font>
      <sz val="11"/>
      <name val="Calibri"/>
      <family val="2"/>
      <scheme val="minor"/>
    </font>
    <font>
      <sz val="10"/>
      <name val="Times New Roman"/>
      <family val="1"/>
    </font>
    <font>
      <sz val="10"/>
      <color theme="1"/>
      <name val="Times New Roman"/>
      <family val="1"/>
    </font>
    <font>
      <sz val="10"/>
      <color rgb="FFFF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rgb="FF000000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auto="1"/>
      </bottom>
      <diagonal/>
    </border>
  </borders>
  <cellStyleXfs count="7">
    <xf numFmtId="0" fontId="0" fillId="0" borderId="0"/>
    <xf numFmtId="0" fontId="1" fillId="0" borderId="0"/>
    <xf numFmtId="0" fontId="12" fillId="0" borderId="0"/>
    <xf numFmtId="0" fontId="1" fillId="0" borderId="0"/>
    <xf numFmtId="9" fontId="1" fillId="0" borderId="0" applyFont="0" applyFill="0" applyBorder="0" applyAlignment="0" applyProtection="0"/>
    <xf numFmtId="0" fontId="17" fillId="0" borderId="0"/>
    <xf numFmtId="0" fontId="17" fillId="0" borderId="0"/>
  </cellStyleXfs>
  <cellXfs count="50">
    <xf numFmtId="0" fontId="0" fillId="0" borderId="0" xfId="0" applyAlignment="1">
      <alignment horizontal="left" vertical="top"/>
    </xf>
    <xf numFmtId="0" fontId="0" fillId="0" borderId="0" xfId="0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0" xfId="0"/>
    <xf numFmtId="0" fontId="6" fillId="0" borderId="0" xfId="0" applyFont="1" applyAlignment="1">
      <alignment horizontal="right" vertical="center"/>
    </xf>
    <xf numFmtId="164" fontId="10" fillId="2" borderId="1" xfId="0" applyNumberFormat="1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11" fillId="0" borderId="1" xfId="0" applyFont="1" applyBorder="1" applyAlignment="1" applyProtection="1">
      <alignment horizontal="center" vertical="center"/>
      <protection locked="0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164" fontId="2" fillId="3" borderId="4" xfId="0" applyNumberFormat="1" applyFont="1" applyFill="1" applyBorder="1" applyAlignment="1">
      <alignment horizontal="right" vertical="center"/>
    </xf>
    <xf numFmtId="164" fontId="9" fillId="3" borderId="5" xfId="0" applyNumberFormat="1" applyFont="1" applyFill="1" applyBorder="1" applyAlignment="1">
      <alignment horizontal="right" vertical="center"/>
    </xf>
    <xf numFmtId="0" fontId="13" fillId="0" borderId="0" xfId="2" applyFont="1" applyAlignment="1">
      <alignment wrapText="1"/>
    </xf>
    <xf numFmtId="49" fontId="13" fillId="0" borderId="0" xfId="2" applyNumberFormat="1" applyFont="1" applyAlignment="1">
      <alignment horizontal="center" wrapText="1"/>
    </xf>
    <xf numFmtId="0" fontId="14" fillId="0" borderId="0" xfId="2" applyFont="1" applyAlignment="1">
      <alignment vertical="center" wrapText="1"/>
    </xf>
    <xf numFmtId="0" fontId="13" fillId="0" borderId="0" xfId="2" applyFont="1" applyAlignment="1">
      <alignment vertical="top" wrapText="1"/>
    </xf>
    <xf numFmtId="0" fontId="13" fillId="0" borderId="0" xfId="2" applyFont="1" applyAlignment="1">
      <alignment horizontal="left" wrapText="1"/>
    </xf>
    <xf numFmtId="49" fontId="13" fillId="0" borderId="0" xfId="2" applyNumberFormat="1" applyFont="1" applyAlignment="1">
      <alignment horizontal="center" vertical="top" wrapText="1"/>
    </xf>
    <xf numFmtId="0" fontId="14" fillId="0" borderId="0" xfId="2" applyFont="1" applyAlignment="1">
      <alignment vertical="top" wrapText="1"/>
    </xf>
    <xf numFmtId="0" fontId="15" fillId="3" borderId="1" xfId="2" applyFont="1" applyFill="1" applyBorder="1" applyAlignment="1">
      <alignment wrapText="1"/>
    </xf>
    <xf numFmtId="49" fontId="14" fillId="3" borderId="1" xfId="2" applyNumberFormat="1" applyFont="1" applyFill="1" applyBorder="1" applyAlignment="1">
      <alignment vertical="top" wrapText="1"/>
    </xf>
    <xf numFmtId="49" fontId="13" fillId="3" borderId="1" xfId="2" applyNumberFormat="1" applyFont="1" applyFill="1" applyBorder="1" applyAlignment="1">
      <alignment vertical="top" wrapText="1"/>
    </xf>
    <xf numFmtId="0" fontId="19" fillId="0" borderId="1" xfId="0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1" fontId="20" fillId="0" borderId="1" xfId="0" applyNumberFormat="1" applyFont="1" applyBorder="1" applyAlignment="1">
      <alignment horizontal="center" vertical="center"/>
    </xf>
    <xf numFmtId="1" fontId="21" fillId="0" borderId="1" xfId="0" applyNumberFormat="1" applyFont="1" applyBorder="1" applyAlignment="1">
      <alignment horizontal="center"/>
    </xf>
    <xf numFmtId="0" fontId="19" fillId="0" borderId="1" xfId="0" applyFont="1" applyBorder="1"/>
    <xf numFmtId="0" fontId="19" fillId="0" borderId="1" xfId="0" applyFont="1" applyBorder="1" applyAlignment="1">
      <alignment vertical="center"/>
    </xf>
    <xf numFmtId="0" fontId="19" fillId="0" borderId="1" xfId="0" applyFont="1" applyBorder="1" applyAlignment="1">
      <alignment horizontal="left" vertical="center" wrapText="1"/>
    </xf>
    <xf numFmtId="0" fontId="19" fillId="4" borderId="1" xfId="0" applyFont="1" applyFill="1" applyBorder="1" applyAlignment="1">
      <alignment horizontal="left" vertical="center"/>
    </xf>
    <xf numFmtId="0" fontId="19" fillId="0" borderId="2" xfId="6" applyFont="1" applyBorder="1" applyAlignment="1">
      <alignment horizontal="left" vertical="center" wrapText="1"/>
    </xf>
    <xf numFmtId="1" fontId="22" fillId="0" borderId="1" xfId="0" applyNumberFormat="1" applyFont="1" applyBorder="1" applyAlignment="1">
      <alignment vertical="center"/>
    </xf>
    <xf numFmtId="0" fontId="22" fillId="0" borderId="1" xfId="0" applyFont="1" applyBorder="1" applyAlignment="1">
      <alignment vertical="center"/>
    </xf>
    <xf numFmtId="1" fontId="23" fillId="0" borderId="1" xfId="0" applyNumberFormat="1" applyFont="1" applyBorder="1" applyAlignment="1">
      <alignment vertical="center"/>
    </xf>
    <xf numFmtId="0" fontId="23" fillId="0" borderId="1" xfId="0" applyFont="1" applyBorder="1" applyProtection="1">
      <protection locked="0"/>
    </xf>
    <xf numFmtId="0" fontId="16" fillId="2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/>
    </xf>
    <xf numFmtId="164" fontId="13" fillId="3" borderId="0" xfId="2" applyNumberFormat="1" applyFont="1" applyFill="1" applyAlignment="1">
      <alignment horizontal="center" wrapText="1"/>
    </xf>
    <xf numFmtId="164" fontId="13" fillId="3" borderId="6" xfId="2" applyNumberFormat="1" applyFont="1" applyFill="1" applyBorder="1" applyAlignment="1">
      <alignment horizontal="center" wrapText="1"/>
    </xf>
    <xf numFmtId="0" fontId="13" fillId="0" borderId="0" xfId="2" applyFont="1" applyAlignment="1">
      <alignment horizontal="center" vertical="top" wrapText="1"/>
    </xf>
    <xf numFmtId="0" fontId="5" fillId="2" borderId="1" xfId="0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right" vertical="center"/>
    </xf>
    <xf numFmtId="0" fontId="10" fillId="2" borderId="2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</cellXfs>
  <cellStyles count="7">
    <cellStyle name="Normálna" xfId="0" builtinId="0"/>
    <cellStyle name="Normálna 2" xfId="2" xr:uid="{00000000-0005-0000-0000-000001000000}"/>
    <cellStyle name="Normálna 3" xfId="6" xr:uid="{64180619-F70B-E34B-ADFA-1C21D477CE69}"/>
    <cellStyle name="Normálna 4" xfId="5" xr:uid="{00000000-0005-0000-0000-000002000000}"/>
    <cellStyle name="Normálne 2" xfId="1" xr:uid="{00000000-0005-0000-0000-000003000000}"/>
    <cellStyle name="Normálne 4" xfId="3" xr:uid="{00000000-0005-0000-0000-000004000000}"/>
    <cellStyle name="Percentá 2" xfId="4" xr:uid="{00000000-0005-0000-0000-000005000000}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M132"/>
  <sheetViews>
    <sheetView tabSelected="1" topLeftCell="C1" zoomScale="140" zoomScaleNormal="140" workbookViewId="0">
      <selection activeCell="B42" sqref="B42:J42"/>
    </sheetView>
  </sheetViews>
  <sheetFormatPr baseColWidth="10" defaultColWidth="9.3984375" defaultRowHeight="14" x14ac:dyDescent="0.15"/>
  <cols>
    <col min="1" max="1" width="2.796875" style="1" customWidth="1"/>
    <col min="2" max="2" width="18.3984375" style="2" customWidth="1"/>
    <col min="3" max="3" width="148.3984375" style="2" customWidth="1"/>
    <col min="4" max="4" width="13" style="2" customWidth="1"/>
    <col min="5" max="5" width="12.796875" style="2" customWidth="1"/>
    <col min="6" max="6" width="18.796875" style="2" customWidth="1"/>
    <col min="7" max="8" width="18.3984375" style="2" customWidth="1"/>
    <col min="9" max="9" width="15.796875" style="4" customWidth="1"/>
    <col min="10" max="10" width="18.3984375" style="4" customWidth="1"/>
    <col min="11" max="11" width="12" style="2" bestFit="1" customWidth="1"/>
    <col min="12" max="13" width="9.3984375" style="2"/>
    <col min="14" max="16384" width="9.3984375" style="1"/>
  </cols>
  <sheetData>
    <row r="2" spans="2:10" ht="19" x14ac:dyDescent="0.15">
      <c r="B2" s="39" t="s">
        <v>62</v>
      </c>
      <c r="C2" s="40"/>
      <c r="D2" s="40"/>
      <c r="E2" s="40"/>
      <c r="F2" s="40"/>
      <c r="G2" s="40"/>
      <c r="H2" s="40"/>
      <c r="I2" s="40"/>
      <c r="J2" s="40"/>
    </row>
    <row r="3" spans="2:10" ht="17.25" customHeight="1" x14ac:dyDescent="0.15">
      <c r="B3" s="44" t="s">
        <v>25</v>
      </c>
      <c r="C3" s="44"/>
      <c r="D3" s="44"/>
      <c r="E3" s="44"/>
      <c r="F3" s="44"/>
      <c r="G3" s="44"/>
      <c r="H3" s="44"/>
      <c r="I3" s="44"/>
      <c r="J3" s="44"/>
    </row>
    <row r="4" spans="2:10" ht="26.25" customHeight="1" x14ac:dyDescent="0.15">
      <c r="B4" s="45" t="s">
        <v>1</v>
      </c>
      <c r="C4" s="45"/>
      <c r="D4" s="45"/>
      <c r="E4" s="45"/>
      <c r="F4" s="45"/>
      <c r="G4" s="45"/>
      <c r="H4" s="45"/>
      <c r="I4" s="45"/>
      <c r="J4" s="45"/>
    </row>
    <row r="5" spans="2:10" ht="54.75" customHeight="1" x14ac:dyDescent="0.15">
      <c r="B5" s="7" t="s">
        <v>9</v>
      </c>
      <c r="C5" s="7" t="s">
        <v>0</v>
      </c>
      <c r="D5" s="8" t="s">
        <v>6</v>
      </c>
      <c r="E5" s="8" t="s">
        <v>2</v>
      </c>
      <c r="F5" s="8" t="s">
        <v>10</v>
      </c>
      <c r="G5" s="8" t="s">
        <v>7</v>
      </c>
      <c r="H5" s="8" t="s">
        <v>8</v>
      </c>
      <c r="I5" s="6" t="s">
        <v>5</v>
      </c>
      <c r="J5" s="6" t="s">
        <v>3</v>
      </c>
    </row>
    <row r="6" spans="2:10" ht="15" customHeight="1" x14ac:dyDescent="0.15">
      <c r="B6" s="25">
        <v>1</v>
      </c>
      <c r="C6" s="30" t="s">
        <v>26</v>
      </c>
      <c r="D6" s="27" t="s">
        <v>33</v>
      </c>
      <c r="E6" s="26">
        <v>420</v>
      </c>
      <c r="F6" s="10" t="s">
        <v>11</v>
      </c>
      <c r="G6" s="11"/>
      <c r="H6" s="12"/>
      <c r="I6" s="13"/>
      <c r="J6" s="14">
        <f>I6*E6</f>
        <v>0</v>
      </c>
    </row>
    <row r="7" spans="2:10" ht="15" customHeight="1" x14ac:dyDescent="0.15">
      <c r="B7" s="25">
        <v>2</v>
      </c>
      <c r="C7" s="32" t="s">
        <v>42</v>
      </c>
      <c r="D7" s="27" t="s">
        <v>33</v>
      </c>
      <c r="E7" s="26">
        <v>50</v>
      </c>
      <c r="F7" s="10" t="s">
        <v>11</v>
      </c>
      <c r="G7" s="11"/>
      <c r="H7" s="12"/>
      <c r="I7" s="13"/>
      <c r="J7" s="14">
        <f t="shared" ref="J6:J40" si="0">I7*E7</f>
        <v>0</v>
      </c>
    </row>
    <row r="8" spans="2:10" ht="15" customHeight="1" x14ac:dyDescent="0.15">
      <c r="B8" s="25">
        <v>3</v>
      </c>
      <c r="C8" s="30" t="s">
        <v>43</v>
      </c>
      <c r="D8" s="27" t="s">
        <v>33</v>
      </c>
      <c r="E8" s="26">
        <v>18</v>
      </c>
      <c r="F8" s="10" t="s">
        <v>11</v>
      </c>
      <c r="G8" s="11"/>
      <c r="H8" s="12"/>
      <c r="I8" s="13"/>
      <c r="J8" s="14">
        <f t="shared" si="0"/>
        <v>0</v>
      </c>
    </row>
    <row r="9" spans="2:10" ht="15" customHeight="1" x14ac:dyDescent="0.15">
      <c r="B9" s="25">
        <v>4</v>
      </c>
      <c r="C9" s="30" t="s">
        <v>44</v>
      </c>
      <c r="D9" s="27" t="s">
        <v>24</v>
      </c>
      <c r="E9" s="26">
        <v>11</v>
      </c>
      <c r="F9" s="10" t="s">
        <v>11</v>
      </c>
      <c r="G9" s="11"/>
      <c r="H9" s="12"/>
      <c r="I9" s="13"/>
      <c r="J9" s="14">
        <f t="shared" si="0"/>
        <v>0</v>
      </c>
    </row>
    <row r="10" spans="2:10" ht="15" customHeight="1" x14ac:dyDescent="0.15">
      <c r="B10" s="25">
        <v>5</v>
      </c>
      <c r="C10" s="30" t="s">
        <v>45</v>
      </c>
      <c r="D10" s="27" t="s">
        <v>24</v>
      </c>
      <c r="E10" s="26">
        <v>11</v>
      </c>
      <c r="F10" s="10" t="s">
        <v>11</v>
      </c>
      <c r="G10" s="11"/>
      <c r="H10" s="12"/>
      <c r="I10" s="13"/>
      <c r="J10" s="14">
        <f t="shared" si="0"/>
        <v>0</v>
      </c>
    </row>
    <row r="11" spans="2:10" ht="15" customHeight="1" x14ac:dyDescent="0.15">
      <c r="B11" s="25">
        <v>6</v>
      </c>
      <c r="C11" s="30" t="s">
        <v>27</v>
      </c>
      <c r="D11" s="27" t="s">
        <v>24</v>
      </c>
      <c r="E11" s="26">
        <v>11</v>
      </c>
      <c r="F11" s="10" t="s">
        <v>11</v>
      </c>
      <c r="G11" s="11"/>
      <c r="H11" s="12"/>
      <c r="I11" s="13"/>
      <c r="J11" s="14">
        <f t="shared" si="0"/>
        <v>0</v>
      </c>
    </row>
    <row r="12" spans="2:10" ht="15" customHeight="1" x14ac:dyDescent="0.15">
      <c r="B12" s="25">
        <v>7</v>
      </c>
      <c r="C12" s="30" t="s">
        <v>34</v>
      </c>
      <c r="D12" s="27" t="s">
        <v>24</v>
      </c>
      <c r="E12" s="26">
        <v>92</v>
      </c>
      <c r="F12" s="10" t="s">
        <v>11</v>
      </c>
      <c r="G12" s="11"/>
      <c r="H12" s="12"/>
      <c r="I12" s="13"/>
      <c r="J12" s="14">
        <f t="shared" si="0"/>
        <v>0</v>
      </c>
    </row>
    <row r="13" spans="2:10" ht="15" customHeight="1" x14ac:dyDescent="0.15">
      <c r="B13" s="25">
        <v>8</v>
      </c>
      <c r="C13" s="30" t="s">
        <v>46</v>
      </c>
      <c r="D13" s="27" t="s">
        <v>24</v>
      </c>
      <c r="E13" s="26">
        <v>11</v>
      </c>
      <c r="F13" s="10" t="s">
        <v>11</v>
      </c>
      <c r="G13" s="11"/>
      <c r="H13" s="12"/>
      <c r="I13" s="13"/>
      <c r="J13" s="14">
        <f t="shared" si="0"/>
        <v>0</v>
      </c>
    </row>
    <row r="14" spans="2:10" ht="15" customHeight="1" x14ac:dyDescent="0.15">
      <c r="B14" s="25">
        <v>9</v>
      </c>
      <c r="C14" s="30" t="s">
        <v>35</v>
      </c>
      <c r="D14" s="27" t="s">
        <v>24</v>
      </c>
      <c r="E14" s="26">
        <v>6</v>
      </c>
      <c r="F14" s="10" t="s">
        <v>11</v>
      </c>
      <c r="G14" s="11"/>
      <c r="H14" s="12"/>
      <c r="I14" s="13"/>
      <c r="J14" s="14">
        <f t="shared" si="0"/>
        <v>0</v>
      </c>
    </row>
    <row r="15" spans="2:10" ht="15" customHeight="1" x14ac:dyDescent="0.15">
      <c r="B15" s="25">
        <v>10</v>
      </c>
      <c r="C15" s="33" t="s">
        <v>47</v>
      </c>
      <c r="D15" s="27" t="s">
        <v>24</v>
      </c>
      <c r="E15" s="26">
        <v>5</v>
      </c>
      <c r="F15" s="10" t="s">
        <v>11</v>
      </c>
      <c r="G15" s="11"/>
      <c r="H15" s="12"/>
      <c r="I15" s="13"/>
      <c r="J15" s="14">
        <f t="shared" si="0"/>
        <v>0</v>
      </c>
    </row>
    <row r="16" spans="2:10" ht="15" customHeight="1" x14ac:dyDescent="0.15">
      <c r="B16" s="25">
        <v>11</v>
      </c>
      <c r="C16" s="34" t="s">
        <v>48</v>
      </c>
      <c r="D16" s="27" t="s">
        <v>24</v>
      </c>
      <c r="E16" s="26">
        <v>3</v>
      </c>
      <c r="F16" s="10" t="s">
        <v>11</v>
      </c>
      <c r="G16" s="11"/>
      <c r="H16" s="12"/>
      <c r="I16" s="13"/>
      <c r="J16" s="14">
        <f t="shared" si="0"/>
        <v>0</v>
      </c>
    </row>
    <row r="17" spans="2:10" ht="15" customHeight="1" x14ac:dyDescent="0.15">
      <c r="B17" s="25">
        <v>12</v>
      </c>
      <c r="C17" s="30" t="s">
        <v>49</v>
      </c>
      <c r="D17" s="27" t="s">
        <v>24</v>
      </c>
      <c r="E17" s="26">
        <v>3</v>
      </c>
      <c r="F17" s="10" t="s">
        <v>11</v>
      </c>
      <c r="G17" s="11"/>
      <c r="H17" s="12"/>
      <c r="I17" s="13"/>
      <c r="J17" s="14">
        <f t="shared" si="0"/>
        <v>0</v>
      </c>
    </row>
    <row r="18" spans="2:10" ht="15" customHeight="1" x14ac:dyDescent="0.15">
      <c r="B18" s="25">
        <v>13</v>
      </c>
      <c r="C18" s="30" t="s">
        <v>50</v>
      </c>
      <c r="D18" s="27" t="s">
        <v>24</v>
      </c>
      <c r="E18" s="26">
        <v>20</v>
      </c>
      <c r="F18" s="10" t="s">
        <v>11</v>
      </c>
      <c r="G18" s="11"/>
      <c r="H18" s="12"/>
      <c r="I18" s="13"/>
      <c r="J18" s="14">
        <f t="shared" si="0"/>
        <v>0</v>
      </c>
    </row>
    <row r="19" spans="2:10" ht="15" customHeight="1" x14ac:dyDescent="0.15">
      <c r="B19" s="25">
        <v>14</v>
      </c>
      <c r="C19" s="30" t="s">
        <v>36</v>
      </c>
      <c r="D19" s="27" t="s">
        <v>24</v>
      </c>
      <c r="E19" s="26">
        <v>16</v>
      </c>
      <c r="F19" s="10" t="s">
        <v>11</v>
      </c>
      <c r="G19" s="11"/>
      <c r="H19" s="12"/>
      <c r="I19" s="13"/>
      <c r="J19" s="14">
        <f t="shared" si="0"/>
        <v>0</v>
      </c>
    </row>
    <row r="20" spans="2:10" ht="15" customHeight="1" x14ac:dyDescent="0.15">
      <c r="B20" s="25">
        <v>15</v>
      </c>
      <c r="C20" s="30" t="s">
        <v>37</v>
      </c>
      <c r="D20" s="27" t="s">
        <v>24</v>
      </c>
      <c r="E20" s="26">
        <v>6</v>
      </c>
      <c r="F20" s="10" t="s">
        <v>11</v>
      </c>
      <c r="G20" s="11"/>
      <c r="H20" s="12"/>
      <c r="I20" s="13"/>
      <c r="J20" s="14">
        <f t="shared" si="0"/>
        <v>0</v>
      </c>
    </row>
    <row r="21" spans="2:10" ht="15" customHeight="1" x14ac:dyDescent="0.15">
      <c r="B21" s="25">
        <v>16</v>
      </c>
      <c r="C21" s="30" t="s">
        <v>38</v>
      </c>
      <c r="D21" s="27" t="s">
        <v>24</v>
      </c>
      <c r="E21" s="26">
        <v>6</v>
      </c>
      <c r="F21" s="10" t="s">
        <v>11</v>
      </c>
      <c r="G21" s="11"/>
      <c r="H21" s="12"/>
      <c r="I21" s="13"/>
      <c r="J21" s="14">
        <f t="shared" si="0"/>
        <v>0</v>
      </c>
    </row>
    <row r="22" spans="2:10" ht="15" customHeight="1" x14ac:dyDescent="0.15">
      <c r="B22" s="25">
        <v>17</v>
      </c>
      <c r="C22" s="30" t="s">
        <v>28</v>
      </c>
      <c r="D22" s="27" t="s">
        <v>24</v>
      </c>
      <c r="E22" s="26">
        <v>16</v>
      </c>
      <c r="F22" s="10" t="s">
        <v>11</v>
      </c>
      <c r="G22" s="11"/>
      <c r="H22" s="12"/>
      <c r="I22" s="13"/>
      <c r="J22" s="14">
        <f t="shared" si="0"/>
        <v>0</v>
      </c>
    </row>
    <row r="23" spans="2:10" ht="15" customHeight="1" x14ac:dyDescent="0.15">
      <c r="B23" s="25">
        <v>18</v>
      </c>
      <c r="C23" s="30" t="s">
        <v>39</v>
      </c>
      <c r="D23" s="27" t="s">
        <v>24</v>
      </c>
      <c r="E23" s="26">
        <v>11</v>
      </c>
      <c r="F23" s="10" t="s">
        <v>11</v>
      </c>
      <c r="G23" s="11"/>
      <c r="H23" s="12"/>
      <c r="I23" s="13"/>
      <c r="J23" s="14">
        <f t="shared" si="0"/>
        <v>0</v>
      </c>
    </row>
    <row r="24" spans="2:10" ht="15" customHeight="1" x14ac:dyDescent="0.15">
      <c r="B24" s="25">
        <v>19</v>
      </c>
      <c r="C24" s="35" t="s">
        <v>51</v>
      </c>
      <c r="D24" s="28" t="s">
        <v>24</v>
      </c>
      <c r="E24" s="26">
        <v>7</v>
      </c>
      <c r="F24" s="10" t="s">
        <v>11</v>
      </c>
      <c r="G24" s="11"/>
      <c r="H24" s="12"/>
      <c r="I24" s="13"/>
      <c r="J24" s="14">
        <f t="shared" si="0"/>
        <v>0</v>
      </c>
    </row>
    <row r="25" spans="2:10" ht="15" customHeight="1" x14ac:dyDescent="0.15">
      <c r="B25" s="25">
        <v>20</v>
      </c>
      <c r="C25" s="35" t="s">
        <v>52</v>
      </c>
      <c r="D25" s="28" t="s">
        <v>24</v>
      </c>
      <c r="E25" s="26">
        <v>3</v>
      </c>
      <c r="F25" s="10" t="s">
        <v>11</v>
      </c>
      <c r="G25" s="11"/>
      <c r="H25" s="12"/>
      <c r="I25" s="13"/>
      <c r="J25" s="14">
        <f t="shared" si="0"/>
        <v>0</v>
      </c>
    </row>
    <row r="26" spans="2:10" ht="15" customHeight="1" x14ac:dyDescent="0.15">
      <c r="B26" s="25">
        <v>21</v>
      </c>
      <c r="C26" s="35" t="s">
        <v>53</v>
      </c>
      <c r="D26" s="28" t="s">
        <v>24</v>
      </c>
      <c r="E26" s="26">
        <v>2</v>
      </c>
      <c r="F26" s="10" t="s">
        <v>11</v>
      </c>
      <c r="G26" s="11"/>
      <c r="H26" s="12"/>
      <c r="I26" s="13"/>
      <c r="J26" s="14">
        <f t="shared" si="0"/>
        <v>0</v>
      </c>
    </row>
    <row r="27" spans="2:10" ht="15" customHeight="1" x14ac:dyDescent="0.15">
      <c r="B27" s="25">
        <v>22</v>
      </c>
      <c r="C27" s="36" t="s">
        <v>54</v>
      </c>
      <c r="D27" s="28" t="s">
        <v>24</v>
      </c>
      <c r="E27" s="26">
        <v>1</v>
      </c>
      <c r="F27" s="10" t="s">
        <v>11</v>
      </c>
      <c r="G27" s="11"/>
      <c r="H27" s="12"/>
      <c r="I27" s="13"/>
      <c r="J27" s="14">
        <f t="shared" si="0"/>
        <v>0</v>
      </c>
    </row>
    <row r="28" spans="2:10" ht="15" customHeight="1" x14ac:dyDescent="0.15">
      <c r="B28" s="25">
        <v>23</v>
      </c>
      <c r="C28" s="37" t="s">
        <v>55</v>
      </c>
      <c r="D28" s="28" t="s">
        <v>24</v>
      </c>
      <c r="E28" s="26">
        <v>1</v>
      </c>
      <c r="F28" s="10" t="s">
        <v>11</v>
      </c>
      <c r="G28" s="11"/>
      <c r="H28" s="12"/>
      <c r="I28" s="13"/>
      <c r="J28" s="14">
        <f t="shared" si="0"/>
        <v>0</v>
      </c>
    </row>
    <row r="29" spans="2:10" ht="15" customHeight="1" x14ac:dyDescent="0.15">
      <c r="B29" s="25">
        <v>24</v>
      </c>
      <c r="C29" s="31" t="s">
        <v>29</v>
      </c>
      <c r="D29" s="28" t="s">
        <v>24</v>
      </c>
      <c r="E29" s="26">
        <v>2</v>
      </c>
      <c r="F29" s="10" t="s">
        <v>11</v>
      </c>
      <c r="G29" s="11"/>
      <c r="H29" s="12"/>
      <c r="I29" s="13"/>
      <c r="J29" s="14">
        <f t="shared" si="0"/>
        <v>0</v>
      </c>
    </row>
    <row r="30" spans="2:10" ht="15" customHeight="1" x14ac:dyDescent="0.15">
      <c r="B30" s="25">
        <v>25</v>
      </c>
      <c r="C30" s="32" t="s">
        <v>61</v>
      </c>
      <c r="D30" s="28" t="s">
        <v>24</v>
      </c>
      <c r="E30" s="26">
        <v>2</v>
      </c>
      <c r="F30" s="10" t="s">
        <v>11</v>
      </c>
      <c r="G30" s="11"/>
      <c r="H30" s="12"/>
      <c r="I30" s="13"/>
      <c r="J30" s="14">
        <f t="shared" si="0"/>
        <v>0</v>
      </c>
    </row>
    <row r="31" spans="2:10" ht="15" customHeight="1" x14ac:dyDescent="0.15">
      <c r="B31" s="25">
        <v>26</v>
      </c>
      <c r="C31" s="31" t="s">
        <v>56</v>
      </c>
      <c r="D31" s="28" t="s">
        <v>24</v>
      </c>
      <c r="E31" s="26">
        <v>2</v>
      </c>
      <c r="F31" s="10" t="s">
        <v>11</v>
      </c>
      <c r="G31" s="11"/>
      <c r="H31" s="12"/>
      <c r="I31" s="13"/>
      <c r="J31" s="14">
        <f t="shared" si="0"/>
        <v>0</v>
      </c>
    </row>
    <row r="32" spans="2:10" ht="15" customHeight="1" x14ac:dyDescent="0.2">
      <c r="B32" s="25">
        <v>27</v>
      </c>
      <c r="C32" s="38" t="s">
        <v>30</v>
      </c>
      <c r="D32" s="29" t="s">
        <v>24</v>
      </c>
      <c r="E32" s="26">
        <v>2</v>
      </c>
      <c r="F32" s="10" t="s">
        <v>11</v>
      </c>
      <c r="G32" s="11"/>
      <c r="H32" s="12"/>
      <c r="I32" s="13"/>
      <c r="J32" s="14">
        <f t="shared" si="0"/>
        <v>0</v>
      </c>
    </row>
    <row r="33" spans="2:10" ht="15" customHeight="1" x14ac:dyDescent="0.2">
      <c r="B33" s="25">
        <v>28</v>
      </c>
      <c r="C33" s="38" t="s">
        <v>57</v>
      </c>
      <c r="D33" s="29" t="s">
        <v>24</v>
      </c>
      <c r="E33" s="26">
        <v>3</v>
      </c>
      <c r="F33" s="10" t="s">
        <v>11</v>
      </c>
      <c r="G33" s="11"/>
      <c r="H33" s="12"/>
      <c r="I33" s="13"/>
      <c r="J33" s="14">
        <f t="shared" si="0"/>
        <v>0</v>
      </c>
    </row>
    <row r="34" spans="2:10" ht="15" customHeight="1" x14ac:dyDescent="0.15">
      <c r="B34" s="25">
        <v>29</v>
      </c>
      <c r="C34" s="30" t="s">
        <v>58</v>
      </c>
      <c r="D34" s="27" t="s">
        <v>24</v>
      </c>
      <c r="E34" s="26">
        <v>5</v>
      </c>
      <c r="F34" s="10" t="s">
        <v>11</v>
      </c>
      <c r="G34" s="11"/>
      <c r="H34" s="12"/>
      <c r="I34" s="13"/>
      <c r="J34" s="14">
        <f t="shared" si="0"/>
        <v>0</v>
      </c>
    </row>
    <row r="35" spans="2:10" ht="15" customHeight="1" x14ac:dyDescent="0.15">
      <c r="B35" s="25">
        <v>30</v>
      </c>
      <c r="C35" s="30" t="s">
        <v>59</v>
      </c>
      <c r="D35" s="27" t="s">
        <v>24</v>
      </c>
      <c r="E35" s="26">
        <v>10</v>
      </c>
      <c r="F35" s="10" t="s">
        <v>11</v>
      </c>
      <c r="G35" s="11"/>
      <c r="H35" s="12"/>
      <c r="I35" s="13"/>
      <c r="J35" s="14">
        <f t="shared" si="0"/>
        <v>0</v>
      </c>
    </row>
    <row r="36" spans="2:10" ht="15" customHeight="1" x14ac:dyDescent="0.15">
      <c r="B36" s="25">
        <v>31</v>
      </c>
      <c r="C36" s="30" t="s">
        <v>40</v>
      </c>
      <c r="D36" s="27" t="s">
        <v>24</v>
      </c>
      <c r="E36" s="26">
        <v>5</v>
      </c>
      <c r="F36" s="10" t="s">
        <v>11</v>
      </c>
      <c r="G36" s="11"/>
      <c r="H36" s="12"/>
      <c r="I36" s="13"/>
      <c r="J36" s="14">
        <f t="shared" si="0"/>
        <v>0</v>
      </c>
    </row>
    <row r="37" spans="2:10" ht="15" customHeight="1" x14ac:dyDescent="0.15">
      <c r="B37" s="25">
        <v>32</v>
      </c>
      <c r="C37" s="30" t="s">
        <v>41</v>
      </c>
      <c r="D37" s="27" t="s">
        <v>24</v>
      </c>
      <c r="E37" s="26">
        <v>10</v>
      </c>
      <c r="F37" s="10" t="s">
        <v>11</v>
      </c>
      <c r="G37" s="11"/>
      <c r="H37" s="12"/>
      <c r="I37" s="13"/>
      <c r="J37" s="14">
        <f t="shared" si="0"/>
        <v>0</v>
      </c>
    </row>
    <row r="38" spans="2:10" ht="15" customHeight="1" x14ac:dyDescent="0.15">
      <c r="B38" s="25">
        <v>33</v>
      </c>
      <c r="C38" s="30" t="s">
        <v>31</v>
      </c>
      <c r="D38" s="27" t="s">
        <v>24</v>
      </c>
      <c r="E38" s="26">
        <v>15</v>
      </c>
      <c r="F38" s="10" t="s">
        <v>11</v>
      </c>
      <c r="G38" s="11"/>
      <c r="H38" s="12"/>
      <c r="I38" s="13"/>
      <c r="J38" s="14">
        <f t="shared" si="0"/>
        <v>0</v>
      </c>
    </row>
    <row r="39" spans="2:10" ht="15" customHeight="1" x14ac:dyDescent="0.15">
      <c r="B39" s="25">
        <v>34</v>
      </c>
      <c r="C39" s="30" t="s">
        <v>32</v>
      </c>
      <c r="D39" s="27" t="s">
        <v>24</v>
      </c>
      <c r="E39" s="26">
        <v>11</v>
      </c>
      <c r="F39" s="10" t="s">
        <v>11</v>
      </c>
      <c r="G39" s="11"/>
      <c r="H39" s="12"/>
      <c r="I39" s="13"/>
      <c r="J39" s="14">
        <f t="shared" si="0"/>
        <v>0</v>
      </c>
    </row>
    <row r="40" spans="2:10" ht="15" customHeight="1" x14ac:dyDescent="0.15">
      <c r="B40" s="25">
        <v>35</v>
      </c>
      <c r="C40" s="30" t="s">
        <v>60</v>
      </c>
      <c r="D40" s="27" t="s">
        <v>24</v>
      </c>
      <c r="E40" s="26">
        <v>2</v>
      </c>
      <c r="F40" s="10" t="s">
        <v>11</v>
      </c>
      <c r="G40" s="11"/>
      <c r="H40" s="12"/>
      <c r="I40" s="13"/>
      <c r="J40" s="14">
        <f t="shared" si="0"/>
        <v>0</v>
      </c>
    </row>
    <row r="41" spans="2:10" ht="15" customHeight="1" x14ac:dyDescent="0.15">
      <c r="B41" s="46" t="s">
        <v>4</v>
      </c>
      <c r="C41" s="47"/>
      <c r="D41" s="47"/>
      <c r="E41" s="47"/>
      <c r="F41" s="47"/>
      <c r="G41" s="46"/>
      <c r="H41" s="46"/>
      <c r="I41" s="46"/>
      <c r="J41" s="5">
        <f>SUM(J6:J40)</f>
        <v>0</v>
      </c>
    </row>
    <row r="42" spans="2:10" ht="15" customHeight="1" x14ac:dyDescent="0.15">
      <c r="B42" s="48" t="s">
        <v>23</v>
      </c>
      <c r="C42" s="49"/>
      <c r="D42" s="49"/>
      <c r="E42" s="49"/>
      <c r="F42" s="49"/>
      <c r="G42" s="49"/>
      <c r="H42" s="49"/>
      <c r="I42" s="49"/>
      <c r="J42" s="49"/>
    </row>
    <row r="43" spans="2:10" ht="15" customHeight="1" x14ac:dyDescent="0.15"/>
    <row r="44" spans="2:10" ht="15" customHeight="1" x14ac:dyDescent="0.15">
      <c r="E44" s="2">
        <f>SUM(E6:E43)</f>
        <v>799</v>
      </c>
    </row>
    <row r="45" spans="2:10" ht="15" customHeight="1" x14ac:dyDescent="0.15"/>
    <row r="46" spans="2:10" ht="15" customHeight="1" x14ac:dyDescent="0.15">
      <c r="C46" s="17" t="s">
        <v>12</v>
      </c>
      <c r="H46" s="4"/>
    </row>
    <row r="47" spans="2:10" ht="15" customHeight="1" x14ac:dyDescent="0.15">
      <c r="B47" s="21" t="s">
        <v>13</v>
      </c>
      <c r="C47" s="23"/>
      <c r="F47" s="17"/>
      <c r="G47" s="41"/>
      <c r="H47" s="41"/>
    </row>
    <row r="48" spans="2:10" ht="15" customHeight="1" x14ac:dyDescent="0.15">
      <c r="B48" s="18" t="s">
        <v>14</v>
      </c>
      <c r="C48" s="24"/>
      <c r="G48" s="41"/>
      <c r="H48" s="41"/>
    </row>
    <row r="49" spans="2:8" ht="15" customHeight="1" x14ac:dyDescent="0.15">
      <c r="B49" s="18" t="s">
        <v>15</v>
      </c>
      <c r="C49" s="24"/>
      <c r="G49" s="41"/>
      <c r="H49" s="41"/>
    </row>
    <row r="50" spans="2:8" ht="15" customHeight="1" x14ac:dyDescent="0.15">
      <c r="B50" s="18" t="s">
        <v>16</v>
      </c>
      <c r="C50" s="24"/>
      <c r="G50" s="42"/>
      <c r="H50" s="42"/>
    </row>
    <row r="51" spans="2:8" ht="15" customHeight="1" x14ac:dyDescent="0.15">
      <c r="B51" s="18" t="s">
        <v>17</v>
      </c>
      <c r="C51" s="24"/>
      <c r="G51" s="43" t="s">
        <v>20</v>
      </c>
      <c r="H51" s="43"/>
    </row>
    <row r="52" spans="2:8" ht="15" customHeight="1" x14ac:dyDescent="0.15">
      <c r="B52" s="19"/>
      <c r="C52" s="16"/>
      <c r="G52" s="43"/>
      <c r="H52" s="43"/>
    </row>
    <row r="53" spans="2:8" ht="15" customHeight="1" x14ac:dyDescent="0.15">
      <c r="B53" s="15" t="s">
        <v>18</v>
      </c>
      <c r="C53" s="16"/>
      <c r="G53" s="19"/>
      <c r="H53" s="17"/>
    </row>
    <row r="54" spans="2:8" ht="15" customHeight="1" x14ac:dyDescent="0.15">
      <c r="B54" s="15" t="s">
        <v>19</v>
      </c>
      <c r="C54" s="16"/>
      <c r="G54" s="15"/>
      <c r="H54" s="17"/>
    </row>
    <row r="55" spans="2:8" ht="15" customHeight="1" x14ac:dyDescent="0.15">
      <c r="B55" s="18"/>
      <c r="C55" s="20"/>
      <c r="G55" s="15"/>
      <c r="H55" s="17"/>
    </row>
    <row r="56" spans="2:8" ht="15" customHeight="1" x14ac:dyDescent="0.15">
      <c r="B56" s="18" t="s">
        <v>21</v>
      </c>
      <c r="C56" s="22" t="s">
        <v>22</v>
      </c>
      <c r="G56" s="18"/>
      <c r="H56" s="17"/>
    </row>
    <row r="57" spans="2:8" ht="15" customHeight="1" x14ac:dyDescent="0.15">
      <c r="G57" s="18"/>
      <c r="H57" s="17"/>
    </row>
    <row r="58" spans="2:8" ht="15" customHeight="1" x14ac:dyDescent="0.15"/>
    <row r="59" spans="2:8" ht="15" customHeight="1" x14ac:dyDescent="0.15"/>
    <row r="60" spans="2:8" ht="15" customHeight="1" x14ac:dyDescent="0.15"/>
    <row r="61" spans="2:8" ht="15" customHeight="1" x14ac:dyDescent="0.15"/>
    <row r="62" spans="2:8" ht="15" customHeight="1" x14ac:dyDescent="0.15"/>
    <row r="63" spans="2:8" ht="15" customHeight="1" x14ac:dyDescent="0.15"/>
    <row r="64" spans="2:8" ht="15" customHeight="1" x14ac:dyDescent="0.15"/>
    <row r="65" ht="15" customHeight="1" x14ac:dyDescent="0.15"/>
    <row r="66" ht="15" customHeight="1" x14ac:dyDescent="0.15"/>
    <row r="67" ht="15" customHeight="1" x14ac:dyDescent="0.15"/>
    <row r="68" ht="15" customHeight="1" x14ac:dyDescent="0.15"/>
    <row r="69" ht="15" customHeight="1" x14ac:dyDescent="0.15"/>
    <row r="70" ht="15" customHeight="1" x14ac:dyDescent="0.15"/>
    <row r="71" ht="15" customHeight="1" x14ac:dyDescent="0.15"/>
    <row r="72" ht="15" customHeight="1" x14ac:dyDescent="0.15"/>
    <row r="73" ht="15" customHeight="1" x14ac:dyDescent="0.15"/>
    <row r="74" ht="15" customHeight="1" x14ac:dyDescent="0.15"/>
    <row r="75" ht="15" customHeight="1" x14ac:dyDescent="0.15"/>
    <row r="76" ht="15" customHeight="1" x14ac:dyDescent="0.15"/>
    <row r="77" ht="15" customHeight="1" x14ac:dyDescent="0.15"/>
    <row r="78" ht="15" customHeight="1" x14ac:dyDescent="0.15"/>
    <row r="79" ht="15" customHeight="1" x14ac:dyDescent="0.15"/>
    <row r="80" ht="15" customHeight="1" x14ac:dyDescent="0.15"/>
    <row r="81" ht="15" customHeight="1" x14ac:dyDescent="0.15"/>
    <row r="82" ht="15" customHeight="1" x14ac:dyDescent="0.15"/>
    <row r="83" ht="15" customHeight="1" x14ac:dyDescent="0.15"/>
    <row r="84" ht="15" customHeight="1" x14ac:dyDescent="0.15"/>
    <row r="85" ht="15" customHeight="1" x14ac:dyDescent="0.15"/>
    <row r="86" ht="15" customHeight="1" x14ac:dyDescent="0.15"/>
    <row r="87" ht="15" customHeight="1" x14ac:dyDescent="0.15"/>
    <row r="88" ht="15" customHeight="1" x14ac:dyDescent="0.15"/>
    <row r="89" ht="15" customHeight="1" x14ac:dyDescent="0.15"/>
    <row r="90" ht="15" customHeight="1" x14ac:dyDescent="0.15"/>
    <row r="91" ht="15" customHeight="1" x14ac:dyDescent="0.15"/>
    <row r="92" ht="15" customHeight="1" x14ac:dyDescent="0.15"/>
    <row r="93" ht="15" customHeight="1" x14ac:dyDescent="0.15"/>
    <row r="94" ht="15" customHeight="1" x14ac:dyDescent="0.15"/>
    <row r="95" ht="15" customHeight="1" x14ac:dyDescent="0.15"/>
    <row r="96" ht="15" customHeight="1" x14ac:dyDescent="0.15"/>
    <row r="97" ht="15" customHeight="1" x14ac:dyDescent="0.15"/>
    <row r="98" ht="15" customHeight="1" x14ac:dyDescent="0.15"/>
    <row r="99" ht="15" customHeight="1" x14ac:dyDescent="0.15"/>
    <row r="100" ht="15" customHeight="1" x14ac:dyDescent="0.15"/>
    <row r="101" ht="15" customHeight="1" x14ac:dyDescent="0.15"/>
    <row r="102" ht="15" customHeight="1" x14ac:dyDescent="0.15"/>
    <row r="103" ht="15" customHeight="1" x14ac:dyDescent="0.15"/>
    <row r="104" ht="15" customHeight="1" x14ac:dyDescent="0.15"/>
    <row r="105" ht="15" customHeight="1" x14ac:dyDescent="0.15"/>
    <row r="106" ht="15" customHeight="1" x14ac:dyDescent="0.15"/>
    <row r="107" ht="15" customHeight="1" x14ac:dyDescent="0.15"/>
    <row r="108" ht="15" customHeight="1" x14ac:dyDescent="0.15"/>
    <row r="109" ht="15" customHeight="1" x14ac:dyDescent="0.15"/>
    <row r="110" ht="15" customHeight="1" x14ac:dyDescent="0.15"/>
    <row r="111" ht="15" customHeight="1" x14ac:dyDescent="0.15"/>
    <row r="112" ht="15" customHeight="1" x14ac:dyDescent="0.15"/>
    <row r="113" spans="2:11" ht="15" customHeight="1" x14ac:dyDescent="0.15"/>
    <row r="114" spans="2:11" ht="15" customHeight="1" x14ac:dyDescent="0.15"/>
    <row r="115" spans="2:11" ht="15" customHeight="1" x14ac:dyDescent="0.15"/>
    <row r="116" spans="2:11" ht="15" customHeight="1" x14ac:dyDescent="0.15"/>
    <row r="117" spans="2:11" ht="15" customHeight="1" x14ac:dyDescent="0.15"/>
    <row r="118" spans="2:11" s="3" customFormat="1" ht="23.25" customHeight="1" x14ac:dyDescent="0.15">
      <c r="B118" s="2"/>
      <c r="C118" s="2"/>
      <c r="D118" s="2"/>
      <c r="E118" s="2"/>
      <c r="F118" s="2"/>
      <c r="G118" s="2"/>
      <c r="H118" s="2"/>
      <c r="I118" s="4"/>
      <c r="J118" s="4"/>
    </row>
    <row r="119" spans="2:11" s="3" customFormat="1" ht="53.25" customHeight="1" x14ac:dyDescent="0.15">
      <c r="B119" s="2"/>
      <c r="C119" s="2"/>
      <c r="D119" s="2"/>
      <c r="E119" s="2"/>
      <c r="F119" s="2"/>
      <c r="G119" s="2"/>
      <c r="H119" s="2"/>
      <c r="I119" s="4"/>
      <c r="J119" s="4"/>
    </row>
    <row r="123" spans="2:11" x14ac:dyDescent="0.15">
      <c r="K123" s="1"/>
    </row>
    <row r="124" spans="2:11" x14ac:dyDescent="0.15">
      <c r="K124" s="1"/>
    </row>
    <row r="125" spans="2:11" x14ac:dyDescent="0.15">
      <c r="K125" s="1"/>
    </row>
    <row r="126" spans="2:11" x14ac:dyDescent="0.15">
      <c r="K126" s="1"/>
    </row>
    <row r="127" spans="2:11" x14ac:dyDescent="0.15">
      <c r="K127" s="1"/>
    </row>
    <row r="128" spans="2:11" x14ac:dyDescent="0.15">
      <c r="K128" s="1"/>
    </row>
    <row r="132" spans="12:12" x14ac:dyDescent="0.2">
      <c r="L132" s="9"/>
    </row>
  </sheetData>
  <sortState xmlns:xlrd2="http://schemas.microsoft.com/office/spreadsheetml/2017/richdata2" ref="C84:F93">
    <sortCondition ref="C84:C93"/>
  </sortState>
  <mergeCells count="7">
    <mergeCell ref="B2:J2"/>
    <mergeCell ref="G47:H50"/>
    <mergeCell ref="G51:H52"/>
    <mergeCell ref="B3:J3"/>
    <mergeCell ref="B4:J4"/>
    <mergeCell ref="B41:I41"/>
    <mergeCell ref="B42:J42"/>
  </mergeCells>
  <phoneticPr fontId="18" type="noConversion"/>
  <conditionalFormatting sqref="C7">
    <cfRule type="duplicateValues" dxfId="7" priority="8"/>
  </conditionalFormatting>
  <conditionalFormatting sqref="C15:C16">
    <cfRule type="duplicateValues" dxfId="6" priority="6"/>
  </conditionalFormatting>
  <conditionalFormatting sqref="C16">
    <cfRule type="duplicateValues" dxfId="5" priority="7"/>
  </conditionalFormatting>
  <conditionalFormatting sqref="C28">
    <cfRule type="duplicateValues" dxfId="4" priority="5"/>
  </conditionalFormatting>
  <conditionalFormatting sqref="C30">
    <cfRule type="duplicateValues" dxfId="3" priority="4"/>
  </conditionalFormatting>
  <conditionalFormatting sqref="C32">
    <cfRule type="duplicateValues" dxfId="2" priority="2"/>
  </conditionalFormatting>
  <conditionalFormatting sqref="C33">
    <cfRule type="duplicateValues" dxfId="1" priority="3"/>
  </conditionalFormatting>
  <conditionalFormatting sqref="C35">
    <cfRule type="duplicateValues" dxfId="0" priority="1"/>
  </conditionalFormatting>
  <pageMargins left="0.7" right="0.7" top="0.75" bottom="0.75" header="0.3" footer="0.3"/>
  <pageSetup paperSize="9" scale="5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pre Časť 1 - Ceritifkované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</dc:title>
  <dc:creator>Javorský Rastislav</dc:creator>
  <cp:lastModifiedBy>Sofia Kotrasová</cp:lastModifiedBy>
  <cp:lastPrinted>2025-09-24T11:37:37Z</cp:lastPrinted>
  <dcterms:created xsi:type="dcterms:W3CDTF">2021-02-23T13:19:13Z</dcterms:created>
  <dcterms:modified xsi:type="dcterms:W3CDTF">2025-10-13T09:12:38Z</dcterms:modified>
</cp:coreProperties>
</file>