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defaultThemeVersion="124226"/>
  <mc:AlternateContent xmlns:mc="http://schemas.openxmlformats.org/markup-compatibility/2006">
    <mc:Choice Requires="x15">
      <x15ac:absPath xmlns:x15ac="http://schemas.microsoft.com/office/spreadsheetml/2010/11/ac" url="D:\VO _Plavnica, Lubotin\ĽUBOTÍN\Súťažné podklady\"/>
    </mc:Choice>
  </mc:AlternateContent>
  <xr:revisionPtr revIDLastSave="0" documentId="13_ncr:1_{3D25C3BD-9ECA-488B-9F1B-4432E5AA931E}" xr6:coauthVersionLast="45" xr6:coauthVersionMax="45" xr10:uidLastSave="{00000000-0000-0000-0000-000000000000}"/>
  <bookViews>
    <workbookView xWindow="-108" yWindow="-108" windowWidth="23256" windowHeight="12576" tabRatio="888" xr2:uid="{00000000-000D-0000-FFFF-FFFF00000000}"/>
  </bookViews>
  <sheets>
    <sheet name="Rozpis Didakticke pomôcky" sheetId="20" r:id="rId1"/>
  </sheets>
  <definedNames>
    <definedName name="OLE_LINK4" localSheetId="0">'Rozpis Didakticke pomôcky'!$B$8</definedName>
  </definedNames>
  <calcPr calcId="145621" calcCompleted="0" calcOnSave="0"/>
</workbook>
</file>

<file path=xl/calcChain.xml><?xml version="1.0" encoding="utf-8"?>
<calcChain xmlns="http://schemas.openxmlformats.org/spreadsheetml/2006/main">
  <c r="G91" i="20" l="1"/>
  <c r="F91" i="20"/>
  <c r="G83" i="20"/>
  <c r="G84" i="20"/>
  <c r="G85" i="20"/>
  <c r="G86" i="20"/>
  <c r="G87" i="20"/>
  <c r="G88" i="20"/>
  <c r="G89" i="20"/>
  <c r="G90" i="20"/>
  <c r="F83" i="20"/>
  <c r="F84" i="20"/>
  <c r="F85" i="20"/>
  <c r="F86" i="20"/>
  <c r="F87" i="20"/>
  <c r="F88" i="20"/>
  <c r="F89" i="20"/>
  <c r="F90" i="20"/>
  <c r="G28" i="20" l="1"/>
  <c r="G29" i="20"/>
  <c r="G30" i="20"/>
  <c r="G31" i="20"/>
  <c r="G32" i="20"/>
  <c r="G33" i="20"/>
  <c r="G34" i="20"/>
  <c r="G35" i="20"/>
  <c r="G36" i="20"/>
  <c r="G37" i="20"/>
  <c r="G38" i="20"/>
  <c r="G39" i="20"/>
  <c r="G40" i="20"/>
  <c r="G41" i="20"/>
  <c r="G42" i="20"/>
  <c r="G43" i="20"/>
  <c r="G44" i="20"/>
  <c r="G45" i="20"/>
  <c r="G46" i="20"/>
  <c r="G47" i="20"/>
  <c r="G48" i="20"/>
  <c r="G49" i="20"/>
  <c r="G50" i="20"/>
  <c r="G51" i="20"/>
  <c r="G52" i="20"/>
  <c r="G53" i="20"/>
  <c r="G54" i="20"/>
  <c r="G55" i="20"/>
  <c r="G56" i="20"/>
  <c r="G57" i="20"/>
  <c r="G58" i="20"/>
  <c r="G59" i="20"/>
  <c r="G60" i="20"/>
  <c r="G61" i="20"/>
  <c r="G62" i="20"/>
  <c r="G63" i="20"/>
  <c r="G64" i="20"/>
  <c r="G65" i="20"/>
  <c r="G66" i="20"/>
  <c r="G67" i="20"/>
  <c r="G68" i="20"/>
  <c r="G70" i="20"/>
  <c r="G71" i="20"/>
  <c r="G72" i="20"/>
  <c r="G73" i="20"/>
  <c r="G74" i="20"/>
  <c r="G75" i="20"/>
  <c r="G76" i="20"/>
  <c r="G77" i="20"/>
  <c r="G78" i="20"/>
  <c r="G79" i="20"/>
  <c r="G80" i="20"/>
  <c r="G81" i="20"/>
  <c r="G82" i="20"/>
  <c r="F28" i="20"/>
  <c r="F29" i="20"/>
  <c r="F30" i="20"/>
  <c r="F31" i="20"/>
  <c r="F32" i="20"/>
  <c r="F33" i="20"/>
  <c r="F34" i="20"/>
  <c r="F35" i="20"/>
  <c r="F36" i="20"/>
  <c r="F37" i="20"/>
  <c r="F38" i="20"/>
  <c r="F39" i="20"/>
  <c r="F40" i="20"/>
  <c r="F41" i="20"/>
  <c r="F42" i="20"/>
  <c r="F43" i="20"/>
  <c r="F44" i="20"/>
  <c r="F45" i="20"/>
  <c r="F46" i="20"/>
  <c r="F47" i="20"/>
  <c r="F48" i="20"/>
  <c r="F49" i="20"/>
  <c r="F50" i="20"/>
  <c r="F51" i="20"/>
  <c r="F52" i="20"/>
  <c r="F53" i="20"/>
  <c r="F54" i="20"/>
  <c r="F55" i="20"/>
  <c r="F56" i="20"/>
  <c r="F57" i="20"/>
  <c r="F58" i="20"/>
  <c r="F59" i="20"/>
  <c r="F60" i="20"/>
  <c r="F61" i="20"/>
  <c r="F62" i="20"/>
  <c r="F63" i="20"/>
  <c r="F64" i="20"/>
  <c r="F65" i="20"/>
  <c r="F66" i="20"/>
  <c r="F67" i="20"/>
  <c r="F68" i="20"/>
  <c r="F69" i="20"/>
  <c r="G69" i="20" s="1"/>
  <c r="F70" i="20"/>
  <c r="F71" i="20"/>
  <c r="F72" i="20"/>
  <c r="F73" i="20"/>
  <c r="F74" i="20"/>
  <c r="F75" i="20"/>
  <c r="F76" i="20"/>
  <c r="F77" i="20"/>
  <c r="F78" i="20"/>
  <c r="F79" i="20"/>
  <c r="F80" i="20"/>
  <c r="F81" i="20"/>
  <c r="F82" i="20"/>
  <c r="F9" i="20" l="1"/>
  <c r="G9" i="20" s="1"/>
  <c r="F10" i="20"/>
  <c r="G10" i="20" s="1"/>
  <c r="F11" i="20"/>
  <c r="G11" i="20" s="1"/>
  <c r="F12" i="20"/>
  <c r="G12" i="20" s="1"/>
  <c r="F13" i="20"/>
  <c r="G13" i="20" s="1"/>
  <c r="F14" i="20"/>
  <c r="G14" i="20" s="1"/>
  <c r="F15" i="20"/>
  <c r="G15" i="20" s="1"/>
  <c r="F16" i="20"/>
  <c r="G16" i="20" s="1"/>
  <c r="F17" i="20"/>
  <c r="G17" i="20" s="1"/>
  <c r="F18" i="20"/>
  <c r="G18" i="20" s="1"/>
  <c r="F19" i="20"/>
  <c r="G19" i="20" s="1"/>
  <c r="F20" i="20"/>
  <c r="G20" i="20" s="1"/>
  <c r="F21" i="20"/>
  <c r="G21" i="20" s="1"/>
  <c r="F22" i="20"/>
  <c r="G22" i="20" s="1"/>
  <c r="F23" i="20"/>
  <c r="G23" i="20" s="1"/>
  <c r="F24" i="20"/>
  <c r="G24" i="20" s="1"/>
  <c r="F25" i="20"/>
  <c r="G25" i="20" s="1"/>
  <c r="F26" i="20"/>
  <c r="G26" i="20" s="1"/>
  <c r="F27" i="20"/>
  <c r="G27" i="20" s="1"/>
  <c r="F8" i="20"/>
  <c r="G8" i="20" s="1"/>
</calcChain>
</file>

<file path=xl/sharedStrings.xml><?xml version="1.0" encoding="utf-8"?>
<sst xmlns="http://schemas.openxmlformats.org/spreadsheetml/2006/main" count="382" uniqueCount="296">
  <si>
    <t>ks</t>
  </si>
  <si>
    <t>sada</t>
  </si>
  <si>
    <t>súbor</t>
  </si>
  <si>
    <t>Montážne náradie pre vodoinštaláciu</t>
  </si>
  <si>
    <t>Vypalovačka do dreva</t>
  </si>
  <si>
    <t xml:space="preserve">Vzorkovnice základných druhov technických materiálov </t>
  </si>
  <si>
    <t>Nožnice na strihanie plechu s príslušenstvom</t>
  </si>
  <si>
    <t>Teplovzdušná pištoľ s príslušenstvom</t>
  </si>
  <si>
    <t>Zverák s príslušenstvom</t>
  </si>
  <si>
    <t>Nákova s príslušenstvom</t>
  </si>
  <si>
    <t>Sada na znázornenie pravouhlého premietania</t>
  </si>
  <si>
    <t>Sada na znázornenie skleníkového efektu</t>
  </si>
  <si>
    <t>Sada na znázornenie zdrojov obnoviteľnej energie</t>
  </si>
  <si>
    <t>Sada na znázornenie vodovodného systému</t>
  </si>
  <si>
    <t xml:space="preserve">Sada na využitie obnoviteľnej enegie </t>
  </si>
  <si>
    <t>Sada na znázornenie bezpečného využitia elektrickej energie v domácnosti</t>
  </si>
  <si>
    <t>Sada na obrábanie dreva s príslušenstvom</t>
  </si>
  <si>
    <t>Sada na obrábanie kovu a plastov s príslušenstvom</t>
  </si>
  <si>
    <t>Súprava základného murárskeho, stavebného a maliarskeho náradia s príslušenstvom</t>
  </si>
  <si>
    <t>Sada na meranie spotreby el. energie</t>
  </si>
  <si>
    <t>Ručné náradie s príslušenstvom</t>
  </si>
  <si>
    <t>Dielenské meradlá s príslušenstvom</t>
  </si>
  <si>
    <t>Náradia pre elektroniku s príslušenstvom</t>
  </si>
  <si>
    <t>Merná jednotka</t>
  </si>
  <si>
    <t xml:space="preserve">Identifikačné údaje: </t>
  </si>
  <si>
    <t>Obchodné meno:</t>
  </si>
  <si>
    <t>Adresa:</t>
  </si>
  <si>
    <t>IČO:</t>
  </si>
  <si>
    <t xml:space="preserve">Platca DPH: </t>
  </si>
  <si>
    <t>Cena celkom bez DPH v Eur</t>
  </si>
  <si>
    <t>Požadované množstvo</t>
  </si>
  <si>
    <t>Cena za MJ bez DPH v Eur</t>
  </si>
  <si>
    <t>Cena celkom s DPH v Eur</t>
  </si>
  <si>
    <t>Označ.</t>
  </si>
  <si>
    <t>Požadovaná špecifikácia predmetu zákazky</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</si>
  <si>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</si>
  <si>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</si>
  <si>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</si>
  <si>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</si>
  <si>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</si>
  <si>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 xml:space="preserve">Sada laboratórnych podnosov pre učiteľa - jeden podnos v rozmere min. 400x300x40 mm a druhý podnos s minimálnym rozmerom 250x250x40 mm, s teplotnou odolnosťou min. do 50°C  a chemickou odolnosťou minimálne pre materiály PS. </t>
  </si>
  <si>
    <t xml:space="preserve">Sada pre termodynamiku má obahovať minimálne 1 ks propan-butanového plynového horáku s ventilovou náhradnou náplňou s minimálne 230 g propan-butánovej zmesi EN417 v bezpečnostnej nádržke,  1 ks Joulového kalorimetra a 2 ks laboratórnych teplomerov. </t>
  </si>
  <si>
    <t>Učiteľská mechanická sada má obsahovať komponenty, ktoré môžu byť využiteľné s interfejsom pre senzory. Sada má obsahovať minimálne 45 komponentov a má umožňovať prezentovať minimálne 25 experimentov z mechaniky: napr.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iné. Všetky komponenty majú byť prispôsobené na to, aby z nich bolo možné zostaviť pokusy na magnetickej tabuli.</t>
  </si>
  <si>
    <t xml:space="preserve">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Súčasťou pomôcky má byť videomanuál v Slovenčine. </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</si>
  <si>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</si>
  <si>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</si>
  <si>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t>
  </si>
  <si>
    <t xml:space="preserve">Min. špecifikácia - školská edukačná súprava pre pokusy vo vákuu. Súprava má obsahovať min. 10 častí, vrátane ručnej vývevy a má byť dodaná v prenosnom obale.  </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</si>
  <si>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</si>
  <si>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</si>
  <si>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</si>
  <si>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</si>
  <si>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</si>
  <si>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</si>
  <si>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Sada ochranných prostriedkov pre prácu vo fyzikálnej učebni. Sada má min. obsahovať: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t>
  </si>
  <si>
    <t xml:space="preserve">Spotrebný materiál pre učiteľa - učebňa fyziku - min. základná sada laboratórneho skla pre učebňu fyziky, základné chemikálie pre učebňu fyziky, digitálna váha min. do 2000g, teplomer min. v rozsahu -20°C do +110°C, pracovná podložka na stôl min. A3, hadice rôzneho priemeru a priesvitnosti - (špecifikovať pred VO, podľa zadania školy) </t>
  </si>
  <si>
    <t>Sada senzorov fyzika - žiak - sada má byť kompatibilná s interfejsom na zber dár.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</si>
  <si>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Sada min. dvoch žiackych termodynamických súprav využiteľná s interfejsom pre senzory má byť dodaná v stabilnom plastovom boxe. Každá sada má obsahovať minimálne 22 komponentov ako napr.: 2 ks liehové teplomery s 1° delením od -20 po 120 °C a 1 ks teplomer bez stupnice, bimetalový pás 20x160 mm, rozptylovú mriežku s keramickým stredom min. D = 80 mm, súčasťou súpravy má byť statív s podstavou, tyč min. dĺžka 350 mm. So súpravou má byť možné vykonať minimálne 12 experimentov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</si>
  <si>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</si>
  <si>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Skupinová sada pre termodynamiku má obahovať minimálne 2 ks propan-butanových plynových horákov s ventilovou náhradnou náplňou s minimálne 230 g propan-butánovej zmesi EN417 v bezpečnostnej nádržke ,  2 ks Joulových kalorimetrov a 4 ks laboratórnych teplomerov. Sada pre skupinu max. 4 žiakov.</t>
  </si>
  <si>
    <t>Sada min. dvoch žiackych mechanických súprav má byť využiteľná so školským interfejsom pre senzory a má obsahovať celkove minimálne 34 komponentov, ktoré majú  umožňiť vykonať minimálne tieto experimetny z Mechaniky: pôsobenie sily, meranie sily, silomer, trecie sily, stabilita, ťažisko, rovnováha dvojramennej páky, dvojramenná páka, jednoramenná páka, mincier, pevná kladka, pohyblivá kladka, kladkovnica a kladkostroj, naklonená rovina. Sada pre skupinu max. 4 žiakov.</t>
  </si>
  <si>
    <t>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Pomôcka pre skupinu max. 4 žiakov.</t>
  </si>
  <si>
    <t>SPOLU - Didaktické pomôcky:</t>
  </si>
  <si>
    <t>Dátum, meno a  podpis oprávnenej osoby</t>
  </si>
  <si>
    <t>Verejný obstarávateľ:</t>
  </si>
  <si>
    <t>Predmet zákazky:</t>
  </si>
  <si>
    <t>Časť 1:  Didaktické pomôcky</t>
  </si>
  <si>
    <t xml:space="preserve">Časť 1: Didaktické pomôcky </t>
  </si>
  <si>
    <t>SW k iterfejsu - multilicencia</t>
  </si>
  <si>
    <t xml:space="preserve">Sada tácok </t>
  </si>
  <si>
    <t>Digitálna učiteľská váha</t>
  </si>
  <si>
    <t>Sada laboratórnych stojanov s príslušenstvom</t>
  </si>
  <si>
    <t>Chemický kahan s príslušenstvom</t>
  </si>
  <si>
    <t>Prístroj na určenie pH s príslušenstvom</t>
  </si>
  <si>
    <t xml:space="preserve">Ekologická sada s príslušenstvom </t>
  </si>
  <si>
    <t>Interfejs na zber dát - biochémia</t>
  </si>
  <si>
    <t>Sada senzorov pre biochémiu - učiteľ</t>
  </si>
  <si>
    <t xml:space="preserve">Sada preparačných nástrojov s príslušenstvom </t>
  </si>
  <si>
    <t>Triedna sada anatomických modelov</t>
  </si>
  <si>
    <t>Triedna sada botanických modelov</t>
  </si>
  <si>
    <t>Triedna sada zoologických modelov</t>
  </si>
  <si>
    <t>Triedna sada biologických modelov</t>
  </si>
  <si>
    <t>Triedna sada pre simuláciu úrazov</t>
  </si>
  <si>
    <t>Vizualizér</t>
  </si>
  <si>
    <t>Sada chemických kahanov s príslušenstvom</t>
  </si>
  <si>
    <t>Sada prístrojov na určenie pH s príslušenstvom</t>
  </si>
  <si>
    <t>Sada 3D modelov na chémiu - žiak</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</si>
  <si>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</si>
  <si>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</si>
  <si>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</si>
  <si>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</si>
  <si>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</si>
  <si>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</si>
  <si>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</si>
  <si>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</si>
  <si>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</si>
  <si>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</si>
  <si>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</si>
  <si>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</si>
  <si>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</si>
  <si>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</si>
  <si>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</si>
  <si>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</si>
  <si>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</si>
  <si>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</si>
  <si>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</si>
  <si>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</si>
  <si>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</si>
  <si>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</si>
  <si>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</si>
  <si>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</si>
  <si>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</si>
  <si>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</si>
  <si>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</si>
  <si>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</si>
  <si>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</si>
  <si>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</si>
  <si>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</si>
  <si>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</si>
  <si>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</si>
  <si>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</si>
  <si>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</si>
  <si>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</si>
  <si>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</si>
  <si>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</si>
  <si>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</si>
  <si>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</si>
  <si>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</si>
  <si>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</si>
  <si>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</si>
  <si>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</si>
  <si>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</si>
  <si>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</si>
  <si>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</si>
  <si>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</si>
  <si>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</si>
  <si>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</si>
  <si>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</si>
  <si>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</si>
  <si>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</si>
  <si>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</si>
  <si>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</si>
  <si>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</si>
  <si>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</si>
  <si>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</si>
  <si>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</si>
  <si>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</si>
  <si>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</si>
  <si>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</si>
  <si>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</si>
  <si>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</si>
  <si>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</si>
  <si>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</si>
  <si>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</si>
  <si>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</si>
  <si>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</si>
  <si>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</si>
  <si>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</si>
  <si>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</si>
  <si>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</si>
  <si>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</si>
  <si>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</si>
  <si>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Požadovaná min. špecifikácia predmetu zákazky</t>
  </si>
  <si>
    <t>Navrhovaná špecifikácia predmetu zákazky - ÁNO/NIE/Ekvivalent , Výrobca/typ.ozn.</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</si>
  <si>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</si>
  <si>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 xml:space="preserve">Presné digitálne váhy,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t>
  </si>
  <si>
    <t xml:space="preserve">Chemický, sklenený liehový kahan s príslušenstvom. Sada má obsahovať min.: 1 ks liehový kahan, 1ks laboratórna trojnožka so sieťkou nad kahan, 250 ml lieh na horenie. </t>
  </si>
  <si>
    <t xml:space="preserve">Sada laboratórnych podnosov pre učiteľa má obsahovať min. 2 ks tácok, s teplotnou odolnosťou  a chemickou odolnosťou pre materiály PS. </t>
  </si>
  <si>
    <t xml:space="preserve">Sada 3D modelov pre učiteľa zložená mininimálne z 8 ks demonštračných 3D modelov na chémiu minimálne v zložení:  1x interaktívny model atómu,1x žiacky model atómu, 1x anorganická chémia, 1x organická chémia, model Chloridu sodného, model Grafitu, model Diamantu, model síranu vápenatého. Každý z modelov má byť z odolného plastu vhodnom pre školské prostredie, s popisom jednotlivých častí v slovenskom jazyku. </t>
  </si>
  <si>
    <t>Minimálne požadovaná špecifikácia: pH tester , náhradná elektróda. Súčasťou balenia majú byť: 2 sáčky po 20 mL pufru pH 4, 2 sáčky po 20 mL pufru pH 7, 2 sáčky po 20 mL čistiaceho roztoku.</t>
  </si>
  <si>
    <t xml:space="preserve">Sada laboratórneho skla a pomôcok má minimálne obsahovať: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3 rôzne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držiaky. </t>
  </si>
  <si>
    <t>Minimálne požiadavky - sada senzorov má byť kompatibilná s interfejsom a softvérom k interfejsu a má obsahovať min. senzory: 1 ks pH senzor, 1 ks Senzor vodivosti kvapaliny, 1 ks Senzor CO2 , 1 ks Senzor O2 vo vzduchu , 2 x Sada prepojovacích káblikov (4ks), 1x Senzor slanosti kvapaliny ), 1x ORP senzor, 1 ks Senzor O2 vo vode ).</t>
  </si>
  <si>
    <t xml:space="preserve">Sada na zhotovenie preparátov pre učiteľa má obsahovať minimálne 7 ks rôznych preparačných nástrojov ( t.j. pinzetu, nožnice, skalpel, stierku, preparačnú ihlu, pipetu, paličku). Náhradné komponenty by mali obsahovať minimálne: podložné sklíčka 1bal (50ks), krycie sklíčka 1bal (100ks)  a farbiacu tekutinu (100ml)
</t>
  </si>
  <si>
    <t>Triedna sada 9 ks demonštračných 3D modelov na biológiu - časť anatómia, minimálne v zložení: rozoberateľné ľudské torzo, model srdca, model kože, model oka, model mozgu, model lebky, model ucha, model panvy muža, model panvy ženy. Každý z modelov má byť z odolného plastu, vhodnom pre školské prostredie, minimálne v rozmedzí 20 cm -80 cm, na podstavci, s popisom častí v slovenskom jazyku.</t>
  </si>
  <si>
    <t xml:space="preserve">Triedna sada 6 ks demonštračných 3D modelov na biológiu - časť botanika, minimálne v zložení: kvet zemiaka, kvet jablone, kvet čerešne, kvet hrachu, kvet repky olejnej, model rastlinnej bunky. Každý z modelov má byť z odolného plastu, vhodnom pre školské prostredie, , na podstavci, s popisom častí v slovenskom jazyku. </t>
  </si>
  <si>
    <t xml:space="preserve">Triedna sada 10 ks demonštračných 3D modelov na biológiu - časť zoológia, minimálne v zložení: had, ryba, zajac, holub, žaba, netopier, včela, motýľ, jašterica, model živočíšnej bunky. Každý z modelov má byť z odolného plastu, vhodnom pre školské prostredie,  s popisom jednotlivých častí v slovenskom jazyku. </t>
  </si>
  <si>
    <t xml:space="preserve">Triedna sada 5 ks demonštračných 3D modelov na biológiu - časť neživá príroda, minimálne s témami: Kolobeh vody v prírode, Slnečná sústava, Model pangea, Sada  rôznych skamenelín rastlín a živočíchov v samostatnom obale,  Sadarôznych minerálov a hornín. Každý z modelov má byť z odolného plastu vhodnom pre školské prostredie, s popisom jednotlivých častí v slovenskom jazyku. </t>
  </si>
  <si>
    <t xml:space="preserve">Základná sada pre simuláciu úrazov - demonštračná - obsahujúca dostatok materiálu na vytvorenie rôznych rán. Sada by mala slúžiť aj na demonštráciu triedenia ranených, rýchlu identifikáciu zranenia alebo úrazu. Sada by mala minimálne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Celá sada by mala byť uložená v kufríku.   </t>
  </si>
  <si>
    <t xml:space="preserve">Minimálna špecifikácia: prenosný vizualizér s flexibilným ramenom s kamerou s LED osvetlením. Vizualizér má byť pripojiteľný k akémukoľvek zobrazovaciemu zariadeniu (napr. monitor, TV, dataprojektor) s pomocou kamery a VGA alebo HDMI káblov.  zrkadlenie obrazu, rotácia (v 90° krokoch), rozdelenie obrazu, zmrazenie obrazu, konverzia na ČB snímku, konverzia pozitív/negatív. Vizualizér má mať zabezpečenie proti krádeži a diaľkové ovládanie. Súčasťou vizualizéra má byť laserové ukazovadlo.  </t>
  </si>
  <si>
    <t xml:space="preserve">Sada min. 2ks digitálnych váh pre skupinu max. 4 žiakov.  Jednoduchá obsluha, rýchla samokalibrácia po zapnutí, a tiež funkcia privažovania, funkcia počítania kusov, prepínanie medzi jednotkami gram, unca, grain, karát, dobre čitateľný display, napájanie batériami (2x AAA batérie v balení) resp. pomocou dutej zdierky sieťový adaptérom (je v dodávke); automatické vypnutie pre predĺženie životnosti batérií. Obsahom sú dva ochranné kryty, súčasne použiteľné ako misky na váženie. </t>
  </si>
  <si>
    <t>Sada min. 2ks laboratórnych stojanov s príslušenstvom. Každý lab. stojan má obsahovať: 1ks kruh na varenie pr. 130mm, 1ks kruh na varenie pr. 100mm, 1ks kruh na varenie pr. 70mm, 1ks držiak na chladič veľký, 2ks držiak bez svorky, 6ks krížová svorka a sieť nad kahan s keramickým stredom. Pre skupinu max. 4 žiakov.</t>
  </si>
  <si>
    <t xml:space="preserve">Sada min. 2 ks sklenených liehových kahanov s príslušenstvom pre skupinu max. 4 žiakov. Minimálna požiadavka na jeden kahan s príslušenstvom je: 2 ks liehový kahan s kapacitou minimálne 250ml, ,2 ks laboratórna trojnožka so sieťkou nad kahan, 2ks balenie 250 ml liehu na horenie. </t>
  </si>
  <si>
    <t xml:space="preserve">Sada tácok k laboratórnemu pracovisku má obsahovať minimálne 4 ks tácok pre skupinu max. 4 žiakov , s teplotnou odolnosťou  a chemickou odolnosťou pre materiály PS. </t>
  </si>
  <si>
    <t>Sada min. 2ks prístrojov na určenie pH s príslušenstvom pre skupinu max. 4 žiakov. Minimálne požadovaná špecifikácia prístroja: pH tester s veľkým digitálny displejom a so zabudovanou elektródou. Súčasťou každého balenia prístroja sú: 2 sáčky po 20 mL pufru pH 4, 2 sáčky po 20 mL pufru pH 7, 2 sáčky po 20 mL čistiaceho roztoku.</t>
  </si>
  <si>
    <t>Sada 3D modelov pre žiaka má byť zložená mininimálne z 3 ks demonštračných 3D modelov na chémiu minimálne v zložení:  1x interaktívny model atómu,1x anorganická chémia, 1x organická chémia. Každý z modelov má byť z odolného plastu vhodnom pre školské prostredie, s popisom jednotlivých častí v slovenskom jazyku. Pre skupinu max. 4 žiakov.</t>
  </si>
  <si>
    <t>Sada min. 2 ks súpravy preparačných nástrojov pre skupinu max. 4 žiakov. Každá sada má min. obsahovať: 7 ks rôznych preparačných nástrojov ( t.j. pinzetu, nožnice, skalpel, stierku, preparačnú ihlu, pipetu, paličku). Náhradné komponenty obsahujú: podložné sklíčka 1bal (50ks), krycie sklíčka 1bal (100ks)  a farbiacu tekutinu (100ml).</t>
  </si>
  <si>
    <t xml:space="preserve">Sada min. 2 ks súborov planktónových sietí pre skupinu max. 4 žiakov. Každý súbor má obsahovať minimálne 6 ks rôznych komponentov (sieť s rúčkou dlhou min. 50cm, lupu, nádobu na pozorovanie, štetec, pinzeta, špionážne zrkadlo). Materiál odolný plast vhodný pre školské prostredie. </t>
  </si>
  <si>
    <t xml:space="preserve">Súprava základných dielenských meradiel pre techniku má minimálne obsahovať 12 ks rôznych meradiel s minimálnou špecifikáciou: Meradlo oceľové neohybné, Skladací meter drevený, Zvinovací meter s protišmykovou gumou, začiatok metra obsahuje magnet, Kružidlo rysovacie s tvrdenými hrotmi, Digitálny hĺbkomer s nosom, 1 ks mikrometer , Uholník príložný , Uholník príložný nastaviteľný, Uhlomer s posuvným ramenom, Meradlo posuvné digitálne, Kovové meradlo posuvné.Dvojlúčový laser krížový, horizontálny a vertikálny lúč, statív k laseru. Súčasťou sady má byť videomanuál v slovenskom jazkyku. </t>
  </si>
  <si>
    <t xml:space="preserve">Sada základného dielenského ručného náradia má byť minimálne v zložení: 1x sada 5 ks pilníkov , 1x sada 6 ks ihlových pilníkov , 1x sada 3 ks pilníkov na železo , 1x sada 3ks rašpiel, 1x sada 6 ks sekáčov, 1x sada 3 ks rôznych profesionálnych dlát z uhlíkovej ocele, 1x sada 5 ks klieští , 1x kladivo gumené a 1x kladivo kovové s, 1x sada klincov, 1x ochranná podložka, 1x oceľové nitovacie kliešte , 1x pákové nitovacie kliešte, 1x sada 500 nitov, 1 ks pílka , 1 ks pílka  na kov,1 ks pílka na drevo , 1 ks plastová šablóna na rezanie uhlov  , 1 ks malá pílka. Príslušenstvo minimálne v zložení: 300 ks vrutov, 300 ks skrutiek, matíc a podložiek , 5 ks pílových listov na kov , 500 ks klincov rôzne druhy. Súčasťou sady má byť videomanuál v slovenskom jazyku. </t>
  </si>
  <si>
    <t xml:space="preserve">Súprava základného ručného náradia pre elektroniku. Súprava má obsahovať minimálne 7 ks skrutkovačov pre elektroniku a to:  ploché:so skúšačkou v obale a 6 ks rôznych klieští pre elektroniku a to  minimálne 1 ks  kombinované , 1 ks štiepacie bočné , 1 ks štiepacie čelné , 1 ks polguľaté rovné, 1 ks polguľaté dlhé , 1 ks odizolovacie . </t>
  </si>
  <si>
    <t xml:space="preserve">Montážne náradie pre vodoinštalatérske práce v prenosnom obale. Sada má obsahovať minimálne 12 ks vodoinštalatérskych nástrojov v zložení: hasák, sadu 7 ks vydlicovo račnových kľúčov , sadu 18 ks skrutkovačov, sadu na zváranie plastových trubiek PPR, kliešte na delenie PPR trubiek, rezač rúrok s ohrotovačom, pílku na železo, sadu 3 ks náhradných pílových listov kov obojstranných , teplovzdušnú pištoľ, pilník, lepidlo, teflónovú pásku. </t>
  </si>
  <si>
    <t>Súprava základného murárskeho, stavebného a maliarskeho náradia pre učebňu techniky. Súprava má obsahovať minimálne 1x hladítko murárske kovové, 1x hladítko murárske zubaté,  1x hladítko murárske plstené,  1x naberačku murársku, 1x lyžicu murársku, 1x hrable na betón, 1x šnúru murársku, 5x sadu štetcov v zložení ploché, guľaté, zárohové s drevenou rúčkou, 5x sadu brúsnych papierov zloženú z minimálne 9ks brúsnych listov v troch rôznych hrúbkach, 5x murársku špachtľu, 1x maltovník, 1x škrabák drevený  , 2 ks náhradné brúsne plátno, 1 ks škrabák na porobetón , 1x sadu základného stavebného spojovacieho materiálu zloženú minimálne z komponentov: sada 300 ks vrutov  , Sada 300 ks skrutiek, matíc a podložiek , Hliníkové nity 500 ks, Tavné tyčinky 1000g,, 1 ks tavná pištoľ , 3 ks pílových listov na kov a drevo obojstranné , Sada 1000 ks klincov rôzne druhy. Súčasťou sady má byť videomanuál v slovenskom jazyku. Sada pre dielňu.</t>
  </si>
  <si>
    <t xml:space="preserve">Sada nožníc na strihanie plechu s príslušenstvom má minimálne obsahovať: 1ks nožníc na strihanie plechu  a 1ks sady základného pozinkovaného materiálu rôznej hrúbky </t>
  </si>
  <si>
    <t xml:space="preserve">Sada teplovzdušnej pištole a príslušenstva na zváranie plastov, sušenie, rozmrazovanie  a odstraňovanie starých náterov. Sada má minimálne obsahovať pištoľ s dvoma úrovňami výkonu , súčasťou sady majú byť minimálne 3 ks náhradné trysky, sada zmršťovacieho materiálu pre elektrotechniku a prenosný kufrík. </t>
  </si>
  <si>
    <t xml:space="preserve">Vypaľovačka do učebne dreva, minimálne je požadovaný  ručný nástroj vhodný pre školské prostredie, a osvetlením pracovnej plochy. </t>
  </si>
  <si>
    <t>Sada školských dielenských zverákov. Sada má minimálne obsahovať 1 ks otočný zverák s kovadlinou  aj s upevňovacími skrutkami a 1 ks zverák polohovací , 1 ks zverák rýchloupínací , 2 ks svorky stolárske, 2 ks svorky zámočnícke, 2 ks svorky rýchloupínacie.</t>
  </si>
  <si>
    <t xml:space="preserve">Sada na meranie spotreby elektrickej energie má obsahovať minimálne demonštračný prístroj s LCD displejom, vhodný na pripojenie do elektrickej zásuvky na maximálne 230V/16A, pričom je  prístroj možné použiť pre dve tarify, súčasťou sady má byť tepelné záťažové teleso na znázornenie zmeny spotreby elektrickej energie. </t>
  </si>
  <si>
    <t xml:space="preserve">Súprava obsahujúca minimálne 2x rohové zrkadlo s drevený, stojanom, 2x sadu vzorov s minimálne 10-timi úlohami na kontrolu pravouhlého premietania na kartičkách, 2x sadu odrážajúcich vzorov pre pravouhlé premietanie obsahujúcu minimálne 200 ks drevených tvarov v piatich farbách. </t>
  </si>
  <si>
    <t xml:space="preserve">Demonštračná pomôcka, materiál odolný plast, vhodný pre školské prostredie,  obsahuje teplomer a malú infračervenú lampu. Model má  slúžiť na znázornenie účinku zvyšovania teploty pôdy vplyvom skleníkového efektu. </t>
  </si>
  <si>
    <t xml:space="preserve">Stavebnica na znázornenie využitia alternatívnych zdrojov elektrickej energie. Má obsahovať minimálne:  veľkú vrtuľu a  malú vrtuľu na veternú energiu, solárny článok, nádoby na vodu so zvonom na vodík a zvonom na kyslík, reverzné elektrolyzéry a palivový článok, LED diódy na overenie prítomnosti energie, prepojovacie členy, hadičky,  stojan na vrtuľu, rôzne typy listov na veľkú vrtuľu, držiak na malú vrtuľu, ručné dynamo v priesvitnom plaste, palivový článok na etanol, 9 litrový zásobník na vodík, zostava s Peltierovým článkom, palivový článok na slanú vodu, merač energie, merací panel, CD so softvérom, autíčko na prezentáciu rôznych zdrojov energie, záťaž, superkapacitor. Popisy častí a návod v Slovenskom jazyku. Pomocou stavebnice má byť možné vytvoriť minimálne 11 rôznych experimentov súvisiacich s obnoviteľnou energiou, ktoré slúžia na ukážku kompletného systému získavania čistej energie v zmenšenej mierke.  Sada pre dielňu
</t>
  </si>
  <si>
    <t>Sada má obsahovať minimálne: tankovaciu stanicu s mechanickým plnením vodíka, elektrolyzérom na výrobu vodíka, nádržkou na vodu a zásobníkom na vodík, solárny článok na získavanie energie pre výrobu vodíka.  Sada pre dielňu.</t>
  </si>
  <si>
    <t>Sada znázorňujúca bežný vodovodný systému.  Minimálne má obsahovať : odstredivé čerpadlo s motorom, tubu a káble, vodnú nádrž, trojnožku a tyčinku, stúpacie potrubie s dvoma kohútikmi, vodárenskú vežu so stúpacím potrubím, zdroj energie s batériami, plastový kontajner na vodu, sušič, prierezový model vodovodného kohútika. Sada pre dielňu.</t>
  </si>
  <si>
    <t xml:space="preserve">Vzorkovnice základných druhov technických materiálov (drevo, kov, plasty),vzorky tesnení (dvere, okná a pod.), vzorky tepelných izolácií (vata, pena, polystyrén a pod.).. Každá vzorkovnica má obsahovať vzorky minimálne 5 rôznych druhov technických materiálov (t.j. minimálne 5x drevo, 5x kov, 5x plast, 5x tesnenia, 5x tepelné izolácie). Súbory vzorkovníc majú byť uložené v prenosnom kufríku. </t>
  </si>
  <si>
    <t>Sada na obrábanie kovu a iných materiálov pre skupinu žiakov. Súprava má obsahovať komponenty na zostavenie minimálne 3 variant rôznych zariadení na obrábanie mäkkých kovov. Požadované je, aby z komponentov bolo možné zostaviť min. horizontálnu a vertikálnu frézku a sústruh. Súčasťou príslušenstva má byť: remeň, kryt remeňa, motor, trojčeľusťové skľučovadlo, pozdĺžny posuv, koník, držiak nástroja, stabilizačné platne, krížový posuv, skrutkovač, klieština, uťahovák klieštin, fréza, sane, kovový medzikus, otočný strediaci hrot, podložky na nastavenie nástroja, sústružnícky nôž, upevňovanie pomocou T drážky a zdroj, nástrojová brúska s brúsnym kotúčom, kovový zverák, ochranné okuliare, základová doska vrátane háčikov na uchytenie protišmykových podložiek (nožičiek), 2 ks mikrosvoriek, 10 ks náhradné lupienkové pílky, kovový podstavec pod dlátko, rozširujúci set umožňujúci postaviť stroje na obrábanie dreva (lupienková pílka + ručná brúska, klieštiny a dlátko). K stavebnici je potrebné dodať aj prehľadný úložný systém určený pre uskladnenie stavebníc na obrábanie, s vekom a svorkami (klipsňami) na zatvorenie veka. Súčasťou stavebnice má byť videomanuál v slovenskom jazyku a dielenská sada základného materiálu na obrábanie v zložení: 15 ks hliníkový valček , 15 ks umelý kameň, 30 ks farebný akryl.</t>
  </si>
  <si>
    <t>Sada na obrábanie dreva pre skupinu žiakov. Súprava má obsahovať komponenty na zostavenie minimálne 8 variant rôznych zariadení na obrábanie dreva, pričom to musia byť minimálne sústruh, pílka a obrusovačka. K stavebnici je potrebné dodať aj prehľadný úložný systém určený pre uskladnenie stavebníc na obrábanie, s vekom a svorkami (klipsňami) na zatvorenie veka. Súčasťou stavebnice má byť videomanuál v slovenskom jazyku. Súčasťou stavebnice má byť dielenská sada základného materiálu na obrábanie minimálne v zložení: 30 ks preglejka z , 30 ks valček  z lipového dreva , 100 ks palička z bukového dreva , 15 ks polotovarov na výrobu soľničky , 30 ks drevené lištičky.</t>
  </si>
  <si>
    <t xml:space="preserve">Demonštračná sada na ukážku bezpečného používania elektrickej energie v domácnosti. Sada má obsahovať minimálne 15 rôznych komponentov, umožňujúcich vykonanie minimálne 25 rôznych experimentov minimálen z týchto okruhov: základné zapojenia elektrospotrebičov, premena elektrickej energie na iné druhy energie, nehody spôsobené elektrickým prúdom, nehodové situácie v domácnosti. Súčasťou stavebnice má byť sada spojovacích vodičov so stojanom. Požadovaný je videomanuál v slovenskom jazyku. </t>
  </si>
  <si>
    <t xml:space="preserve">Ekologická sada má minimálne obsahovať materiál na rozbor vody a pôdy a na meranie najdôležitejších látok, ktoré ovplyvňujú naše životné prostredie. Kufrík má obsahovať minimálne: návod na použitie s farebnými ilustráciami, tabuľkami a podrobnými vysvetleniami v slovenskom jazyku, sadu s roztokmi,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dodávky má byť aj videomanuál pre prácu s ekologickým kufríkom. </t>
  </si>
  <si>
    <t>Príloha č. 4-1 Výpočet zmluvnej ceny /cenový formulár  pre časť 1</t>
  </si>
  <si>
    <t>Obec Ľubotín</t>
  </si>
  <si>
    <t xml:space="preserve">"Budovanie a modernizácia odborných učební ZŠ s MŠ Ľubotín" </t>
  </si>
  <si>
    <t>Učiteľský biologický mikroskop</t>
  </si>
  <si>
    <t>Triedna sada nástenných biologických tabúľ</t>
  </si>
  <si>
    <t>Resuscitačná figurína na CPR</t>
  </si>
  <si>
    <t>Model na nácvik Heimlichovho manévra</t>
  </si>
  <si>
    <t>Model na nácvik  CPR - novorodenec</t>
  </si>
  <si>
    <t>Digitálna zrkadlovka- fotoaparát s vymeniteľnými objektívmi</t>
  </si>
  <si>
    <t>Sada mikropreparátov - učiteľská</t>
  </si>
  <si>
    <t>Lupa na pozorovanie prírody</t>
  </si>
  <si>
    <t>Ochranné prostriedky pre učiteľa</t>
  </si>
  <si>
    <t>Planktónové siete</t>
  </si>
  <si>
    <t>Kľúče na určovanie - učiteľ</t>
  </si>
  <si>
    <t>Spotrebný materiál a vybavenie - učiteľ</t>
  </si>
  <si>
    <t>Laboratórny stojan s príslušenstvom</t>
  </si>
  <si>
    <t>Laboratórne podnosy</t>
  </si>
  <si>
    <t xml:space="preserve">Triedna sada chemických modelov - učiteľ </t>
  </si>
  <si>
    <t>Sada laboratórneho skla a laboratórnych pomôcok pre učebňu biochémie</t>
  </si>
  <si>
    <t xml:space="preserve">Súbor chemikálií pre učebňu biochémie </t>
  </si>
  <si>
    <t>Laboratórna skriňa na učebné pomôcky - biochémia</t>
  </si>
  <si>
    <t>Sada mikropreparátov - žiaci</t>
  </si>
  <si>
    <t>Sada lúp na pozorovanie prírody</t>
  </si>
  <si>
    <t>Ochranné prostriedky - žiaci</t>
  </si>
  <si>
    <t xml:space="preserve">Sada planktónových sietí </t>
  </si>
  <si>
    <t>Kľúče na určovanie</t>
  </si>
  <si>
    <t>Spotrebný materiál a vybavenia pre učebňu biochémie - žiaci</t>
  </si>
  <si>
    <t>Sada senzorov pre biochémiu/biológiu - žiak</t>
  </si>
  <si>
    <t>Sada digitálnych váh - žiaci</t>
  </si>
  <si>
    <t>Digitálny tlakomer</t>
  </si>
  <si>
    <t>Spirometer - MIR Smart One</t>
  </si>
  <si>
    <t>Fonendoskop - obojstranný</t>
  </si>
  <si>
    <t>Akumulátorové náradie</t>
  </si>
  <si>
    <t xml:space="preserve">Mikrospájkovačka s príslušenstvom </t>
  </si>
  <si>
    <t xml:space="preserve">Sada univerzálnych meracích prístrojov </t>
  </si>
  <si>
    <t>Sada základných druhov mechanizmov, pohonov a prevodov</t>
  </si>
  <si>
    <t>Prístroj detekujúci hladinu hluku</t>
  </si>
  <si>
    <t>Triedna sada nástenných tabúľ pre polytechniku</t>
  </si>
  <si>
    <t>Sada pre robotické programovanie</t>
  </si>
  <si>
    <t xml:space="preserve">Ochranné prostriedky </t>
  </si>
  <si>
    <t>Triedny súbor spotrebného materiálu</t>
  </si>
  <si>
    <t>Stolárska hoblica - odborná učebňa techniky</t>
  </si>
  <si>
    <t>Regále na materiál a výrobky - odborná učebňa techniky</t>
  </si>
  <si>
    <t>1.76</t>
  </si>
  <si>
    <t>1.77</t>
  </si>
  <si>
    <t>1.78</t>
  </si>
  <si>
    <t>1.79</t>
  </si>
  <si>
    <t>1.80</t>
  </si>
  <si>
    <t>1.81</t>
  </si>
  <si>
    <t>1.82</t>
  </si>
  <si>
    <t>1.83</t>
  </si>
  <si>
    <t xml:space="preserve">Minimálna špecifikácia Trinokulárna hlavica, okuláre , objektívy achromatické, revolverový nosič pre 4 objektívy, pracovný stolík , mechanický pracovný stolík so súradnicovou osou a držiaky preparátu,  Abbeov kondenzor ,  irisová clona, ostrenie koaxiálne,   
Hliníkové telo, osvetlenie LED, regulácia jasu, fotoaparát,  USB, software , systémové požiadavky Windows XP/Vista/7/8/10 (32-bit a 64-bit), Intel Core , USB port 2.0, kompatibilita pre systémy  Linux a Mac OS 10.6-10.10., jednotka pre spracovanie obrazu s min. 11.6" obrazovkou, HDMI výstupom a klávesnicou pripojiteľná k mikroskopu. </t>
  </si>
  <si>
    <t xml:space="preserve">Súbor minimálne 4 ks obrazov na biológiu v slovenskom jazyku (S obsiahnutými témami Biosignály a ľudské telo, Rastlín, Živočíchov a Neživej prírody) 
</t>
  </si>
  <si>
    <t>Školská demonštračná CPR figurína na nácvik resuscitácie. Softvér na ovládanie ovládanie figuríny má byť v slovenskom jazyku. Výstup z procesu resuscitácie má byť možné archivovať, vyhodnocovať a ďalej spracovávať aj na pc. Figurína musí umožňovať testovanie správnosti resuscitačných aktivít. Minimálne požiadavky na funkčnosť figuríny: nastaviteľný úklon hlavy, ventil proti spätnému nadýchnutiu, pulz na krčnej tepne, zmena zreníc po úspešnej resuscitácii, dvíhanie a klesanie hrudníka pri nádychu a výdychu. Kontrola hĺbky vdychu, správneho umiestnenia rúk a správne vyvinutého tlaku v procese resuscitácie. Súčasťou dodávky má byť aj videomanuál v slovenčine.</t>
  </si>
  <si>
    <t xml:space="preserve">Model torza min. v životnej veľkosti umožňujúci precvičovať brušný/hrudný tlak procesov spätného vyfukovania (Heimlichov manéver)  a uvoľnenie úst na vyčistenie blokovaných dýchacích ciest. Materiál torza má navodzovať hmatateľnú realitu s anatomickým rozhraním rebier, mečovitého výbežku a krčnej ryhy.  Model má obsahovať aj zapchávajúce objekty a má byť dodaný vrátane trička a ľahkej prenosnej tašky. </t>
  </si>
  <si>
    <t>Minimálna špecifikácia: Figurína dieťaťa na nácvik KPR, umožňuje nácvik Heimlichovho manévra, KPR a dýchanie z úst do úst, realistické anatomické znaky ako ohryzok, krčná tepna, pupok, hrudný kôš.</t>
  </si>
  <si>
    <t> poloprofesionálna digitálna zrkadlovka (DSLR), ktorá je výborne vybaveným fotoaparátom. Opiera sa o osvedčené prvky z predchádzajúceho modelu D7200, pričom sa spolieha na overenú kombináciu elektroniky a mechaniky prevzatej z vlajkovej lode Nikon D500 v segmente DX/APS-C fotoaparátov. Fotoaparát je postavený okolo overeného 20,9MPix CMOS snímaču formátu DX (APS-C, 23,5x15,7mm), ktorý sa osvedčil v spomínanom top modeli Nikon D500. Snímač je doplnený novým veľmi výkonným obrazovým procesorom Nikon EXPEED 5, ktorý umožňuje fotografovať v rozsahu natívnej citlivosti ISO 100 – 51 200 s minimálnym šumom aj pri fotografovaní za nízkej hladine osvetlenia a v prípade potreby je rozšíriteľný až na rozsah ISO 50 – 1 640 000. O presné meranie expozície sa stará 180 000 Pix RGB snímač s TTL meraním a presná elektronicky riadená štrbinová uzávierka s vertikálnym chodom pracujúca s rozsahom expozičných časov od 1/8000s po 30s (1/3 a 1/2 EV kroky). Pre rýchle zaostrovanie používa fotoaparát zdokonalený modul automatického zaostrovania Nikon Advanced Multi-CAM 3500 II s fázovou detekciou, ktorý zaostruje TTL metódou cez 51 zaostrovacích bodov z ktorých 15 je krížového typu a stredový podporuje aj objektívy so svetelnosťou f/8. Pri zapnutom kontinuálnom fotografovaní dokáže fotoaparát fotografovať frekvenciou až 8 obr./s. a to až pre 50 fotografí v rade vo formáte NEF (RAW), alebo až pre 100 fotografií v rade vo formáte JPEG.</t>
  </si>
  <si>
    <t xml:space="preserve">Sada preparátov pre učiteľa má obsahovať minimálne 1 sadu preparátov s témou Ľudské telo, 1 sadu preparátov s témou Rozmnožovanie rastlín, 1 sadu preparátov s témou Rozmnožovanie živočíchov, 1 sadu preparátov s témou Parazity a 1 sadu preparátov s témou Život vo vode. Každá sada má obsahovať minimálne 10 ks rôznych jednotlivých preparátov z požadovaných tém. </t>
  </si>
  <si>
    <t xml:space="preserve">Lupa na pozorovanie prírody pre učiteľa s minimálne dvojnásobným zväčšením, na pozorovanie drobného hmyzu, rastlín a hornín. 
</t>
  </si>
  <si>
    <t xml:space="preserve">Sada ochranných prostriedkov pre prácu v biochemickej učebni. Sada má obsahovať minimálne tieto ochranné prostriedky spĺňajúce minimálne tieto požiadavky: 1 ks ochranných okuliarov , 1ks pracovný plášť biely s dlhým rukávom  1 balenie (min. 100ks) ochranných rukavíc </t>
  </si>
  <si>
    <t xml:space="preserve">Súbor planktónových sietí pre učiteľa má obsahovať minimálne 6 ks rôznych komponentov (sieť s rúčkou dlhou , lupu, nádobu na pozorovanie, štetec,pinzeta, špionážne zrkadlo). Materiál odolný plast vhodný pre školské prostredie. </t>
  </si>
  <si>
    <t xml:space="preserve">Základná sada kľúčov na určovanie biologických druhov - rastlín, zvierat, nerastov a pod. </t>
  </si>
  <si>
    <t>Spotrebný materiál pre učiteľa - učebňa biochémie.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 )</t>
  </si>
  <si>
    <r>
      <t xml:space="preserve">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t>
    </r>
    <r>
      <rPr>
        <sz val="10"/>
        <rFont val="Calibri"/>
        <family val="2"/>
        <charset val="238"/>
      </rPr>
      <t xml:space="preserve"> Multilicencia softvéru má byť nie na menej ako 5 rokov.</t>
    </r>
  </si>
  <si>
    <t xml:space="preserve">Laboratórny stojan s príslušenstvom má obsahovať minimálne 3 rôzne kruhy na varenie , 1 držiak na chladič, 2 držiaky bez svorky a 6 dvojitých svoriek, kovovú základňu, 1 ks sieťku nad kahan s keramickou vrstvou. </t>
  </si>
  <si>
    <t>Minimálna špecifikácia: 1l kyseliny chlorovodíkovej, 1l kyseliny ducičnej, 1l kyseliny sírovej, 500g hydroxidu sodného, 500g síranu meďnatého, 500g chloridu vápenatého, 500g uhličitanu vápenatého,200 g železo práškové, 200g hliník práškový, 200g zinok granulovaný,  200g zinku práškového, 1l peroxidu vodíka, 50g sodík, 200g horčík práškový, 200g síra, 200g oxid manganičitý, 500g hydroxid draselný, 500g jodid draselný, 500g uhličitan sodný, 500g manganistan draselný, 1kg hydrogénuhličitansodný, 1l etanol, 500g glukóza, 500g fruktóza, 500g škrob, 500g kyselina citrónová. Súčasťou sady majú byť karty bezpečnostných údajov v tlačenej forme.</t>
  </si>
  <si>
    <t>Laboratórna skriňa na učebné pomôcky,  min. 4 ukladacie úrovne, uzamykateľná, 2/3 sklenené dvierka, 1/3 plné dvierka. Farebné preverdenie podľa vzorkovníka.</t>
  </si>
  <si>
    <r>
      <t xml:space="preserve">Školská demonštračná CPR figurína na nácvik resuscitácie s možnosťou vyhodnocovania procesu resuscitácie na prenosnom zariadení s uhlopriečkou minimálne 11". </t>
    </r>
    <r>
      <rPr>
        <sz val="10"/>
        <color indexed="17"/>
        <rFont val="Calibri"/>
        <family val="2"/>
        <charset val="238"/>
      </rPr>
      <t>Softvér na ovládanie ovládanie figuríny má byť v slovenskom jazyku.</t>
    </r>
    <r>
      <rPr>
        <sz val="10"/>
        <color indexed="8"/>
        <rFont val="Calibri"/>
        <family val="2"/>
        <charset val="238"/>
      </rPr>
      <t xml:space="preserve"> Výstup z procesu resuscitácie má byť možné archivovať, vyhodnocovať a ďalej spracovávať aj na pc. Figurína musí umožňovať testovanie správnosti resuscitačných aktivít. Minimálne požiadavky na funkčnosť figuríny: nastaviteľný úklon hlavy, ventil proti spätnému nadýchnutiu, pulz na krčnej tepne, zmena zreníc po úspešnej resuscitácii, dvíhanie a klesanie hrudníka pri nádychu a výdychu. Kontrola hĺbky vdychu, správneho umiestnenia rúk a správne vyvinutého tlaku v procese resuscitácie.</t>
    </r>
    <r>
      <rPr>
        <sz val="10"/>
        <color indexed="17"/>
        <rFont val="Calibri"/>
        <family val="2"/>
        <charset val="238"/>
      </rPr>
      <t xml:space="preserve"> Súčasťou dodávky má byť aj videomanuál v slovenčine.</t>
    </r>
  </si>
  <si>
    <t xml:space="preserve">Sada preparátov pre skupnu max. 4 žiakov  má obsahovať minimálne 2 sady preparátov s témou Ľudské telo, 2 sady preparátov s témou Rozmnožovanie rastlín, 2 sady preparátov s témou Rozmnožovanie živočíchov, 2 sady preparátov s témou Parazity, 2 sady preparátov s témou Život vo vode. Každá sada má obsahovať minimálne 10 ks rôznych jednotlivých preparátov z požadovaných tém. </t>
  </si>
  <si>
    <t xml:space="preserve">Sada lúp na pozorovanie prírody pre skupinu max. 4 žiakov. Jedna sada má obsahovať minimálne 4 ks lúp na pozorovanie drobného hmyzu, rastlín a hornín. </t>
  </si>
  <si>
    <t xml:space="preserve">Sada ochranných prostriedkov pre skupinu max. 4 žiakov pre prácu v biochemickej učebni. Sada má obsahovať minimálne: 4 ks ochranných okuliarov, 4ks pracovný plášť biely s dlhým rukávom, 4 balenia (100ks) ochranných rukavíc </t>
  </si>
  <si>
    <t>Sada kľúčov na určovanie biologických druhov - rastlín, zvierat, nerastov a pod. Sada pre skupinu max. 4 žiakov.</t>
  </si>
  <si>
    <t>Sada spotrebného materiálu pre skupin max. 4 žiakov.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 )</t>
  </si>
  <si>
    <t>Minimálne požiadavky - sada senzorov má byť kompatibilná s interfejsom a softvérom k interfejsu a má obsahovať min. senzory: 1 ks Senzor CO2, 1 x Senzor rádioaktivného žiarenia, 1 x Senzor EKG, 1 x Senzor srdcového tepu-pásu,  Pre skupinu max. 4 žiakov.</t>
  </si>
  <si>
    <r>
      <t xml:space="preserve">Ekologická sada min. 2 ks súprav pre skupinu max. 4 žiakov. Každá súprava má  minimálne obsahovať materiál na rozbor vody a pôdy a na meranie najdôležitejších látok, ktoré ovplyvňujú naše životné prostredie. Súprava má byť  v kufríku,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t>
    </r>
    <r>
      <rPr>
        <sz val="10"/>
        <color indexed="17"/>
        <rFont val="Calibri"/>
        <family val="2"/>
        <charset val="238"/>
      </rPr>
      <t xml:space="preserve">Súčasťou sady má byť aj videomanuál pre prácu so súpravou. </t>
    </r>
    <r>
      <rPr>
        <sz val="10"/>
        <rFont val="Calibri"/>
        <family val="2"/>
        <charset val="238"/>
      </rPr>
      <t xml:space="preserve"> </t>
    </r>
  </si>
  <si>
    <t>Tlakomer na rameno s predĺženou manžetou (22- 42 cm) a svetelným indikátorom hypertenzie. Jedná sa o automatický tlakomer na rameno. Systém Intelli Sence zabezpečuje komfortné natlakovanie a minimalizuje tlak manžety počas merania. Prístroj sa ovláda jedným tlačidlom – pre odmeranie tlaku stačí stlačiť veľké modré tlačidlo. Prehľadný LCD displej zobrazuje všetky merané údaje súčasne. Tlakomer je vybavený univerzálnou dvojitou predĺženou manžetou (M a L v jednom kuse). Prístroj má vstavané funkcie kontroly správneho nasadenia manžety, nepravidelného pulzu, detekcie pohybu počas merania. Do pamäte prístroja možno vložiť 2x60 nameraných hodnôt s dátumom a časom. Prístroj je napájaný z alkalických batérií (súčasť dodávky) ale možno k nemu dokúpiť aj AC adaptér.</t>
  </si>
  <si>
    <t>Peak Flow a FEV1 meter je určený k presnému meraniu vrcholovej výdychovej rýchlosti a FEV1. Prístroj využíva mobilné aplikácie, Android, iOS, ktorá združuje všetky uskutočnené merania a umožňuje ich nielen kontrolovať na displeji mobilného prístroja, ale tiež ich posielať emailom vo formáte PDF. Komunikácia medzi Smart One a mobilným prístrojom je bezdrôtová, využíva technológiu Bluetooth smart.</t>
  </si>
  <si>
    <t>Obojstranný sesterský fonendoskop na základné vyšetrenie. Hliníková hlavica, výborné akustické vlastnosti. Ultraľahký. hlavica Ø 43 mm, priemer membrány: 40 mm / 26 mm, dĺžka 81,5 cm, čierna hadička,ultraľahký (83g)</t>
  </si>
  <si>
    <t xml:space="preserve">Akumulátorové náradie - Minimálne požadované parametre sú: Akumulátorová vŕtačka / skrutkovač , 1 batéria , Chod doprava/doľava, dvojstupňová prevodovka, manuál v slovenskom jazyku. Súčasťou dodávky má byť náhradná Li batéria 
</t>
  </si>
  <si>
    <t>Mikrospájkovačka minimálne analógová spájkovacia stanica a regulovateľnou teplotou . Napájacie napätie stanice má byť 230V AC a napájacie napätie spájkovačky maximálne 24V.  Spájkovačka má mať krátky čas ohrevu a má byť vhodná pre školské prostredie.</t>
  </si>
  <si>
    <t xml:space="preserve">Sada univerzálnych meracích prístrojov min. na meranie napätia a prúdu. Požadované sú analógové prístroje z odolného plastu. Voltmeter na galvanometrickom princípe, Ampérmeter  na gavlanometrickom princípe a digitálny multimeter so skúšačkou. </t>
  </si>
  <si>
    <t xml:space="preserve"> Zostava na demonštráciu základných druhov mechanizmov, pohonov a prevodov (druhy, podstata, smer otáčania, hnacie a hnané koleso, atď.). Súprava má obsahovať minimálne  10 ks funkčných modelov jednoduchých mechanizmov a prevodov, ktoré je možné navzájom prepájať a demonštrovať rôzne druhy pohybu, 3 ks 3D modelov motorov v reze a 11 ks rôznych 2D modelov pohonov a prevodov v reze. Sada pre dielňu. </t>
  </si>
  <si>
    <t xml:space="preserve">Prístroj detekujúci škodlivosť hluku a ďalších stresových faktorov. Má zaznamenávať a vyhodnocovať minimálne hladinu hluku v priestore a merať čas.  USB vstup a možnosťou pripojenia na LAN. Prístroj má obsahovať funkciu, aby tvár na displeji sa buď usmievala (zelené LED), keď je úroveň hluku v norme, ale bola smutná (červené LED) keď je hluk v priestore nad hygienický limit. </t>
  </si>
  <si>
    <t>Súbor minimálne 9 ks lineárnych učebných pomôcok znázorňujúcich využitie základných mechanizmov v domácnosti a praxi, automatizačné, zabezpečovacie systémy v domácnosti, energetické zdroje a ich využitie v domácnosti. (Obsiahnuté témy minimálne: Zabezpečovacie prvky v domácnosti, Regulácia spotreby vody v domácnosti a Regulácia spotreby elektriny v domácnosti, Ústredné kúrenie, Alternatívne a obnoviteľné zdroje energie, Nízkoenergetické domy, Rozvod plynu v domácnostiach, Revízne postupy, Základné mechanizmy v domácnosti)</t>
  </si>
  <si>
    <t>Triedna sada pre znázornenie využitia robotov v priemysle a v bežnom živote.  Prostredníctvom WIFI alebo pripojením robotického zariadenia do externého boxu, umožňuje ovládať viacero robotických zariadení  z jednej operačnej stanice. Simulácia výrobnej linky. Vizuálne programovanie v slovenskom jazyku. Manuál a videomanuál v slovenskom jazyku. Materiál : Hliníková zliatina 6061, Inžiniersky plast,  rozsah pohybu 4 smerový, max váha zdvíhaného objektu 0,45kg, dosah ramena min 30cm, lineárna dráha, komunikačné porty min USB,BT,WIFI</t>
  </si>
  <si>
    <t>Súbor ochranných prostriedkov pre prácu v dielni pre učiteľa. Súbor má obsahovať minimálne tieto ochranné prostriedky spĺňajúce minimálne tieto požiadavky: 1 ks ochranných okuliarov,  1ks pracovný plášť modrý s dlhým rukávom, 1 pár ochranných rukavíc, dielenských, 1ks ochranný štít dielenský.</t>
  </si>
  <si>
    <t xml:space="preserve">Spotrebný  materiál pre dielňu techniky pre dodané učebné pomôcky - drevo, kov, skrutky, klince, brúsny papier, súčiastky na elektorechniku, modelárske materiály, lepidlá, lekárnička atď. </t>
  </si>
  <si>
    <t>Dielenská stolárska hoblica so stabilnou konštrukciou, plát hoblice vyrobený z bukovej špárovky o hrúbke min. 30 mm, predok stoloveho plátu ma hrúbku min. 90 mm, podnož vyrobená z cinkovanej špárovky, hoblica mam prípravu na výmenu zveráku pre pravakov aj ľavákov, hoblica obsahuje poličku a odkladací žľab na stolovej doske po celej šírke. Rozmer bez zveráku: 1350*650*810 mm, rozmer s zverákom: 1500*760*850 mm, hoblica má predný zverák, povrchovo upravená lak alebo olej.</t>
  </si>
  <si>
    <t>Kovový regál z pozinkovaného plechu. Nohy regálu profil L min 40x40 mm výška 2000 mm hlhbka regálu 600 mm, šírka regálu 1000 mm, regál je skrutkovaný a nosnosť police je min 150 kg. Kvoli bezpečnosti musí myť pevný skrutkovaný spoj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</si>
</sst>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0"/>
      <color rgb="FF000000"/>
      <name val="Calibri"/>
      <family val="2"/>
      <charset val="238"/>
      <scheme val="minor"/>
    </font>
    <font>
      <sz val="10"/>
      <name val="Calibri"/>
      <family val="2"/>
      <charset val="238"/>
    </font>
    <font>
      <sz val="10"/>
      <color indexed="17"/>
      <name val="Calibri"/>
      <family val="2"/>
      <charset val="238"/>
    </font>
    <font>
      <sz val="10"/>
      <color indexed="8"/>
      <name val="Calibri"/>
      <family val="2"/>
      <charset val="238"/>
    </font>
  </fonts>
  <fills count="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indexed="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5" fillId="0" borderId="0"/>
  </cellStyleXfs>
  <cellXfs count="75">
    <xf numFmtId="0" fontId="0" fillId="0" borderId="0" xfId="0"/>
    <xf numFmtId="0" fontId="4" fillId="0" borderId="0" xfId="0" applyFont="1"/>
    <xf numFmtId="4" fontId="2" fillId="0" borderId="3" xfId="0" applyNumberFormat="1" applyFont="1" applyBorder="1" applyAlignment="1" applyProtection="1">
      <alignment vertical="center" wrapText="1"/>
    </xf>
    <xf numFmtId="4" fontId="2" fillId="0" borderId="3" xfId="0" applyNumberFormat="1" applyFont="1" applyFill="1" applyBorder="1" applyAlignment="1" applyProtection="1">
      <alignment vertical="center"/>
      <protection locked="0"/>
    </xf>
    <xf numFmtId="0" fontId="2" fillId="2" borderId="1" xfId="0" applyFont="1" applyFill="1" applyBorder="1" applyAlignment="1" applyProtection="1">
      <alignment horizontal="center" vertical="top" wrapText="1"/>
      <protection locked="0"/>
    </xf>
    <xf numFmtId="4" fontId="6" fillId="3" borderId="9" xfId="0" applyNumberFormat="1" applyFont="1" applyFill="1" applyBorder="1"/>
    <xf numFmtId="4" fontId="6" fillId="3" borderId="10" xfId="0" applyNumberFormat="1" applyFont="1" applyFill="1" applyBorder="1"/>
    <xf numFmtId="4" fontId="3" fillId="2" borderId="1" xfId="0" applyNumberFormat="1" applyFont="1" applyFill="1" applyBorder="1" applyAlignment="1" applyProtection="1">
      <alignment horizontal="center" vertical="top" wrapText="1"/>
      <protection locked="0"/>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8" fillId="3" borderId="5" xfId="0" applyFont="1" applyFill="1" applyBorder="1" applyAlignment="1">
      <alignment horizontal="left" vertical="center" wrapText="1"/>
    </xf>
    <xf numFmtId="4" fontId="9"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0" fillId="0" borderId="4" xfId="0" applyFont="1" applyBorder="1" applyAlignment="1">
      <alignment horizontal="left" vertical="top" wrapText="1"/>
    </xf>
    <xf numFmtId="0" fontId="4" fillId="0" borderId="0" xfId="0" applyFont="1" applyAlignment="1"/>
    <xf numFmtId="0" fontId="0" fillId="0" borderId="0" xfId="0" applyFont="1" applyAlignment="1">
      <alignment vertical="top"/>
    </xf>
    <xf numFmtId="4" fontId="6" fillId="5" borderId="3" xfId="0" applyNumberFormat="1" applyFont="1" applyFill="1" applyBorder="1" applyAlignment="1" applyProtection="1">
      <alignment horizontal="right" vertical="center"/>
    </xf>
    <xf numFmtId="0" fontId="11" fillId="0" borderId="0" xfId="0" applyFont="1" applyAlignment="1">
      <alignment vertical="top"/>
    </xf>
    <xf numFmtId="4" fontId="6" fillId="5" borderId="1" xfId="0" applyNumberFormat="1" applyFont="1" applyFill="1" applyBorder="1" applyAlignment="1" applyProtection="1">
      <alignment horizontal="right" vertical="center"/>
    </xf>
    <xf numFmtId="0" fontId="1" fillId="4" borderId="1" xfId="0" applyFont="1" applyFill="1" applyBorder="1" applyAlignment="1" applyProtection="1">
      <alignment horizontal="left" vertical="top" wrapText="1"/>
      <protection locked="0"/>
    </xf>
    <xf numFmtId="0" fontId="2" fillId="4" borderId="1" xfId="0" applyFont="1" applyFill="1" applyBorder="1" applyAlignment="1" applyProtection="1">
      <alignment horizontal="center" vertical="center" wrapText="1"/>
      <protection locked="0"/>
    </xf>
    <xf numFmtId="4" fontId="2" fillId="4" borderId="1" xfId="0" applyNumberFormat="1" applyFont="1" applyFill="1" applyBorder="1" applyAlignment="1" applyProtection="1">
      <alignment horizontal="center" vertical="center" wrapText="1"/>
      <protection locked="0"/>
    </xf>
    <xf numFmtId="4" fontId="1" fillId="4" borderId="1" xfId="0" applyNumberFormat="1" applyFont="1" applyFill="1" applyBorder="1" applyAlignment="1" applyProtection="1">
      <alignment horizontal="right" vertical="center"/>
      <protection locked="0"/>
    </xf>
    <xf numFmtId="49" fontId="0" fillId="3" borderId="0" xfId="0" applyNumberFormat="1" applyFont="1" applyFill="1" applyAlignment="1">
      <alignment vertical="top"/>
    </xf>
    <xf numFmtId="0" fontId="0" fillId="3" borderId="0" xfId="0" applyFont="1" applyFill="1" applyAlignment="1"/>
    <xf numFmtId="0" fontId="0" fillId="3" borderId="0" xfId="0" applyFont="1" applyFill="1"/>
    <xf numFmtId="0" fontId="12"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6" fillId="0" borderId="0" xfId="0" applyNumberFormat="1" applyFont="1"/>
    <xf numFmtId="4" fontId="0" fillId="0" borderId="0" xfId="0" applyNumberFormat="1" applyFont="1"/>
    <xf numFmtId="0" fontId="2" fillId="4" borderId="3" xfId="0" applyFont="1" applyFill="1" applyBorder="1" applyAlignment="1" applyProtection="1">
      <alignment horizontal="center" vertical="center" wrapText="1"/>
      <protection locked="0"/>
    </xf>
    <xf numFmtId="4" fontId="6" fillId="2" borderId="1" xfId="0" applyNumberFormat="1" applyFont="1" applyFill="1" applyBorder="1" applyAlignment="1" applyProtection="1">
      <alignment horizontal="center" vertical="top" wrapText="1"/>
      <protection locked="0"/>
    </xf>
    <xf numFmtId="0" fontId="3" fillId="2" borderId="4" xfId="0" applyFont="1" applyFill="1" applyBorder="1" applyAlignment="1" applyProtection="1">
      <alignment horizontal="center" vertical="center"/>
      <protection locked="0"/>
    </xf>
    <xf numFmtId="0" fontId="0" fillId="5" borderId="1" xfId="0" applyFont="1" applyFill="1" applyBorder="1"/>
    <xf numFmtId="0" fontId="13" fillId="0" borderId="1" xfId="0" applyFont="1" applyBorder="1" applyAlignment="1" applyProtection="1">
      <alignment vertical="top" wrapText="1"/>
      <protection locked="0"/>
    </xf>
    <xf numFmtId="0" fontId="4" fillId="0" borderId="1" xfId="0" applyFont="1" applyBorder="1" applyAlignment="1" applyProtection="1">
      <alignment vertical="top" wrapText="1"/>
      <protection locked="0"/>
    </xf>
    <xf numFmtId="0" fontId="13" fillId="3" borderId="11" xfId="0" applyFont="1" applyFill="1" applyBorder="1" applyAlignment="1">
      <alignment vertical="top" wrapText="1"/>
    </xf>
    <xf numFmtId="0" fontId="13" fillId="3" borderId="0" xfId="0" applyFont="1" applyFill="1" applyBorder="1" applyAlignment="1">
      <alignment vertical="top" wrapText="1"/>
    </xf>
    <xf numFmtId="0" fontId="13" fillId="3" borderId="12" xfId="0" applyFont="1" applyFill="1" applyBorder="1" applyAlignment="1">
      <alignment vertical="top" wrapText="1"/>
    </xf>
    <xf numFmtId="0" fontId="4" fillId="3" borderId="1" xfId="0" applyFont="1" applyFill="1" applyBorder="1" applyAlignment="1" applyProtection="1">
      <alignment vertical="top" wrapText="1"/>
      <protection locked="0"/>
    </xf>
    <xf numFmtId="0" fontId="14" fillId="0" borderId="0" xfId="0" applyFont="1" applyAlignment="1">
      <alignment wrapText="1"/>
    </xf>
    <xf numFmtId="0" fontId="13" fillId="0" borderId="1" xfId="0" applyFont="1" applyBorder="1" applyAlignment="1" applyProtection="1">
      <alignment horizontal="center" vertical="top" wrapText="1"/>
      <protection locked="0"/>
    </xf>
    <xf numFmtId="0" fontId="13" fillId="0" borderId="0" xfId="0" applyFont="1" applyAlignment="1">
      <alignment wrapText="1"/>
    </xf>
    <xf numFmtId="0" fontId="13" fillId="0" borderId="1" xfId="0" applyFont="1" applyBorder="1" applyAlignment="1">
      <alignment wrapText="1"/>
    </xf>
    <xf numFmtId="0" fontId="13" fillId="0" borderId="1" xfId="0" applyFont="1" applyFill="1" applyBorder="1" applyAlignment="1" applyProtection="1">
      <alignment vertical="top" wrapText="1"/>
      <protection locked="0"/>
    </xf>
    <xf numFmtId="0" fontId="13" fillId="0" borderId="1" xfId="0" applyFont="1" applyBorder="1" applyAlignment="1">
      <alignment vertical="center" wrapText="1"/>
    </xf>
    <xf numFmtId="0" fontId="13" fillId="3" borderId="11" xfId="0" applyFont="1" applyFill="1" applyBorder="1" applyAlignment="1">
      <alignment horizontal="left" vertical="top" wrapText="1"/>
    </xf>
    <xf numFmtId="0" fontId="13" fillId="3" borderId="0" xfId="0" applyFont="1" applyFill="1" applyBorder="1" applyAlignment="1">
      <alignment horizontal="left" vertical="top" wrapText="1"/>
    </xf>
    <xf numFmtId="0" fontId="13"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2" fillId="3" borderId="13"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14" xfId="0" applyFont="1" applyFill="1" applyBorder="1" applyAlignment="1">
      <alignment horizontal="left" vertical="top" wrapText="1"/>
    </xf>
    <xf numFmtId="0" fontId="7" fillId="0" borderId="7" xfId="0" applyFont="1" applyBorder="1" applyAlignment="1">
      <alignment horizontal="left" vertical="center" wrapText="1"/>
    </xf>
    <xf numFmtId="0" fontId="8" fillId="4" borderId="4" xfId="0" applyFont="1" applyFill="1" applyBorder="1" applyAlignment="1">
      <alignment horizontal="left" vertical="top" wrapText="1"/>
    </xf>
    <xf numFmtId="0" fontId="8" fillId="4" borderId="5" xfId="0" applyFont="1" applyFill="1" applyBorder="1" applyAlignment="1">
      <alignment horizontal="left" vertical="top" wrapText="1"/>
    </xf>
    <xf numFmtId="0" fontId="8" fillId="4" borderId="6" xfId="0" applyFont="1" applyFill="1" applyBorder="1" applyAlignment="1">
      <alignment horizontal="left" vertical="top" wrapText="1"/>
    </xf>
    <xf numFmtId="0" fontId="10" fillId="0" borderId="1" xfId="0" applyFont="1" applyBorder="1" applyAlignment="1">
      <alignment horizontal="left"/>
    </xf>
    <xf numFmtId="49" fontId="9" fillId="2" borderId="2" xfId="0" applyNumberFormat="1" applyFont="1" applyFill="1" applyBorder="1" applyAlignment="1" applyProtection="1">
      <alignment vertical="center" wrapText="1"/>
      <protection locked="0"/>
    </xf>
    <xf numFmtId="0" fontId="9" fillId="2" borderId="2" xfId="0" applyFont="1" applyFill="1" applyBorder="1" applyAlignment="1" applyProtection="1">
      <alignment horizontal="center" vertical="center" wrapText="1"/>
      <protection locked="0"/>
    </xf>
    <xf numFmtId="49" fontId="6" fillId="0" borderId="1" xfId="0" applyNumberFormat="1" applyFont="1" applyBorder="1" applyAlignment="1">
      <alignment vertical="top"/>
    </xf>
    <xf numFmtId="4" fontId="3" fillId="0" borderId="1" xfId="0" applyNumberFormat="1" applyFont="1" applyBorder="1" applyAlignment="1">
      <alignment vertical="center" wrapText="1"/>
    </xf>
    <xf numFmtId="0" fontId="3" fillId="0" borderId="1" xfId="0" applyFont="1" applyBorder="1" applyAlignment="1">
      <alignment horizontal="left" vertical="center" wrapText="1"/>
    </xf>
    <xf numFmtId="49" fontId="6" fillId="3" borderId="1" xfId="0" applyNumberFormat="1" applyFont="1" applyFill="1" applyBorder="1" applyAlignment="1">
      <alignment vertical="top"/>
    </xf>
    <xf numFmtId="0" fontId="3" fillId="0" borderId="1" xfId="0" applyFont="1" applyBorder="1" applyAlignment="1">
      <alignment horizontal="center" vertical="center" wrapText="1"/>
    </xf>
    <xf numFmtId="3" fontId="3" fillId="6" borderId="1" xfId="0" applyNumberFormat="1" applyFont="1" applyFill="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3" xfId="0" applyFont="1" applyBorder="1" applyAlignment="1">
      <alignment horizontal="center" vertical="center" wrapText="1"/>
    </xf>
    <xf numFmtId="3" fontId="3" fillId="6" borderId="3" xfId="0" applyNumberFormat="1" applyFont="1" applyFill="1" applyBorder="1" applyAlignment="1">
      <alignment horizontal="center" vertical="center"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9"/>
  <sheetViews>
    <sheetView tabSelected="1" zoomScale="80" zoomScaleNormal="80" zoomScalePageLayoutView="85" workbookViewId="0">
      <selection activeCell="K8" sqref="K8"/>
    </sheetView>
  </sheetViews>
  <sheetFormatPr defaultColWidth="9.109375" defaultRowHeight="15.6" x14ac:dyDescent="0.3"/>
  <cols>
    <col min="1" max="1" width="6.5546875" style="8" customWidth="1"/>
    <col min="2" max="2" width="36.6640625" style="31" customWidth="1"/>
    <col min="3" max="3" width="9.109375" style="10" customWidth="1"/>
    <col min="4" max="4" width="12" style="10" customWidth="1"/>
    <col min="5" max="5" width="14.6640625" style="32" customWidth="1"/>
    <col min="6" max="7" width="14.6640625" style="33" customWidth="1"/>
    <col min="8" max="8" width="60" style="9" hidden="1" customWidth="1"/>
    <col min="9" max="9" width="36.6640625" style="10" customWidth="1"/>
    <col min="10" max="10" width="18.33203125" style="10" customWidth="1"/>
    <col min="11" max="16384" width="9.109375" style="10"/>
  </cols>
  <sheetData>
    <row r="1" spans="1:10" ht="37.5" customHeight="1" x14ac:dyDescent="0.3">
      <c r="B1" s="59" t="s">
        <v>207</v>
      </c>
      <c r="C1" s="59"/>
      <c r="D1" s="59"/>
      <c r="E1" s="59"/>
      <c r="F1" s="59"/>
      <c r="G1" s="59"/>
    </row>
    <row r="2" spans="1:10" ht="21.9" customHeight="1" x14ac:dyDescent="0.3">
      <c r="B2" s="60" t="s">
        <v>67</v>
      </c>
      <c r="C2" s="61"/>
      <c r="D2" s="61"/>
      <c r="E2" s="61"/>
      <c r="F2" s="61"/>
      <c r="G2" s="62"/>
    </row>
    <row r="3" spans="1:10" s="15" customFormat="1" ht="10.5" customHeight="1" x14ac:dyDescent="0.3">
      <c r="A3" s="11"/>
      <c r="B3" s="12"/>
      <c r="C3" s="12"/>
      <c r="D3" s="12"/>
      <c r="E3" s="13"/>
      <c r="F3" s="12"/>
      <c r="G3" s="12"/>
      <c r="H3" s="14"/>
    </row>
    <row r="4" spans="1:10" s="1" customFormat="1" ht="15" customHeight="1" x14ac:dyDescent="0.3">
      <c r="A4" s="8"/>
      <c r="B4" s="16" t="s">
        <v>64</v>
      </c>
      <c r="C4" s="63" t="s">
        <v>208</v>
      </c>
      <c r="D4" s="63"/>
      <c r="E4" s="63"/>
      <c r="F4" s="63"/>
      <c r="G4" s="63"/>
      <c r="H4" s="17"/>
    </row>
    <row r="5" spans="1:10" s="1" customFormat="1" ht="15" customHeight="1" x14ac:dyDescent="0.3">
      <c r="A5" s="8"/>
      <c r="B5" s="16" t="s">
        <v>65</v>
      </c>
      <c r="C5" s="63" t="s">
        <v>209</v>
      </c>
      <c r="D5" s="63"/>
      <c r="E5" s="63"/>
      <c r="F5" s="63"/>
      <c r="G5" s="63"/>
      <c r="H5" s="17"/>
    </row>
    <row r="6" spans="1:10" s="15" customFormat="1" ht="10.5" customHeight="1" x14ac:dyDescent="0.3">
      <c r="A6" s="11"/>
      <c r="B6" s="12"/>
      <c r="C6" s="12"/>
      <c r="D6" s="12"/>
      <c r="E6" s="13"/>
      <c r="F6" s="12"/>
      <c r="G6" s="12"/>
      <c r="H6" s="14"/>
    </row>
    <row r="7" spans="1:10" s="18" customFormat="1" ht="105" customHeight="1" x14ac:dyDescent="0.3">
      <c r="A7" s="64" t="s">
        <v>33</v>
      </c>
      <c r="B7" s="65" t="s">
        <v>66</v>
      </c>
      <c r="C7" s="4" t="s">
        <v>23</v>
      </c>
      <c r="D7" s="4" t="s">
        <v>30</v>
      </c>
      <c r="E7" s="35" t="s">
        <v>31</v>
      </c>
      <c r="F7" s="7" t="s">
        <v>29</v>
      </c>
      <c r="G7" s="7" t="s">
        <v>32</v>
      </c>
      <c r="H7" s="36" t="s">
        <v>34</v>
      </c>
      <c r="I7" s="7" t="s">
        <v>162</v>
      </c>
      <c r="J7" s="7" t="s">
        <v>163</v>
      </c>
    </row>
    <row r="8" spans="1:10" ht="194.4" customHeight="1" x14ac:dyDescent="0.3">
      <c r="A8" s="66" t="s">
        <v>87</v>
      </c>
      <c r="B8" s="67" t="s">
        <v>210</v>
      </c>
      <c r="C8" s="70" t="s">
        <v>0</v>
      </c>
      <c r="D8" s="71">
        <v>1</v>
      </c>
      <c r="E8" s="19"/>
      <c r="F8" s="2">
        <f>D8*E8</f>
        <v>0</v>
      </c>
      <c r="G8" s="3">
        <f>F8*1.2</f>
        <v>0</v>
      </c>
      <c r="H8" s="20" t="s">
        <v>35</v>
      </c>
      <c r="I8" s="43" t="s">
        <v>258</v>
      </c>
      <c r="J8" s="37"/>
    </row>
    <row r="9" spans="1:10" ht="55.2" customHeight="1" x14ac:dyDescent="0.3">
      <c r="A9" s="66" t="s">
        <v>88</v>
      </c>
      <c r="B9" s="67" t="s">
        <v>211</v>
      </c>
      <c r="C9" s="70" t="s">
        <v>0</v>
      </c>
      <c r="D9" s="71">
        <v>1</v>
      </c>
      <c r="E9" s="21"/>
      <c r="F9" s="2">
        <f t="shared" ref="F9:F85" si="0">D9*E9</f>
        <v>0</v>
      </c>
      <c r="G9" s="3">
        <f t="shared" ref="G9:G85" si="1">F9*1.2</f>
        <v>0</v>
      </c>
      <c r="H9" s="20" t="s">
        <v>37</v>
      </c>
      <c r="I9" s="43" t="s">
        <v>259</v>
      </c>
      <c r="J9" s="37"/>
    </row>
    <row r="10" spans="1:10" ht="156.6" customHeight="1" x14ac:dyDescent="0.3">
      <c r="A10" s="66" t="s">
        <v>89</v>
      </c>
      <c r="B10" s="67" t="s">
        <v>78</v>
      </c>
      <c r="C10" s="70" t="s">
        <v>0</v>
      </c>
      <c r="D10" s="71">
        <v>1</v>
      </c>
      <c r="E10" s="21"/>
      <c r="F10" s="2">
        <f t="shared" si="0"/>
        <v>0</v>
      </c>
      <c r="G10" s="3">
        <f t="shared" si="1"/>
        <v>0</v>
      </c>
      <c r="H10" s="20" t="s">
        <v>38</v>
      </c>
      <c r="I10" s="39" t="s">
        <v>173</v>
      </c>
      <c r="J10" s="37"/>
    </row>
    <row r="11" spans="1:10" ht="132" customHeight="1" x14ac:dyDescent="0.3">
      <c r="A11" s="66" t="s">
        <v>90</v>
      </c>
      <c r="B11" s="67" t="s">
        <v>79</v>
      </c>
      <c r="C11" s="70" t="s">
        <v>0</v>
      </c>
      <c r="D11" s="71">
        <v>1</v>
      </c>
      <c r="E11" s="21"/>
      <c r="F11" s="2">
        <f t="shared" si="0"/>
        <v>0</v>
      </c>
      <c r="G11" s="3">
        <f t="shared" si="1"/>
        <v>0</v>
      </c>
      <c r="H11" s="20" t="s">
        <v>39</v>
      </c>
      <c r="I11" s="39" t="s">
        <v>174</v>
      </c>
      <c r="J11" s="37"/>
    </row>
    <row r="12" spans="1:10" ht="123" customHeight="1" x14ac:dyDescent="0.3">
      <c r="A12" s="66" t="s">
        <v>91</v>
      </c>
      <c r="B12" s="67" t="s">
        <v>80</v>
      </c>
      <c r="C12" s="70" t="s">
        <v>0</v>
      </c>
      <c r="D12" s="71">
        <v>1</v>
      </c>
      <c r="E12" s="21"/>
      <c r="F12" s="2">
        <f t="shared" si="0"/>
        <v>0</v>
      </c>
      <c r="G12" s="3">
        <f t="shared" si="1"/>
        <v>0</v>
      </c>
      <c r="H12" s="20" t="s">
        <v>40</v>
      </c>
      <c r="I12" s="39" t="s">
        <v>175</v>
      </c>
      <c r="J12" s="37"/>
    </row>
    <row r="13" spans="1:10" ht="120.6" customHeight="1" x14ac:dyDescent="0.3">
      <c r="A13" s="66" t="s">
        <v>92</v>
      </c>
      <c r="B13" s="67" t="s">
        <v>81</v>
      </c>
      <c r="C13" s="70" t="s">
        <v>0</v>
      </c>
      <c r="D13" s="71">
        <v>1</v>
      </c>
      <c r="E13" s="21"/>
      <c r="F13" s="2">
        <f t="shared" si="0"/>
        <v>0</v>
      </c>
      <c r="G13" s="3">
        <f t="shared" si="1"/>
        <v>0</v>
      </c>
      <c r="H13" s="20" t="s">
        <v>41</v>
      </c>
      <c r="I13" s="39" t="s">
        <v>176</v>
      </c>
      <c r="J13" s="37"/>
    </row>
    <row r="14" spans="1:10" ht="219.6" customHeight="1" x14ac:dyDescent="0.3">
      <c r="A14" s="66" t="s">
        <v>93</v>
      </c>
      <c r="B14" s="67" t="s">
        <v>212</v>
      </c>
      <c r="C14" s="70" t="s">
        <v>0</v>
      </c>
      <c r="D14" s="71">
        <v>1</v>
      </c>
      <c r="E14" s="21"/>
      <c r="F14" s="2">
        <f t="shared" si="0"/>
        <v>0</v>
      </c>
      <c r="G14" s="3">
        <f t="shared" si="1"/>
        <v>0</v>
      </c>
      <c r="H14" s="20" t="s">
        <v>42</v>
      </c>
      <c r="I14" s="43" t="s">
        <v>260</v>
      </c>
      <c r="J14" s="37"/>
    </row>
    <row r="15" spans="1:10" ht="155.4" customHeight="1" x14ac:dyDescent="0.3">
      <c r="A15" s="66" t="s">
        <v>94</v>
      </c>
      <c r="B15" s="67" t="s">
        <v>213</v>
      </c>
      <c r="C15" s="70" t="s">
        <v>0</v>
      </c>
      <c r="D15" s="71">
        <v>1</v>
      </c>
      <c r="E15" s="21"/>
      <c r="F15" s="2">
        <f t="shared" si="0"/>
        <v>0</v>
      </c>
      <c r="G15" s="3">
        <f t="shared" si="1"/>
        <v>0</v>
      </c>
      <c r="H15" s="20" t="s">
        <v>43</v>
      </c>
      <c r="I15" s="43" t="s">
        <v>261</v>
      </c>
      <c r="J15" s="37"/>
    </row>
    <row r="16" spans="1:10" ht="72.599999999999994" customHeight="1" x14ac:dyDescent="0.3">
      <c r="A16" s="66" t="s">
        <v>95</v>
      </c>
      <c r="B16" s="67" t="s">
        <v>214</v>
      </c>
      <c r="C16" s="70" t="s">
        <v>0</v>
      </c>
      <c r="D16" s="71">
        <v>1</v>
      </c>
      <c r="E16" s="21"/>
      <c r="F16" s="2">
        <f t="shared" si="0"/>
        <v>0</v>
      </c>
      <c r="G16" s="3">
        <f t="shared" si="1"/>
        <v>0</v>
      </c>
      <c r="H16" s="20" t="s">
        <v>44</v>
      </c>
      <c r="I16" s="43" t="s">
        <v>262</v>
      </c>
      <c r="J16" s="37"/>
    </row>
    <row r="17" spans="1:10" ht="408.6" customHeight="1" x14ac:dyDescent="0.3">
      <c r="A17" s="66" t="s">
        <v>96</v>
      </c>
      <c r="B17" s="67" t="s">
        <v>215</v>
      </c>
      <c r="C17" s="70" t="s">
        <v>0</v>
      </c>
      <c r="D17" s="72">
        <v>1</v>
      </c>
      <c r="E17" s="21"/>
      <c r="F17" s="2">
        <f t="shared" si="0"/>
        <v>0</v>
      </c>
      <c r="G17" s="3">
        <f t="shared" si="1"/>
        <v>0</v>
      </c>
      <c r="H17" s="20" t="s">
        <v>45</v>
      </c>
      <c r="I17" s="44" t="s">
        <v>263</v>
      </c>
      <c r="J17" s="37"/>
    </row>
    <row r="18" spans="1:10" ht="291.60000000000002" customHeight="1" x14ac:dyDescent="0.3">
      <c r="A18" s="66" t="s">
        <v>97</v>
      </c>
      <c r="B18" s="67" t="s">
        <v>82</v>
      </c>
      <c r="C18" s="70" t="s">
        <v>0</v>
      </c>
      <c r="D18" s="71">
        <v>1</v>
      </c>
      <c r="E18" s="21"/>
      <c r="F18" s="2">
        <f t="shared" si="0"/>
        <v>0</v>
      </c>
      <c r="G18" s="3">
        <f t="shared" si="1"/>
        <v>0</v>
      </c>
      <c r="H18" s="20" t="s">
        <v>46</v>
      </c>
      <c r="I18" s="39" t="s">
        <v>177</v>
      </c>
      <c r="J18" s="37"/>
    </row>
    <row r="19" spans="1:10" ht="124.2" customHeight="1" x14ac:dyDescent="0.3">
      <c r="A19" s="66" t="s">
        <v>98</v>
      </c>
      <c r="B19" s="67" t="s">
        <v>216</v>
      </c>
      <c r="C19" s="70" t="s">
        <v>0</v>
      </c>
      <c r="D19" s="71">
        <v>1</v>
      </c>
      <c r="E19" s="21"/>
      <c r="F19" s="2">
        <f t="shared" si="0"/>
        <v>0</v>
      </c>
      <c r="G19" s="3">
        <f t="shared" si="1"/>
        <v>0</v>
      </c>
      <c r="H19" s="20" t="s">
        <v>47</v>
      </c>
      <c r="I19" s="43" t="s">
        <v>264</v>
      </c>
      <c r="J19" s="37"/>
    </row>
    <row r="20" spans="1:10" ht="111.6" customHeight="1" x14ac:dyDescent="0.3">
      <c r="A20" s="66" t="s">
        <v>99</v>
      </c>
      <c r="B20" s="67" t="s">
        <v>77</v>
      </c>
      <c r="C20" s="70" t="s">
        <v>0</v>
      </c>
      <c r="D20" s="71">
        <v>1</v>
      </c>
      <c r="E20" s="21"/>
      <c r="F20" s="2">
        <f t="shared" si="0"/>
        <v>0</v>
      </c>
      <c r="G20" s="3">
        <f t="shared" si="1"/>
        <v>0</v>
      </c>
      <c r="H20" s="20" t="s">
        <v>48</v>
      </c>
      <c r="I20" s="38" t="s">
        <v>172</v>
      </c>
      <c r="J20" s="37"/>
    </row>
    <row r="21" spans="1:10" ht="45" customHeight="1" x14ac:dyDescent="0.3">
      <c r="A21" s="66" t="s">
        <v>100</v>
      </c>
      <c r="B21" s="67" t="s">
        <v>217</v>
      </c>
      <c r="C21" s="70" t="s">
        <v>0</v>
      </c>
      <c r="D21" s="71">
        <v>1</v>
      </c>
      <c r="E21" s="21"/>
      <c r="F21" s="2">
        <f t="shared" si="0"/>
        <v>0</v>
      </c>
      <c r="G21" s="3">
        <f t="shared" si="1"/>
        <v>0</v>
      </c>
      <c r="H21" s="20" t="s">
        <v>49</v>
      </c>
      <c r="I21" s="43" t="s">
        <v>265</v>
      </c>
      <c r="J21" s="37"/>
    </row>
    <row r="22" spans="1:10" ht="95.4" customHeight="1" x14ac:dyDescent="0.3">
      <c r="A22" s="66" t="s">
        <v>101</v>
      </c>
      <c r="B22" s="67" t="s">
        <v>218</v>
      </c>
      <c r="C22" s="70" t="s">
        <v>0</v>
      </c>
      <c r="D22" s="71">
        <v>1</v>
      </c>
      <c r="E22" s="21"/>
      <c r="F22" s="2">
        <f t="shared" si="0"/>
        <v>0</v>
      </c>
      <c r="G22" s="3">
        <f t="shared" si="1"/>
        <v>0</v>
      </c>
      <c r="H22" s="20" t="s">
        <v>50</v>
      </c>
      <c r="I22" s="43" t="s">
        <v>266</v>
      </c>
      <c r="J22" s="37"/>
    </row>
    <row r="23" spans="1:10" ht="88.8" customHeight="1" x14ac:dyDescent="0.3">
      <c r="A23" s="66" t="s">
        <v>102</v>
      </c>
      <c r="B23" s="67" t="s">
        <v>219</v>
      </c>
      <c r="C23" s="70" t="s">
        <v>0</v>
      </c>
      <c r="D23" s="71">
        <v>1</v>
      </c>
      <c r="E23" s="21"/>
      <c r="F23" s="2">
        <f t="shared" si="0"/>
        <v>0</v>
      </c>
      <c r="G23" s="3">
        <f t="shared" si="1"/>
        <v>0</v>
      </c>
      <c r="H23" s="20" t="s">
        <v>51</v>
      </c>
      <c r="I23" s="43" t="s">
        <v>267</v>
      </c>
      <c r="J23" s="37"/>
    </row>
    <row r="24" spans="1:10" ht="41.4" x14ac:dyDescent="0.3">
      <c r="A24" s="66" t="s">
        <v>103</v>
      </c>
      <c r="B24" s="67" t="s">
        <v>220</v>
      </c>
      <c r="C24" s="70" t="s">
        <v>0</v>
      </c>
      <c r="D24" s="71">
        <v>1</v>
      </c>
      <c r="E24" s="21"/>
      <c r="F24" s="2">
        <f t="shared" si="0"/>
        <v>0</v>
      </c>
      <c r="G24" s="3">
        <f t="shared" si="1"/>
        <v>0</v>
      </c>
      <c r="H24" s="20" t="s">
        <v>52</v>
      </c>
      <c r="I24" s="43" t="s">
        <v>268</v>
      </c>
      <c r="J24" s="37"/>
    </row>
    <row r="25" spans="1:10" ht="126" customHeight="1" x14ac:dyDescent="0.3">
      <c r="A25" s="66" t="s">
        <v>104</v>
      </c>
      <c r="B25" s="67" t="s">
        <v>221</v>
      </c>
      <c r="C25" s="70" t="s">
        <v>0</v>
      </c>
      <c r="D25" s="71">
        <v>1</v>
      </c>
      <c r="E25" s="21"/>
      <c r="F25" s="2">
        <f t="shared" si="0"/>
        <v>0</v>
      </c>
      <c r="G25" s="3">
        <f t="shared" si="1"/>
        <v>0</v>
      </c>
      <c r="H25" s="20" t="s">
        <v>53</v>
      </c>
      <c r="I25" s="43" t="s">
        <v>269</v>
      </c>
      <c r="J25" s="37"/>
    </row>
    <row r="26" spans="1:10" ht="234.6" x14ac:dyDescent="0.3">
      <c r="A26" s="66" t="s">
        <v>105</v>
      </c>
      <c r="B26" s="67" t="s">
        <v>75</v>
      </c>
      <c r="C26" s="70" t="s">
        <v>0</v>
      </c>
      <c r="D26" s="72">
        <v>1</v>
      </c>
      <c r="E26" s="21"/>
      <c r="F26" s="2">
        <f t="shared" si="0"/>
        <v>0</v>
      </c>
      <c r="G26" s="3">
        <f t="shared" si="1"/>
        <v>0</v>
      </c>
      <c r="H26" s="20" t="s">
        <v>54</v>
      </c>
      <c r="I26" s="45" t="s">
        <v>164</v>
      </c>
      <c r="J26" s="37"/>
    </row>
    <row r="27" spans="1:10" ht="165.6" x14ac:dyDescent="0.3">
      <c r="A27" s="66" t="s">
        <v>106</v>
      </c>
      <c r="B27" s="67" t="s">
        <v>68</v>
      </c>
      <c r="C27" s="70" t="s">
        <v>0</v>
      </c>
      <c r="D27" s="72">
        <v>1</v>
      </c>
      <c r="E27" s="21"/>
      <c r="F27" s="2">
        <f t="shared" si="0"/>
        <v>0</v>
      </c>
      <c r="G27" s="3">
        <f t="shared" si="1"/>
        <v>0</v>
      </c>
      <c r="H27" s="20" t="s">
        <v>55</v>
      </c>
      <c r="I27" s="38" t="s">
        <v>270</v>
      </c>
      <c r="J27" s="37"/>
    </row>
    <row r="28" spans="1:10" ht="110.4" x14ac:dyDescent="0.3">
      <c r="A28" s="66" t="s">
        <v>107</v>
      </c>
      <c r="B28" s="67" t="s">
        <v>76</v>
      </c>
      <c r="C28" s="70" t="s">
        <v>0</v>
      </c>
      <c r="D28" s="71">
        <v>1</v>
      </c>
      <c r="E28" s="21"/>
      <c r="F28" s="2">
        <f t="shared" si="0"/>
        <v>0</v>
      </c>
      <c r="G28" s="3">
        <f t="shared" si="1"/>
        <v>0</v>
      </c>
      <c r="H28" s="20"/>
      <c r="I28" s="38" t="s">
        <v>171</v>
      </c>
      <c r="J28" s="37"/>
    </row>
    <row r="29" spans="1:10" ht="99.6" customHeight="1" x14ac:dyDescent="0.3">
      <c r="A29" s="66" t="s">
        <v>108</v>
      </c>
      <c r="B29" s="67" t="s">
        <v>70</v>
      </c>
      <c r="C29" s="70" t="s">
        <v>0</v>
      </c>
      <c r="D29" s="71">
        <v>1</v>
      </c>
      <c r="E29" s="21"/>
      <c r="F29" s="2">
        <f t="shared" si="0"/>
        <v>0</v>
      </c>
      <c r="G29" s="3">
        <f t="shared" si="1"/>
        <v>0</v>
      </c>
      <c r="H29" s="20"/>
      <c r="I29" s="38" t="s">
        <v>165</v>
      </c>
      <c r="J29" s="37"/>
    </row>
    <row r="30" spans="1:10" ht="69" customHeight="1" x14ac:dyDescent="0.3">
      <c r="A30" s="66" t="s">
        <v>109</v>
      </c>
      <c r="B30" s="67" t="s">
        <v>222</v>
      </c>
      <c r="C30" s="70" t="s">
        <v>0</v>
      </c>
      <c r="D30" s="71">
        <v>1</v>
      </c>
      <c r="E30" s="21"/>
      <c r="F30" s="2">
        <f t="shared" si="0"/>
        <v>0</v>
      </c>
      <c r="G30" s="3">
        <f t="shared" si="1"/>
        <v>0</v>
      </c>
      <c r="H30" s="20"/>
      <c r="I30" s="43" t="s">
        <v>271</v>
      </c>
      <c r="J30" s="37"/>
    </row>
    <row r="31" spans="1:10" ht="55.2" x14ac:dyDescent="0.3">
      <c r="A31" s="66" t="s">
        <v>110</v>
      </c>
      <c r="B31" s="67" t="s">
        <v>72</v>
      </c>
      <c r="C31" s="70" t="s">
        <v>0</v>
      </c>
      <c r="D31" s="71">
        <v>1</v>
      </c>
      <c r="E31" s="21"/>
      <c r="F31" s="2">
        <f t="shared" si="0"/>
        <v>0</v>
      </c>
      <c r="G31" s="3">
        <f t="shared" si="1"/>
        <v>0</v>
      </c>
      <c r="H31" s="20"/>
      <c r="I31" s="38" t="s">
        <v>166</v>
      </c>
      <c r="J31" s="37"/>
    </row>
    <row r="32" spans="1:10" ht="55.2" x14ac:dyDescent="0.3">
      <c r="A32" s="66" t="s">
        <v>111</v>
      </c>
      <c r="B32" s="67" t="s">
        <v>223</v>
      </c>
      <c r="C32" s="70" t="s">
        <v>0</v>
      </c>
      <c r="D32" s="71">
        <v>1</v>
      </c>
      <c r="E32" s="21"/>
      <c r="F32" s="2">
        <f t="shared" si="0"/>
        <v>0</v>
      </c>
      <c r="G32" s="3">
        <f t="shared" si="1"/>
        <v>0</v>
      </c>
      <c r="H32" s="20"/>
      <c r="I32" s="38" t="s">
        <v>167</v>
      </c>
      <c r="J32" s="37"/>
    </row>
    <row r="33" spans="1:10" ht="71.400000000000006" customHeight="1" x14ac:dyDescent="0.3">
      <c r="A33" s="66" t="s">
        <v>112</v>
      </c>
      <c r="B33" s="67" t="s">
        <v>73</v>
      </c>
      <c r="C33" s="70" t="s">
        <v>0</v>
      </c>
      <c r="D33" s="71">
        <v>1</v>
      </c>
      <c r="E33" s="21"/>
      <c r="F33" s="2">
        <f t="shared" si="0"/>
        <v>0</v>
      </c>
      <c r="G33" s="3">
        <f t="shared" si="1"/>
        <v>0</v>
      </c>
      <c r="H33" s="20"/>
      <c r="I33" s="38" t="s">
        <v>169</v>
      </c>
      <c r="J33" s="37"/>
    </row>
    <row r="34" spans="1:10" ht="156.6" customHeight="1" x14ac:dyDescent="0.3">
      <c r="A34" s="66" t="s">
        <v>113</v>
      </c>
      <c r="B34" s="67" t="s">
        <v>224</v>
      </c>
      <c r="C34" s="70" t="s">
        <v>0</v>
      </c>
      <c r="D34" s="71">
        <v>1</v>
      </c>
      <c r="E34" s="21"/>
      <c r="F34" s="2">
        <f t="shared" si="0"/>
        <v>0</v>
      </c>
      <c r="G34" s="3">
        <f t="shared" si="1"/>
        <v>0</v>
      </c>
      <c r="H34" s="20"/>
      <c r="I34" s="43" t="s">
        <v>168</v>
      </c>
      <c r="J34" s="37"/>
    </row>
    <row r="35" spans="1:10" ht="276" x14ac:dyDescent="0.3">
      <c r="A35" s="66" t="s">
        <v>114</v>
      </c>
      <c r="B35" s="67" t="s">
        <v>74</v>
      </c>
      <c r="C35" s="70" t="s">
        <v>0</v>
      </c>
      <c r="D35" s="71">
        <v>1</v>
      </c>
      <c r="E35" s="21"/>
      <c r="F35" s="2">
        <f t="shared" si="0"/>
        <v>0</v>
      </c>
      <c r="G35" s="3">
        <f t="shared" si="1"/>
        <v>0</v>
      </c>
      <c r="H35" s="20"/>
      <c r="I35" s="38" t="s">
        <v>206</v>
      </c>
      <c r="J35" s="37"/>
    </row>
    <row r="36" spans="1:10" ht="345" x14ac:dyDescent="0.3">
      <c r="A36" s="66" t="s">
        <v>115</v>
      </c>
      <c r="B36" s="67" t="s">
        <v>225</v>
      </c>
      <c r="C36" s="70" t="s">
        <v>0</v>
      </c>
      <c r="D36" s="71">
        <v>1</v>
      </c>
      <c r="E36" s="21"/>
      <c r="F36" s="2">
        <f t="shared" si="0"/>
        <v>0</v>
      </c>
      <c r="G36" s="3">
        <f t="shared" si="1"/>
        <v>0</v>
      </c>
      <c r="H36" s="20"/>
      <c r="I36" s="38" t="s">
        <v>170</v>
      </c>
      <c r="J36" s="37"/>
    </row>
    <row r="37" spans="1:10" ht="89.25" customHeight="1" x14ac:dyDescent="0.3">
      <c r="A37" s="66" t="s">
        <v>116</v>
      </c>
      <c r="B37" s="67" t="s">
        <v>226</v>
      </c>
      <c r="C37" s="70" t="s">
        <v>0</v>
      </c>
      <c r="D37" s="71">
        <v>1</v>
      </c>
      <c r="E37" s="21"/>
      <c r="F37" s="2">
        <f t="shared" si="0"/>
        <v>0</v>
      </c>
      <c r="G37" s="3">
        <f t="shared" si="1"/>
        <v>0</v>
      </c>
      <c r="H37" s="20"/>
      <c r="I37" s="43" t="s">
        <v>272</v>
      </c>
      <c r="J37" s="37"/>
    </row>
    <row r="38" spans="1:10" ht="59.4" customHeight="1" x14ac:dyDescent="0.3">
      <c r="A38" s="66" t="s">
        <v>117</v>
      </c>
      <c r="B38" s="67" t="s">
        <v>227</v>
      </c>
      <c r="C38" s="70" t="s">
        <v>0</v>
      </c>
      <c r="D38" s="71">
        <v>2</v>
      </c>
      <c r="E38" s="21"/>
      <c r="F38" s="2">
        <f t="shared" si="0"/>
        <v>0</v>
      </c>
      <c r="G38" s="3">
        <f t="shared" si="1"/>
        <v>0</v>
      </c>
      <c r="H38" s="20"/>
      <c r="I38" s="43" t="s">
        <v>273</v>
      </c>
      <c r="J38" s="37"/>
    </row>
    <row r="39" spans="1:10" ht="167.4" customHeight="1" x14ac:dyDescent="0.3">
      <c r="A39" s="66" t="s">
        <v>118</v>
      </c>
      <c r="B39" s="67" t="s">
        <v>83</v>
      </c>
      <c r="C39" s="70" t="s">
        <v>0</v>
      </c>
      <c r="D39" s="71">
        <v>1</v>
      </c>
      <c r="E39" s="21"/>
      <c r="F39" s="2">
        <f t="shared" si="0"/>
        <v>0</v>
      </c>
      <c r="G39" s="3">
        <f t="shared" si="1"/>
        <v>0</v>
      </c>
      <c r="H39" s="20"/>
      <c r="I39" s="38" t="s">
        <v>178</v>
      </c>
      <c r="J39" s="37"/>
    </row>
    <row r="40" spans="1:10" ht="257.25" customHeight="1" x14ac:dyDescent="0.3">
      <c r="A40" s="66" t="s">
        <v>119</v>
      </c>
      <c r="B40" s="67" t="s">
        <v>212</v>
      </c>
      <c r="C40" s="73" t="s">
        <v>1</v>
      </c>
      <c r="D40" s="74">
        <v>1</v>
      </c>
      <c r="E40" s="21"/>
      <c r="F40" s="2">
        <f t="shared" si="0"/>
        <v>0</v>
      </c>
      <c r="G40" s="3">
        <f t="shared" si="1"/>
        <v>0</v>
      </c>
      <c r="H40" s="20"/>
      <c r="I40" s="39" t="s">
        <v>274</v>
      </c>
      <c r="J40" s="37"/>
    </row>
    <row r="41" spans="1:10" ht="126" customHeight="1" x14ac:dyDescent="0.3">
      <c r="A41" s="66" t="s">
        <v>120</v>
      </c>
      <c r="B41" s="67" t="s">
        <v>228</v>
      </c>
      <c r="C41" s="73" t="s">
        <v>1</v>
      </c>
      <c r="D41" s="74">
        <v>4</v>
      </c>
      <c r="E41" s="21"/>
      <c r="F41" s="2">
        <f t="shared" si="0"/>
        <v>0</v>
      </c>
      <c r="G41" s="3">
        <f t="shared" si="1"/>
        <v>0</v>
      </c>
      <c r="H41" s="20"/>
      <c r="I41" s="43" t="s">
        <v>275</v>
      </c>
      <c r="J41" s="37"/>
    </row>
    <row r="42" spans="1:10" ht="124.2" x14ac:dyDescent="0.3">
      <c r="A42" s="66" t="s">
        <v>121</v>
      </c>
      <c r="B42" s="67" t="s">
        <v>77</v>
      </c>
      <c r="C42" s="73" t="s">
        <v>1</v>
      </c>
      <c r="D42" s="74">
        <v>4</v>
      </c>
      <c r="E42" s="21"/>
      <c r="F42" s="2">
        <f t="shared" si="0"/>
        <v>0</v>
      </c>
      <c r="G42" s="3">
        <f t="shared" si="1"/>
        <v>0</v>
      </c>
      <c r="H42" s="20"/>
      <c r="I42" s="38" t="s">
        <v>185</v>
      </c>
      <c r="J42" s="37"/>
    </row>
    <row r="43" spans="1:10" ht="55.2" x14ac:dyDescent="0.3">
      <c r="A43" s="66" t="s">
        <v>122</v>
      </c>
      <c r="B43" s="67" t="s">
        <v>229</v>
      </c>
      <c r="C43" s="73" t="s">
        <v>1</v>
      </c>
      <c r="D43" s="74">
        <v>4</v>
      </c>
      <c r="E43" s="21"/>
      <c r="F43" s="2">
        <f t="shared" si="0"/>
        <v>0</v>
      </c>
      <c r="G43" s="3">
        <f t="shared" si="1"/>
        <v>0</v>
      </c>
      <c r="H43" s="20"/>
      <c r="I43" s="43" t="s">
        <v>276</v>
      </c>
      <c r="J43" s="37"/>
    </row>
    <row r="44" spans="1:10" ht="82.8" x14ac:dyDescent="0.3">
      <c r="A44" s="66" t="s">
        <v>123</v>
      </c>
      <c r="B44" s="67" t="s">
        <v>230</v>
      </c>
      <c r="C44" s="73" t="s">
        <v>1</v>
      </c>
      <c r="D44" s="74">
        <v>4</v>
      </c>
      <c r="E44" s="21"/>
      <c r="F44" s="2">
        <f t="shared" si="0"/>
        <v>0</v>
      </c>
      <c r="G44" s="3">
        <f t="shared" si="1"/>
        <v>0</v>
      </c>
      <c r="H44" s="20"/>
      <c r="I44" s="43" t="s">
        <v>277</v>
      </c>
      <c r="J44" s="37"/>
    </row>
    <row r="45" spans="1:10" ht="101.25" customHeight="1" x14ac:dyDescent="0.3">
      <c r="A45" s="66" t="s">
        <v>124</v>
      </c>
      <c r="B45" s="67" t="s">
        <v>231</v>
      </c>
      <c r="C45" s="73" t="s">
        <v>1</v>
      </c>
      <c r="D45" s="74">
        <v>4</v>
      </c>
      <c r="E45" s="21"/>
      <c r="F45" s="2">
        <f t="shared" si="0"/>
        <v>0</v>
      </c>
      <c r="G45" s="3">
        <f t="shared" si="1"/>
        <v>0</v>
      </c>
      <c r="H45" s="20"/>
      <c r="I45" s="38" t="s">
        <v>186</v>
      </c>
      <c r="J45" s="37"/>
    </row>
    <row r="46" spans="1:10" ht="41.4" x14ac:dyDescent="0.3">
      <c r="A46" s="66" t="s">
        <v>125</v>
      </c>
      <c r="B46" s="67" t="s">
        <v>232</v>
      </c>
      <c r="C46" s="73" t="s">
        <v>1</v>
      </c>
      <c r="D46" s="74">
        <v>4</v>
      </c>
      <c r="E46" s="21"/>
      <c r="F46" s="2">
        <f t="shared" si="0"/>
        <v>0</v>
      </c>
      <c r="G46" s="3">
        <f t="shared" si="1"/>
        <v>0</v>
      </c>
      <c r="H46" s="20"/>
      <c r="I46" s="39" t="s">
        <v>278</v>
      </c>
      <c r="J46" s="37"/>
    </row>
    <row r="47" spans="1:10" ht="128.4" customHeight="1" x14ac:dyDescent="0.3">
      <c r="A47" s="66" t="s">
        <v>126</v>
      </c>
      <c r="B47" s="67" t="s">
        <v>233</v>
      </c>
      <c r="C47" s="73" t="s">
        <v>1</v>
      </c>
      <c r="D47" s="74">
        <v>4</v>
      </c>
      <c r="E47" s="21"/>
      <c r="F47" s="2">
        <f t="shared" si="0"/>
        <v>0</v>
      </c>
      <c r="G47" s="3">
        <f t="shared" si="1"/>
        <v>0</v>
      </c>
      <c r="H47" s="20"/>
      <c r="I47" s="43" t="s">
        <v>279</v>
      </c>
      <c r="J47" s="37"/>
    </row>
    <row r="48" spans="1:10" ht="219.6" customHeight="1" x14ac:dyDescent="0.3">
      <c r="A48" s="66" t="s">
        <v>127</v>
      </c>
      <c r="B48" s="67" t="s">
        <v>75</v>
      </c>
      <c r="C48" s="73" t="s">
        <v>0</v>
      </c>
      <c r="D48" s="74">
        <v>4</v>
      </c>
      <c r="E48" s="21"/>
      <c r="F48" s="2">
        <f t="shared" si="0"/>
        <v>0</v>
      </c>
      <c r="G48" s="3">
        <f t="shared" si="1"/>
        <v>0</v>
      </c>
      <c r="H48" s="20"/>
      <c r="I48" s="43" t="s">
        <v>164</v>
      </c>
      <c r="J48" s="37"/>
    </row>
    <row r="49" spans="1:10" ht="96.6" x14ac:dyDescent="0.3">
      <c r="A49" s="66" t="s">
        <v>128</v>
      </c>
      <c r="B49" s="67" t="s">
        <v>234</v>
      </c>
      <c r="C49" s="73" t="s">
        <v>1</v>
      </c>
      <c r="D49" s="74">
        <v>4</v>
      </c>
      <c r="E49" s="21"/>
      <c r="F49" s="2">
        <f t="shared" si="0"/>
        <v>0</v>
      </c>
      <c r="G49" s="3">
        <f t="shared" si="1"/>
        <v>0</v>
      </c>
      <c r="H49" s="20"/>
      <c r="I49" s="43" t="s">
        <v>280</v>
      </c>
      <c r="J49" s="37"/>
    </row>
    <row r="50" spans="1:10" ht="154.19999999999999" customHeight="1" x14ac:dyDescent="0.3">
      <c r="A50" s="66" t="s">
        <v>129</v>
      </c>
      <c r="B50" s="67" t="s">
        <v>235</v>
      </c>
      <c r="C50" s="73" t="s">
        <v>0</v>
      </c>
      <c r="D50" s="74">
        <v>4</v>
      </c>
      <c r="E50" s="21"/>
      <c r="F50" s="2">
        <f t="shared" si="0"/>
        <v>0</v>
      </c>
      <c r="G50" s="3">
        <f t="shared" si="1"/>
        <v>0</v>
      </c>
      <c r="H50" s="20"/>
      <c r="I50" s="38" t="s">
        <v>179</v>
      </c>
      <c r="J50" s="37"/>
    </row>
    <row r="51" spans="1:10" ht="110.4" x14ac:dyDescent="0.3">
      <c r="A51" s="66" t="s">
        <v>130</v>
      </c>
      <c r="B51" s="67" t="s">
        <v>71</v>
      </c>
      <c r="C51" s="73" t="s">
        <v>1</v>
      </c>
      <c r="D51" s="74">
        <v>4</v>
      </c>
      <c r="E51" s="21"/>
      <c r="F51" s="2">
        <f t="shared" si="0"/>
        <v>0</v>
      </c>
      <c r="G51" s="3">
        <f t="shared" si="1"/>
        <v>0</v>
      </c>
      <c r="H51" s="20"/>
      <c r="I51" s="38" t="s">
        <v>180</v>
      </c>
      <c r="J51" s="37"/>
    </row>
    <row r="52" spans="1:10" ht="96.6" x14ac:dyDescent="0.3">
      <c r="A52" s="66" t="s">
        <v>131</v>
      </c>
      <c r="B52" s="67" t="s">
        <v>84</v>
      </c>
      <c r="C52" s="73" t="s">
        <v>1</v>
      </c>
      <c r="D52" s="74">
        <v>4</v>
      </c>
      <c r="E52" s="21"/>
      <c r="F52" s="2">
        <f t="shared" si="0"/>
        <v>0</v>
      </c>
      <c r="G52" s="3">
        <f t="shared" si="1"/>
        <v>0</v>
      </c>
      <c r="H52" s="20"/>
      <c r="I52" s="38" t="s">
        <v>181</v>
      </c>
      <c r="J52" s="37"/>
    </row>
    <row r="53" spans="1:10" ht="55.2" x14ac:dyDescent="0.3">
      <c r="A53" s="66" t="s">
        <v>132</v>
      </c>
      <c r="B53" s="67" t="s">
        <v>69</v>
      </c>
      <c r="C53" s="73" t="s">
        <v>1</v>
      </c>
      <c r="D53" s="74">
        <v>4</v>
      </c>
      <c r="E53" s="21"/>
      <c r="F53" s="2">
        <f t="shared" si="0"/>
        <v>0</v>
      </c>
      <c r="G53" s="3">
        <f t="shared" si="1"/>
        <v>0</v>
      </c>
      <c r="H53" s="20"/>
      <c r="I53" s="38" t="s">
        <v>182</v>
      </c>
      <c r="J53" s="37"/>
    </row>
    <row r="54" spans="1:10" ht="110.4" x14ac:dyDescent="0.3">
      <c r="A54" s="66" t="s">
        <v>133</v>
      </c>
      <c r="B54" s="67" t="s">
        <v>85</v>
      </c>
      <c r="C54" s="73" t="s">
        <v>0</v>
      </c>
      <c r="D54" s="74">
        <v>4</v>
      </c>
      <c r="E54" s="21"/>
      <c r="F54" s="2">
        <f t="shared" si="0"/>
        <v>0</v>
      </c>
      <c r="G54" s="3">
        <f t="shared" si="1"/>
        <v>0</v>
      </c>
      <c r="H54" s="20"/>
      <c r="I54" s="38" t="s">
        <v>183</v>
      </c>
      <c r="J54" s="37"/>
    </row>
    <row r="55" spans="1:10" ht="124.2" x14ac:dyDescent="0.3">
      <c r="A55" s="66" t="s">
        <v>134</v>
      </c>
      <c r="B55" s="67" t="s">
        <v>86</v>
      </c>
      <c r="C55" s="70" t="s">
        <v>1</v>
      </c>
      <c r="D55" s="71">
        <v>4</v>
      </c>
      <c r="E55" s="21"/>
      <c r="F55" s="2">
        <f t="shared" si="0"/>
        <v>0</v>
      </c>
      <c r="G55" s="3">
        <f t="shared" si="1"/>
        <v>0</v>
      </c>
      <c r="H55" s="20"/>
      <c r="I55" s="38" t="s">
        <v>184</v>
      </c>
      <c r="J55" s="37"/>
    </row>
    <row r="56" spans="1:10" ht="303.60000000000002" x14ac:dyDescent="0.3">
      <c r="A56" s="66" t="s">
        <v>135</v>
      </c>
      <c r="B56" s="68" t="s">
        <v>74</v>
      </c>
      <c r="C56" s="70" t="s">
        <v>1</v>
      </c>
      <c r="D56" s="71">
        <v>4</v>
      </c>
      <c r="E56" s="21"/>
      <c r="F56" s="2">
        <f t="shared" si="0"/>
        <v>0</v>
      </c>
      <c r="G56" s="3">
        <f t="shared" si="1"/>
        <v>0</v>
      </c>
      <c r="H56" s="20"/>
      <c r="I56" s="38" t="s">
        <v>281</v>
      </c>
      <c r="J56" s="37"/>
    </row>
    <row r="57" spans="1:10" ht="276" x14ac:dyDescent="0.3">
      <c r="A57" s="66" t="s">
        <v>136</v>
      </c>
      <c r="B57" s="68" t="s">
        <v>236</v>
      </c>
      <c r="C57" s="70" t="s">
        <v>0</v>
      </c>
      <c r="D57" s="71">
        <v>5</v>
      </c>
      <c r="E57" s="21"/>
      <c r="F57" s="2">
        <f t="shared" si="0"/>
        <v>0</v>
      </c>
      <c r="G57" s="3">
        <f t="shared" si="1"/>
        <v>0</v>
      </c>
      <c r="H57" s="20"/>
      <c r="I57" s="46" t="s">
        <v>282</v>
      </c>
      <c r="J57" s="37"/>
    </row>
    <row r="58" spans="1:10" ht="138" x14ac:dyDescent="0.3">
      <c r="A58" s="66" t="s">
        <v>137</v>
      </c>
      <c r="B58" s="68" t="s">
        <v>237</v>
      </c>
      <c r="C58" s="70" t="s">
        <v>0</v>
      </c>
      <c r="D58" s="71">
        <v>2</v>
      </c>
      <c r="E58" s="21"/>
      <c r="F58" s="2">
        <f t="shared" si="0"/>
        <v>0</v>
      </c>
      <c r="G58" s="3">
        <f t="shared" si="1"/>
        <v>0</v>
      </c>
      <c r="H58" s="20"/>
      <c r="I58" s="47" t="s">
        <v>283</v>
      </c>
      <c r="J58" s="37"/>
    </row>
    <row r="59" spans="1:10" ht="82.8" x14ac:dyDescent="0.3">
      <c r="A59" s="66" t="s">
        <v>138</v>
      </c>
      <c r="B59" s="68" t="s">
        <v>238</v>
      </c>
      <c r="C59" s="70" t="s">
        <v>0</v>
      </c>
      <c r="D59" s="71">
        <v>5</v>
      </c>
      <c r="E59" s="21"/>
      <c r="F59" s="2">
        <f t="shared" si="0"/>
        <v>0</v>
      </c>
      <c r="G59" s="3">
        <f t="shared" si="1"/>
        <v>0</v>
      </c>
      <c r="H59" s="20"/>
      <c r="I59" s="46" t="s">
        <v>284</v>
      </c>
      <c r="J59" s="37"/>
    </row>
    <row r="60" spans="1:10" ht="198" customHeight="1" x14ac:dyDescent="0.3">
      <c r="A60" s="66" t="s">
        <v>139</v>
      </c>
      <c r="B60" s="67" t="s">
        <v>21</v>
      </c>
      <c r="C60" s="73" t="s">
        <v>1</v>
      </c>
      <c r="D60" s="74">
        <v>6</v>
      </c>
      <c r="E60" s="21"/>
      <c r="F60" s="2">
        <f t="shared" si="0"/>
        <v>0</v>
      </c>
      <c r="G60" s="3">
        <f t="shared" si="1"/>
        <v>0</v>
      </c>
      <c r="H60" s="20"/>
      <c r="I60" s="38" t="s">
        <v>187</v>
      </c>
      <c r="J60" s="37"/>
    </row>
    <row r="61" spans="1:10" ht="220.8" customHeight="1" x14ac:dyDescent="0.3">
      <c r="A61" s="66" t="s">
        <v>140</v>
      </c>
      <c r="B61" s="67" t="s">
        <v>20</v>
      </c>
      <c r="C61" s="70" t="s">
        <v>1</v>
      </c>
      <c r="D61" s="71">
        <v>6</v>
      </c>
      <c r="E61" s="21"/>
      <c r="F61" s="2">
        <f t="shared" si="0"/>
        <v>0</v>
      </c>
      <c r="G61" s="3">
        <f t="shared" si="1"/>
        <v>0</v>
      </c>
      <c r="H61" s="20"/>
      <c r="I61" s="38" t="s">
        <v>188</v>
      </c>
      <c r="J61" s="37"/>
    </row>
    <row r="62" spans="1:10" ht="83.4" customHeight="1" x14ac:dyDescent="0.3">
      <c r="A62" s="66" t="s">
        <v>141</v>
      </c>
      <c r="B62" s="67" t="s">
        <v>239</v>
      </c>
      <c r="C62" s="70" t="s">
        <v>1</v>
      </c>
      <c r="D62" s="71">
        <v>6</v>
      </c>
      <c r="E62" s="21"/>
      <c r="F62" s="2">
        <f t="shared" si="0"/>
        <v>0</v>
      </c>
      <c r="G62" s="3">
        <f t="shared" si="1"/>
        <v>0</v>
      </c>
      <c r="H62" s="20"/>
      <c r="I62" s="39" t="s">
        <v>285</v>
      </c>
      <c r="J62" s="37"/>
    </row>
    <row r="63" spans="1:10" ht="124.2" x14ac:dyDescent="0.3">
      <c r="A63" s="66" t="s">
        <v>142</v>
      </c>
      <c r="B63" s="67" t="s">
        <v>22</v>
      </c>
      <c r="C63" s="70" t="s">
        <v>1</v>
      </c>
      <c r="D63" s="71">
        <v>6</v>
      </c>
      <c r="E63" s="21"/>
      <c r="F63" s="2">
        <f t="shared" si="0"/>
        <v>0</v>
      </c>
      <c r="G63" s="3">
        <f t="shared" si="1"/>
        <v>0</v>
      </c>
      <c r="H63" s="20"/>
      <c r="I63" s="38" t="s">
        <v>189</v>
      </c>
      <c r="J63" s="37"/>
    </row>
    <row r="64" spans="1:10" ht="159" customHeight="1" x14ac:dyDescent="0.3">
      <c r="A64" s="66" t="s">
        <v>143</v>
      </c>
      <c r="B64" s="67" t="s">
        <v>3</v>
      </c>
      <c r="C64" s="70" t="s">
        <v>1</v>
      </c>
      <c r="D64" s="71">
        <v>1</v>
      </c>
      <c r="E64" s="21"/>
      <c r="F64" s="2">
        <f t="shared" si="0"/>
        <v>0</v>
      </c>
      <c r="G64" s="3">
        <f t="shared" si="1"/>
        <v>0</v>
      </c>
      <c r="H64" s="20"/>
      <c r="I64" s="38" t="s">
        <v>190</v>
      </c>
      <c r="J64" s="37"/>
    </row>
    <row r="65" spans="1:10" ht="317.39999999999998" x14ac:dyDescent="0.3">
      <c r="A65" s="66" t="s">
        <v>144</v>
      </c>
      <c r="B65" s="67" t="s">
        <v>18</v>
      </c>
      <c r="C65" s="70" t="s">
        <v>0</v>
      </c>
      <c r="D65" s="71">
        <v>1</v>
      </c>
      <c r="E65" s="21"/>
      <c r="F65" s="2">
        <f t="shared" si="0"/>
        <v>0</v>
      </c>
      <c r="G65" s="3">
        <f t="shared" si="1"/>
        <v>0</v>
      </c>
      <c r="H65" s="20"/>
      <c r="I65" s="38" t="s">
        <v>191</v>
      </c>
      <c r="J65" s="37"/>
    </row>
    <row r="66" spans="1:10" ht="96.6" x14ac:dyDescent="0.3">
      <c r="A66" s="66" t="s">
        <v>145</v>
      </c>
      <c r="B66" s="67" t="s">
        <v>240</v>
      </c>
      <c r="C66" s="70" t="s">
        <v>0</v>
      </c>
      <c r="D66" s="71">
        <v>6</v>
      </c>
      <c r="E66" s="21"/>
      <c r="F66" s="2">
        <f t="shared" si="0"/>
        <v>0</v>
      </c>
      <c r="G66" s="3">
        <f t="shared" si="1"/>
        <v>0</v>
      </c>
      <c r="H66" s="20"/>
      <c r="I66" s="39" t="s">
        <v>286</v>
      </c>
      <c r="J66" s="37"/>
    </row>
    <row r="67" spans="1:10" ht="72.599999999999994" customHeight="1" x14ac:dyDescent="0.3">
      <c r="A67" s="66" t="s">
        <v>146</v>
      </c>
      <c r="B67" s="67" t="s">
        <v>6</v>
      </c>
      <c r="C67" s="70" t="s">
        <v>1</v>
      </c>
      <c r="D67" s="71">
        <v>6</v>
      </c>
      <c r="E67" s="21"/>
      <c r="F67" s="2">
        <f t="shared" si="0"/>
        <v>0</v>
      </c>
      <c r="G67" s="3">
        <f t="shared" si="1"/>
        <v>0</v>
      </c>
      <c r="H67" s="20"/>
      <c r="I67" s="38" t="s">
        <v>192</v>
      </c>
      <c r="J67" s="37"/>
    </row>
    <row r="68" spans="1:10" ht="110.4" x14ac:dyDescent="0.3">
      <c r="A68" s="66" t="s">
        <v>147</v>
      </c>
      <c r="B68" s="67" t="s">
        <v>7</v>
      </c>
      <c r="C68" s="70" t="s">
        <v>1</v>
      </c>
      <c r="D68" s="71">
        <v>6</v>
      </c>
      <c r="E68" s="21"/>
      <c r="F68" s="2">
        <f t="shared" si="0"/>
        <v>0</v>
      </c>
      <c r="G68" s="3">
        <f t="shared" si="1"/>
        <v>0</v>
      </c>
      <c r="H68" s="20"/>
      <c r="I68" s="38" t="s">
        <v>193</v>
      </c>
      <c r="J68" s="37"/>
    </row>
    <row r="69" spans="1:10" ht="55.2" x14ac:dyDescent="0.3">
      <c r="A69" s="66" t="s">
        <v>148</v>
      </c>
      <c r="B69" s="67" t="s">
        <v>4</v>
      </c>
      <c r="C69" s="70" t="s">
        <v>0</v>
      </c>
      <c r="D69" s="71">
        <v>6</v>
      </c>
      <c r="E69" s="21"/>
      <c r="F69" s="2">
        <f t="shared" si="0"/>
        <v>0</v>
      </c>
      <c r="G69" s="3">
        <f t="shared" si="1"/>
        <v>0</v>
      </c>
      <c r="H69" s="20"/>
      <c r="I69" s="38" t="s">
        <v>194</v>
      </c>
      <c r="J69" s="37"/>
    </row>
    <row r="70" spans="1:10" ht="96.6" x14ac:dyDescent="0.3">
      <c r="A70" s="66" t="s">
        <v>149</v>
      </c>
      <c r="B70" s="67" t="s">
        <v>8</v>
      </c>
      <c r="C70" s="70" t="s">
        <v>1</v>
      </c>
      <c r="D70" s="71">
        <v>6</v>
      </c>
      <c r="E70" s="21"/>
      <c r="F70" s="2">
        <f t="shared" si="0"/>
        <v>0</v>
      </c>
      <c r="G70" s="3">
        <f t="shared" si="1"/>
        <v>0</v>
      </c>
      <c r="H70" s="20"/>
      <c r="I70" s="38" t="s">
        <v>195</v>
      </c>
      <c r="J70" s="37"/>
    </row>
    <row r="71" spans="1:10" ht="96.6" x14ac:dyDescent="0.3">
      <c r="A71" s="66" t="s">
        <v>150</v>
      </c>
      <c r="B71" s="67" t="s">
        <v>9</v>
      </c>
      <c r="C71" s="70" t="s">
        <v>0</v>
      </c>
      <c r="D71" s="71">
        <v>6</v>
      </c>
      <c r="E71" s="21"/>
      <c r="F71" s="2">
        <f t="shared" si="0"/>
        <v>0</v>
      </c>
      <c r="G71" s="3">
        <f t="shared" si="1"/>
        <v>0</v>
      </c>
      <c r="H71" s="20"/>
      <c r="I71" s="38" t="s">
        <v>195</v>
      </c>
      <c r="J71" s="37"/>
    </row>
    <row r="72" spans="1:10" ht="82.8" x14ac:dyDescent="0.3">
      <c r="A72" s="66" t="s">
        <v>151</v>
      </c>
      <c r="B72" s="67" t="s">
        <v>241</v>
      </c>
      <c r="C72" s="70" t="s">
        <v>1</v>
      </c>
      <c r="D72" s="71">
        <v>6</v>
      </c>
      <c r="E72" s="21"/>
      <c r="F72" s="2">
        <f t="shared" si="0"/>
        <v>0</v>
      </c>
      <c r="G72" s="3">
        <f t="shared" si="1"/>
        <v>0</v>
      </c>
      <c r="H72" s="20"/>
      <c r="I72" s="39" t="s">
        <v>287</v>
      </c>
      <c r="J72" s="37"/>
    </row>
    <row r="73" spans="1:10" ht="124.2" x14ac:dyDescent="0.3">
      <c r="A73" s="66" t="s">
        <v>152</v>
      </c>
      <c r="B73" s="67" t="s">
        <v>19</v>
      </c>
      <c r="C73" s="70" t="s">
        <v>1</v>
      </c>
      <c r="D73" s="71">
        <v>1</v>
      </c>
      <c r="E73" s="21"/>
      <c r="F73" s="2">
        <f t="shared" si="0"/>
        <v>0</v>
      </c>
      <c r="G73" s="3">
        <f t="shared" si="1"/>
        <v>0</v>
      </c>
      <c r="H73" s="20"/>
      <c r="I73" s="38" t="s">
        <v>196</v>
      </c>
      <c r="J73" s="37"/>
    </row>
    <row r="74" spans="1:10" ht="179.4" x14ac:dyDescent="0.3">
      <c r="A74" s="66" t="s">
        <v>153</v>
      </c>
      <c r="B74" s="67" t="s">
        <v>15</v>
      </c>
      <c r="C74" s="70" t="s">
        <v>1</v>
      </c>
      <c r="D74" s="71">
        <v>1</v>
      </c>
      <c r="E74" s="21"/>
      <c r="F74" s="2">
        <f t="shared" si="0"/>
        <v>0</v>
      </c>
      <c r="G74" s="3">
        <f t="shared" si="1"/>
        <v>0</v>
      </c>
      <c r="H74" s="20"/>
      <c r="I74" s="38" t="s">
        <v>205</v>
      </c>
      <c r="J74" s="37"/>
    </row>
    <row r="75" spans="1:10" ht="96.6" x14ac:dyDescent="0.3">
      <c r="A75" s="66" t="s">
        <v>154</v>
      </c>
      <c r="B75" s="67" t="s">
        <v>10</v>
      </c>
      <c r="C75" s="70" t="s">
        <v>1</v>
      </c>
      <c r="D75" s="71">
        <v>1</v>
      </c>
      <c r="E75" s="21"/>
      <c r="F75" s="2">
        <f t="shared" si="0"/>
        <v>0</v>
      </c>
      <c r="G75" s="3">
        <f t="shared" si="1"/>
        <v>0</v>
      </c>
      <c r="H75" s="20"/>
      <c r="I75" s="38" t="s">
        <v>197</v>
      </c>
      <c r="J75" s="37"/>
    </row>
    <row r="76" spans="1:10" ht="82.8" x14ac:dyDescent="0.3">
      <c r="A76" s="66" t="s">
        <v>155</v>
      </c>
      <c r="B76" s="67" t="s">
        <v>11</v>
      </c>
      <c r="C76" s="70" t="s">
        <v>1</v>
      </c>
      <c r="D76" s="71">
        <v>1</v>
      </c>
      <c r="E76" s="21"/>
      <c r="F76" s="2">
        <f t="shared" si="0"/>
        <v>0</v>
      </c>
      <c r="G76" s="3">
        <f t="shared" si="1"/>
        <v>0</v>
      </c>
      <c r="H76" s="20" t="s">
        <v>36</v>
      </c>
      <c r="I76" s="38" t="s">
        <v>198</v>
      </c>
      <c r="J76" s="37"/>
    </row>
    <row r="77" spans="1:10" ht="285.75" customHeight="1" x14ac:dyDescent="0.3">
      <c r="A77" s="66" t="s">
        <v>156</v>
      </c>
      <c r="B77" s="67" t="s">
        <v>12</v>
      </c>
      <c r="C77" s="70" t="s">
        <v>1</v>
      </c>
      <c r="D77" s="71">
        <v>1</v>
      </c>
      <c r="E77" s="21"/>
      <c r="F77" s="2">
        <f t="shared" si="0"/>
        <v>0</v>
      </c>
      <c r="G77" s="3">
        <f t="shared" si="1"/>
        <v>0</v>
      </c>
      <c r="H77" s="20" t="s">
        <v>56</v>
      </c>
      <c r="I77" s="38" t="s">
        <v>199</v>
      </c>
      <c r="J77" s="37"/>
    </row>
    <row r="78" spans="1:10" ht="82.8" x14ac:dyDescent="0.3">
      <c r="A78" s="66" t="s">
        <v>157</v>
      </c>
      <c r="B78" s="67" t="s">
        <v>14</v>
      </c>
      <c r="C78" s="70" t="s">
        <v>1</v>
      </c>
      <c r="D78" s="71">
        <v>6</v>
      </c>
      <c r="E78" s="21"/>
      <c r="F78" s="2">
        <f t="shared" si="0"/>
        <v>0</v>
      </c>
      <c r="G78" s="3">
        <f t="shared" si="1"/>
        <v>0</v>
      </c>
      <c r="H78" s="20" t="s">
        <v>57</v>
      </c>
      <c r="I78" s="38" t="s">
        <v>200</v>
      </c>
      <c r="J78" s="37"/>
    </row>
    <row r="79" spans="1:10" ht="124.2" x14ac:dyDescent="0.3">
      <c r="A79" s="66" t="s">
        <v>158</v>
      </c>
      <c r="B79" s="67" t="s">
        <v>13</v>
      </c>
      <c r="C79" s="70" t="s">
        <v>1</v>
      </c>
      <c r="D79" s="71">
        <v>1</v>
      </c>
      <c r="E79" s="21"/>
      <c r="F79" s="2">
        <f t="shared" si="0"/>
        <v>0</v>
      </c>
      <c r="G79" s="3">
        <f t="shared" si="1"/>
        <v>0</v>
      </c>
      <c r="H79" s="20" t="s">
        <v>58</v>
      </c>
      <c r="I79" s="38" t="s">
        <v>201</v>
      </c>
      <c r="J79" s="37"/>
    </row>
    <row r="80" spans="1:10" ht="151.80000000000001" x14ac:dyDescent="0.3">
      <c r="A80" s="66" t="s">
        <v>159</v>
      </c>
      <c r="B80" s="67" t="s">
        <v>242</v>
      </c>
      <c r="C80" s="70" t="s">
        <v>1</v>
      </c>
      <c r="D80" s="71">
        <v>1</v>
      </c>
      <c r="E80" s="21"/>
      <c r="F80" s="2">
        <f t="shared" si="0"/>
        <v>0</v>
      </c>
      <c r="G80" s="3">
        <f t="shared" si="1"/>
        <v>0</v>
      </c>
      <c r="H80" s="20" t="s">
        <v>59</v>
      </c>
      <c r="I80" s="39" t="s">
        <v>288</v>
      </c>
      <c r="J80" s="37"/>
    </row>
    <row r="81" spans="1:10" ht="138" x14ac:dyDescent="0.3">
      <c r="A81" s="66" t="s">
        <v>160</v>
      </c>
      <c r="B81" s="67" t="s">
        <v>243</v>
      </c>
      <c r="C81" s="70" t="s">
        <v>0</v>
      </c>
      <c r="D81" s="71">
        <v>1</v>
      </c>
      <c r="E81" s="21"/>
      <c r="F81" s="2">
        <f t="shared" si="0"/>
        <v>0</v>
      </c>
      <c r="G81" s="3">
        <f t="shared" si="1"/>
        <v>0</v>
      </c>
      <c r="H81" s="20" t="s">
        <v>60</v>
      </c>
      <c r="I81" s="39" t="s">
        <v>289</v>
      </c>
      <c r="J81" s="37"/>
    </row>
    <row r="82" spans="1:10" ht="193.2" x14ac:dyDescent="0.3">
      <c r="A82" s="66" t="s">
        <v>161</v>
      </c>
      <c r="B82" s="67" t="s">
        <v>244</v>
      </c>
      <c r="C82" s="70" t="s">
        <v>2</v>
      </c>
      <c r="D82" s="71">
        <v>1</v>
      </c>
      <c r="E82" s="21"/>
      <c r="F82" s="2">
        <f t="shared" si="0"/>
        <v>0</v>
      </c>
      <c r="G82" s="3">
        <f t="shared" si="1"/>
        <v>0</v>
      </c>
      <c r="H82" s="20" t="s">
        <v>61</v>
      </c>
      <c r="I82" s="39" t="s">
        <v>290</v>
      </c>
      <c r="J82" s="37"/>
    </row>
    <row r="83" spans="1:10" ht="234.6" x14ac:dyDescent="0.3">
      <c r="A83" s="66" t="s">
        <v>250</v>
      </c>
      <c r="B83" s="67" t="s">
        <v>16</v>
      </c>
      <c r="C83" s="70" t="s">
        <v>1</v>
      </c>
      <c r="D83" s="71">
        <v>6</v>
      </c>
      <c r="E83" s="21"/>
      <c r="F83" s="2">
        <f t="shared" si="0"/>
        <v>0</v>
      </c>
      <c r="G83" s="3">
        <f t="shared" si="1"/>
        <v>0</v>
      </c>
      <c r="I83" s="38" t="s">
        <v>204</v>
      </c>
      <c r="J83" s="37"/>
    </row>
    <row r="84" spans="1:10" s="28" customFormat="1" ht="409.6" x14ac:dyDescent="0.3">
      <c r="A84" s="69" t="s">
        <v>251</v>
      </c>
      <c r="B84" s="67" t="s">
        <v>17</v>
      </c>
      <c r="C84" s="70" t="s">
        <v>1</v>
      </c>
      <c r="D84" s="71">
        <v>6</v>
      </c>
      <c r="E84" s="21"/>
      <c r="F84" s="2">
        <f t="shared" si="0"/>
        <v>0</v>
      </c>
      <c r="G84" s="3">
        <f t="shared" si="1"/>
        <v>0</v>
      </c>
      <c r="H84" s="27"/>
      <c r="I84" s="38" t="s">
        <v>203</v>
      </c>
      <c r="J84" s="37"/>
    </row>
    <row r="85" spans="1:10" ht="193.2" x14ac:dyDescent="0.3">
      <c r="A85" s="69" t="s">
        <v>252</v>
      </c>
      <c r="B85" s="67" t="s">
        <v>245</v>
      </c>
      <c r="C85" s="70" t="s">
        <v>0</v>
      </c>
      <c r="D85" s="71">
        <v>1</v>
      </c>
      <c r="E85" s="21"/>
      <c r="F85" s="2">
        <f t="shared" si="0"/>
        <v>0</v>
      </c>
      <c r="G85" s="3">
        <f t="shared" si="1"/>
        <v>0</v>
      </c>
      <c r="I85" s="48" t="s">
        <v>291</v>
      </c>
      <c r="J85" s="37"/>
    </row>
    <row r="86" spans="1:10" s="28" customFormat="1" ht="138" x14ac:dyDescent="0.3">
      <c r="A86" s="69" t="s">
        <v>253</v>
      </c>
      <c r="B86" s="67" t="s">
        <v>5</v>
      </c>
      <c r="C86" s="70" t="s">
        <v>1</v>
      </c>
      <c r="D86" s="71">
        <v>1</v>
      </c>
      <c r="E86" s="21"/>
      <c r="F86" s="2">
        <f t="shared" ref="F86:F90" si="2">D86*E86</f>
        <v>0</v>
      </c>
      <c r="G86" s="3">
        <f t="shared" ref="G86:G90" si="3">F86*1.2</f>
        <v>0</v>
      </c>
      <c r="H86" s="27"/>
      <c r="I86" s="38" t="s">
        <v>202</v>
      </c>
      <c r="J86" s="37"/>
    </row>
    <row r="87" spans="1:10" ht="110.4" x14ac:dyDescent="0.3">
      <c r="A87" s="69" t="s">
        <v>254</v>
      </c>
      <c r="B87" s="67" t="s">
        <v>246</v>
      </c>
      <c r="C87" s="70" t="s">
        <v>2</v>
      </c>
      <c r="D87" s="71">
        <v>17</v>
      </c>
      <c r="E87" s="21"/>
      <c r="F87" s="2">
        <f t="shared" si="2"/>
        <v>0</v>
      </c>
      <c r="G87" s="3">
        <f t="shared" si="3"/>
        <v>0</v>
      </c>
      <c r="I87" s="39" t="s">
        <v>292</v>
      </c>
      <c r="J87" s="37"/>
    </row>
    <row r="88" spans="1:10" ht="73.8" customHeight="1" x14ac:dyDescent="0.3">
      <c r="A88" s="69" t="s">
        <v>255</v>
      </c>
      <c r="B88" s="67" t="s">
        <v>247</v>
      </c>
      <c r="C88" s="70" t="s">
        <v>2</v>
      </c>
      <c r="D88" s="71">
        <v>17</v>
      </c>
      <c r="E88" s="21"/>
      <c r="F88" s="2">
        <f t="shared" si="2"/>
        <v>0</v>
      </c>
      <c r="G88" s="3">
        <f t="shared" si="3"/>
        <v>0</v>
      </c>
      <c r="I88" s="39" t="s">
        <v>293</v>
      </c>
      <c r="J88" s="37"/>
    </row>
    <row r="89" spans="1:10" ht="164.4" customHeight="1" x14ac:dyDescent="0.3">
      <c r="A89" s="69" t="s">
        <v>256</v>
      </c>
      <c r="B89" s="67" t="s">
        <v>248</v>
      </c>
      <c r="C89" s="70" t="s">
        <v>0</v>
      </c>
      <c r="D89" s="72">
        <v>6</v>
      </c>
      <c r="E89" s="21"/>
      <c r="F89" s="2">
        <f t="shared" si="2"/>
        <v>0</v>
      </c>
      <c r="G89" s="3">
        <f t="shared" si="3"/>
        <v>0</v>
      </c>
      <c r="I89" s="38" t="s">
        <v>294</v>
      </c>
      <c r="J89" s="37"/>
    </row>
    <row r="90" spans="1:10" ht="100.2" customHeight="1" x14ac:dyDescent="0.3">
      <c r="A90" s="69" t="s">
        <v>257</v>
      </c>
      <c r="B90" s="67" t="s">
        <v>249</v>
      </c>
      <c r="C90" s="70" t="s">
        <v>0</v>
      </c>
      <c r="D90" s="72">
        <v>6</v>
      </c>
      <c r="E90" s="21"/>
      <c r="F90" s="2">
        <f t="shared" si="2"/>
        <v>0</v>
      </c>
      <c r="G90" s="3">
        <f t="shared" si="3"/>
        <v>0</v>
      </c>
      <c r="I90" s="49" t="s">
        <v>295</v>
      </c>
      <c r="J90" s="37"/>
    </row>
    <row r="91" spans="1:10" ht="15.75" customHeight="1" x14ac:dyDescent="0.3">
      <c r="A91" s="26"/>
      <c r="B91" s="22" t="s">
        <v>62</v>
      </c>
      <c r="C91" s="34"/>
      <c r="D91" s="23"/>
      <c r="E91" s="24"/>
      <c r="F91" s="25">
        <f ca="1">SUM(F8:F90)</f>
        <v>0</v>
      </c>
      <c r="G91" s="25">
        <f>SUM(G8:G90)</f>
        <v>0</v>
      </c>
    </row>
    <row r="92" spans="1:10" ht="15.75" customHeight="1" x14ac:dyDescent="0.3">
      <c r="A92" s="26"/>
    </row>
    <row r="93" spans="1:10" ht="15.75" customHeight="1" x14ac:dyDescent="0.3">
      <c r="A93" s="26"/>
      <c r="B93" s="29" t="s">
        <v>24</v>
      </c>
      <c r="C93" s="30"/>
      <c r="D93" s="30"/>
      <c r="E93" s="5"/>
      <c r="F93" s="5"/>
      <c r="G93" s="6"/>
    </row>
    <row r="94" spans="1:10" ht="14.4" x14ac:dyDescent="0.3">
      <c r="B94" s="40" t="s">
        <v>25</v>
      </c>
      <c r="C94" s="41"/>
      <c r="D94" s="41"/>
      <c r="E94" s="41"/>
      <c r="F94" s="41"/>
      <c r="G94" s="42"/>
    </row>
    <row r="95" spans="1:10" ht="14.4" x14ac:dyDescent="0.3">
      <c r="B95" s="40" t="s">
        <v>26</v>
      </c>
      <c r="C95" s="41"/>
      <c r="D95" s="41"/>
      <c r="E95" s="41"/>
      <c r="F95" s="41"/>
      <c r="G95" s="42"/>
    </row>
    <row r="96" spans="1:10" ht="14.4" x14ac:dyDescent="0.3">
      <c r="B96" s="40" t="s">
        <v>27</v>
      </c>
      <c r="C96" s="41"/>
      <c r="D96" s="41"/>
      <c r="E96" s="41"/>
      <c r="F96" s="41"/>
      <c r="G96" s="42"/>
    </row>
    <row r="97" spans="2:7" ht="14.4" x14ac:dyDescent="0.3">
      <c r="B97" s="50" t="s">
        <v>28</v>
      </c>
      <c r="C97" s="51"/>
      <c r="D97" s="51"/>
      <c r="E97" s="51"/>
      <c r="F97" s="51"/>
      <c r="G97" s="52"/>
    </row>
    <row r="98" spans="2:7" ht="14.4" x14ac:dyDescent="0.3">
      <c r="B98" s="53"/>
      <c r="C98" s="54"/>
      <c r="D98" s="54"/>
      <c r="E98" s="54"/>
      <c r="F98" s="54"/>
      <c r="G98" s="55"/>
    </row>
    <row r="99" spans="2:7" ht="14.4" x14ac:dyDescent="0.3">
      <c r="B99" s="56" t="s">
        <v>63</v>
      </c>
      <c r="C99" s="57"/>
      <c r="D99" s="57"/>
      <c r="E99" s="57"/>
      <c r="F99" s="57"/>
      <c r="G99" s="58"/>
    </row>
  </sheetData>
  <mergeCells count="7">
    <mergeCell ref="B97:G97"/>
    <mergeCell ref="B98:G98"/>
    <mergeCell ref="B99:G99"/>
    <mergeCell ref="B1:G1"/>
    <mergeCell ref="B2:G2"/>
    <mergeCell ref="C4:G4"/>
    <mergeCell ref="C5:G5"/>
  </mergeCells>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Rozpis Didakticke pomôcky</vt:lpstr>
      <vt:lpstr>'Rozpis Didakticke pomôcky'!OLE_LINK4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42194</cp:lastModifiedBy>
  <cp:lastPrinted>2018-07-17T12:23:31Z</cp:lastPrinted>
  <dcterms:created xsi:type="dcterms:W3CDTF">2014-09-17T15:52:29Z</dcterms:created>
  <dcterms:modified xsi:type="dcterms:W3CDTF">2020-04-09T18:49:16Z</dcterms:modified>
</cp:coreProperties>
</file>