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D:\VO _Plavnica, Lubotin\ĽUBOTÍN\Súťažné podklady\"/>
    </mc:Choice>
  </mc:AlternateContent>
  <xr:revisionPtr revIDLastSave="0" documentId="13_ncr:1_{AE47B22E-AAC9-4D4F-BFDD-64967895FCFE}" xr6:coauthVersionLast="45" xr6:coauthVersionMax="45" xr10:uidLastSave="{00000000-0000-0000-0000-000000000000}"/>
  <bookViews>
    <workbookView xWindow="-108" yWindow="-108" windowWidth="23256" windowHeight="12576" tabRatio="888" xr2:uid="{00000000-000D-0000-FFFF-FFFF00000000}"/>
  </bookViews>
  <sheets>
    <sheet name="Rozpis Tech a tech vybav - IKT" sheetId="18" r:id="rId1"/>
  </sheets>
  <definedNames>
    <definedName name="OLE_LINK5" localSheetId="0">'Rozpis Tech a tech vybav - IKT'!#REF!</definedName>
    <definedName name="OLE_LINK6" localSheetId="0">'Rozpis Tech a tech vybav - IKT'!#REF!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18" l="1"/>
  <c r="F16" i="18"/>
  <c r="G8" i="18" l="1"/>
  <c r="G10" i="18"/>
  <c r="F8" i="18"/>
  <c r="F9" i="18"/>
  <c r="G9" i="18" s="1"/>
  <c r="F10" i="18"/>
  <c r="F11" i="18"/>
  <c r="G11" i="18" s="1"/>
  <c r="F12" i="18"/>
  <c r="G12" i="18" s="1"/>
  <c r="F13" i="18"/>
  <c r="G13" i="18" s="1"/>
  <c r="F14" i="18"/>
  <c r="G14" i="18" s="1"/>
  <c r="F15" i="18"/>
  <c r="G15" i="18" s="1"/>
</calcChain>
</file>

<file path=xl/sharedStrings.xml><?xml version="1.0" encoding="utf-8"?>
<sst xmlns="http://schemas.openxmlformats.org/spreadsheetml/2006/main" count="55" uniqueCount="49">
  <si>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</si>
  <si>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</si>
  <si>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</si>
  <si>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</si>
  <si>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</si>
  <si>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</si>
  <si>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</si>
  <si>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</si>
  <si>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</si>
  <si>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</si>
  <si>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</si>
  <si>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</si>
  <si>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</si>
  <si>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 xml:space="preserve">Dátum, meno a podpis oprávnenej osoby </t>
  </si>
  <si>
    <t>ks</t>
  </si>
  <si>
    <t>Verejný obstarávateľ:</t>
  </si>
  <si>
    <t>Predmet zákazky:</t>
  </si>
  <si>
    <t>SPOLU - Technické a technologické vybavenie - IKT:</t>
  </si>
  <si>
    <t>Časť 2:  Technické a technologické vybavenie - IKT</t>
  </si>
  <si>
    <t>Časť 2: Technické a technologické vybavenie - IKT</t>
  </si>
  <si>
    <t>Interaktívna tabuľa + dataprojektor s krátkou projekčnou vzdialenosťou</t>
  </si>
  <si>
    <t xml:space="preserve">PC SET pre učiteľa </t>
  </si>
  <si>
    <t xml:space="preserve">Žiacka stanica </t>
  </si>
  <si>
    <t>Požadovaná min. špecifikácia predmetu zákazky</t>
  </si>
  <si>
    <t>Navrhovaná špecifikácia predmetu zákazky - ÁNO/NIE/Ekvivalent , Výrobca/typ.ozn.</t>
  </si>
  <si>
    <t>Min. požadovaná špecifikácia - Interaktívna tabuľa s optickou snímacou technológiou, ovládanie perom alebo prstom pre min. 6 používateľov súčasne, pomer strán 4:3, rozmery tabule max. 1800x1400mm, uhlopriečka pracovnej plochy min. 2050 mm,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vizualizérom, Možnosť upraviť si ovládací panel softvéru presne podľa vlastných špecifikácií, možnosť uložiť si svoje nastavenia softvéru pod vlastné meno, súčasťou montážna sada na stenu, konektivita: VGA, HDMI, S-Video, RS-232, možnosť bezdrôtového prenosu, Rozlíšenie min. 32000x32000 bodov, Podpora OS Windows, Mac, Linux. Súčasťou dodávky má byť originálny anotačný softvér v slovenskom jazyku a vizuálna knižnica, ktorá má obsahovať stovky výukových interaktívnych 3D modelov. Softvér má umožňovať rozpoznávanie rukopisu v slovenskom jazyku aj s diakritikou  a má byť plne integrovaný s prostredím MS OFFICE (má podporovať priame vkladanie poznámok do Wordu, Excelu, PowerPointu s ukladaním vo formátoch MS Office). Spolupráca s dokumentačnou kamerou, hlasovacím systémom. Min. špecifikácia pre dataprojektor - projektor s krátkou projekčnou vzdialenosťou (min. 550 - 1500 mm), technológia DLP, rozlíšenie XGA, maximálne podporované rozlíšenie WUXGA, svietivosť min. 3200 ansi, kontrastný pomer  min 15000:1, výdrž lampy min. 10000 hod.,  zabudovaný reproduktor, vertikálna korekcia obrazu min +/-40 stupňov, hmotnosť max. 2,6 kg, hlučnosť max 28dB (ECO), možnosť rozšíriť o sadu softérov k interaktívnemu projektoru pozostávajúcu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</si>
  <si>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 xml:space="preserve"> Učiteľská zostava PC s monitorom, procesor preukázateľne schopný dosiahnuť výkon min. 8000 bodov podľa hodnotenia PassMark - CPU Mark (https://www.cpubenchmark.net/), HDD min. 500GB SATA; 7200rpm, integrovaná mechanika DVD-RW; RAM min. 4GB 2666MHz DDR4 (1x4GB), možnosť rozšírenia min. na 32GB; Grafická karta integrovaná v CPU so zdieľanou pamäťou, podpora zobrazovania na troch monitoroch súčasne, natívne porty 1x VGA + 1x DP + 1x HDMI, s výkonom min 450 bodov podľa passmark G3Dmark; Integrovaný zvukový adaptér, integrovaný reproduktor, audio vstup a výstup alebo kombinovaný port na prednom aj zadnom paneli; Sieťový adaptér Ethernet 10/100/1000, RJ-45, možnosť rozšírenia o WLAN cez M.2 slot; Rozširujúce sloty min. 1x PCIe x16 + min. 1x PCIe x1 + min. 2x M.2; Porty min. 10x USB z toho min. 6x USB 3.1 na prednom paneli, 1x VGA + 1x DP + 1x HDMI na zadnom paneli, min. 1x natívny sériový port, RJ-45; TPM chip 2.0 umožňujuci kryptovanie dát na pevnom disku, slot pre bezpečnostný zámok umožňujúci uzamknutie zariadenia, možnosť zabezpečiť prístup do BIOSu, možnosť zabezpečiť prístup na pevny disk, možnosť vypnúť USB porty v BIOSe; operačný systém MS Windows 10 Home, alebo porovnateľný v slovenskej lokalizácii. Napájací zdroj max. 180W s min. 85% učinnosťou; USB klávesnica so slovenskymi klavesami, USB opticka s rolovacím kolieskom; Všetky ovládače k danému modelu stiahnuteľné z domovskej stránky výrobcu a cez predinštalovaný softvér výrobcu slúžiaci aj na hromadný update driverov + update BIOSu; 
Monitor LCD  s podstavcom, uhlopriečka min. 500 mm (19,5"), natívne rozlíšenie min. 1600x900 bodov, kontrast (typický): min. 600:1, jas: min. 250cd, odozva: max. 5ms, konektory kompatibilné s príslušnými konektormi PC.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(vzhľadom k rýchlym  zmenám na trhu IKT by mali byť špecifikácie aktualizované pred obstarávaním)
</t>
  </si>
  <si>
    <t xml:space="preserve"> Žiacka stanica: centrálna jednotka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certifikát: Green Compliance. Príslušenstvo:  Slúchadlá pre žiakov s vysokou mechanickou odolnosťou, dynamický mikrofón, ovládanie hlasitosti, veľké náušníky pre izolovaný odposluch, možnosť kopúpiť náhradné náušníky, LCD panel s podstavcom, uhol vertikálneho náklonu min. od  -5°do 25°, uhlopriečka min. 500 mm (19,5"), konektory kompatibilné s príslušnými konektormi žiackeho terminálu, štandardná klávesnica s alfanumerickou aj numerickou časťou a SK potlačou kláves a optická myš min. 2-tlačítková so skrolovacím kolieskom, konektory kompatibilné s príslušnými konektormi žiackeho terminálu.</t>
  </si>
  <si>
    <t>2.1</t>
  </si>
  <si>
    <t>2.2</t>
  </si>
  <si>
    <t>2.3</t>
  </si>
  <si>
    <t>2.4</t>
  </si>
  <si>
    <t>2.5</t>
  </si>
  <si>
    <t>2.6</t>
  </si>
  <si>
    <t>2.7</t>
  </si>
  <si>
    <t>2.8</t>
  </si>
  <si>
    <t>Príloha č. 4-2 Výpočet zmluvnej ceny /cenový formulár pre časť 2</t>
  </si>
  <si>
    <t>Obec Ľubotín</t>
  </si>
  <si>
    <t>"Budovanie a modernizácia odborných učební ZŠ s MŠ Ľubotín"</t>
  </si>
  <si>
    <t>Interaktívny projektor + držiak + SW k interaktívnemu projektoru + adaptér pre bezdrôtový prenos obrazu + montážna sada</t>
  </si>
  <si>
    <t xml:space="preserve">Projekčná tabuľa </t>
  </si>
  <si>
    <t>Učiteľská stanica - notebook/PC</t>
  </si>
  <si>
    <t>Riadiaci software</t>
  </si>
  <si>
    <t>Učiteľská riadiaca stanica, riadiaci softvér, slúchadlá s mikrofónom a zariadenie pre prenos a konverziu signálu do žiackych staníc</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</si>
  <si>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</si>
  <si>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Biela magnetická keramická tabula, rám tabule farebný a tiež plastové rohy vo farbe rámu, rozmer min. 1800x1200 mm</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</si>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</sst>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b/>
      <sz val="10"/>
      <name val="Calibri"/>
      <family val="2"/>
      <charset val="238"/>
      <scheme val="minor"/>
    </font>
    <font>
      <sz val="10"/>
      <name val="Calibri"/>
      <family val="2"/>
      <charset val="238"/>
      <scheme val="minor"/>
    </font>
    <font>
      <sz val="9"/>
      <color theme="1"/>
      <name val="Calibri"/>
      <family val="2"/>
      <charset val="238"/>
      <scheme val="minor"/>
    </font>
    <font>
      <sz val="9"/>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6">
    <xf numFmtId="0" fontId="0" fillId="0" borderId="0" xfId="0"/>
    <xf numFmtId="0" fontId="7" fillId="0" borderId="0" xfId="0" applyFont="1"/>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5"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xf numFmtId="4" fontId="9" fillId="2" borderId="3" xfId="0" applyNumberFormat="1" applyFont="1" applyFill="1" applyBorder="1" applyAlignment="1" applyProtection="1">
      <alignment horizontal="center" vertical="top" wrapText="1"/>
      <protection locked="0"/>
    </xf>
    <xf numFmtId="0" fontId="4" fillId="2" borderId="0" xfId="0" applyFont="1" applyFill="1" applyBorder="1" applyAlignment="1" applyProtection="1">
      <alignment horizontal="center" vertical="center"/>
      <protection locked="0"/>
    </xf>
    <xf numFmtId="0" fontId="7" fillId="0" borderId="1" xfId="0" applyFont="1" applyBorder="1" applyAlignment="1">
      <alignment vertical="top" wrapText="1"/>
    </xf>
    <xf numFmtId="0" fontId="16" fillId="0" borderId="1" xfId="0" applyFont="1" applyBorder="1" applyAlignment="1">
      <alignment vertical="top" wrapText="1"/>
    </xf>
    <xf numFmtId="0" fontId="0" fillId="5" borderId="1" xfId="0" applyFont="1" applyFill="1" applyBorder="1" applyAlignment="1">
      <alignment vertical="top"/>
    </xf>
    <xf numFmtId="0" fontId="17" fillId="0" borderId="1" xfId="0" applyFont="1" applyBorder="1" applyAlignment="1">
      <alignment horizontal="justify" vertical="center" wrapText="1"/>
    </xf>
    <xf numFmtId="0" fontId="16" fillId="0" borderId="1" xfId="0" applyFont="1" applyBorder="1" applyAlignment="1">
      <alignment horizontal="left" vertical="top"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3" fontId="4" fillId="6" borderId="1" xfId="0" applyNumberFormat="1" applyFont="1" applyFill="1" applyBorder="1" applyAlignment="1">
      <alignment horizontal="center" vertical="center" wrapText="1"/>
    </xf>
    <xf numFmtId="0" fontId="18" fillId="0" borderId="1" xfId="0" applyFont="1" applyBorder="1" applyAlignment="1">
      <alignment vertical="center" wrapText="1"/>
    </xf>
    <xf numFmtId="0" fontId="11" fillId="0" borderId="13" xfId="0" applyFont="1" applyBorder="1" applyAlignment="1">
      <alignment horizontal="left" vertical="center"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14" fillId="0" borderId="1" xfId="0" applyFont="1" applyBorder="1" applyAlignment="1">
      <alignment horizontal="left"/>
    </xf>
    <xf numFmtId="0" fontId="16" fillId="3" borderId="10"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zoomScale="80" zoomScaleNormal="80" zoomScalePageLayoutView="70" workbookViewId="0">
      <selection activeCell="F16" sqref="F16"/>
    </sheetView>
  </sheetViews>
  <sheetFormatPr defaultColWidth="9.109375" defaultRowHeight="15.6" x14ac:dyDescent="0.3"/>
  <cols>
    <col min="1" max="1" width="6.5546875" style="16" customWidth="1"/>
    <col min="2" max="2" width="20" style="43" customWidth="1"/>
    <col min="3" max="3" width="7.5546875" style="18" customWidth="1"/>
    <col min="4" max="4" width="11.109375" style="18" customWidth="1"/>
    <col min="5" max="5" width="13.44140625" style="2" customWidth="1"/>
    <col min="6" max="7" width="14.6640625" style="44" customWidth="1"/>
    <col min="8" max="8" width="60" style="17" hidden="1" customWidth="1"/>
    <col min="9" max="9" width="61" style="18" customWidth="1"/>
    <col min="10" max="10" width="29.44140625" style="18" customWidth="1"/>
    <col min="11" max="16384" width="9.109375" style="18"/>
  </cols>
  <sheetData>
    <row r="1" spans="1:10" ht="37.5" customHeight="1" x14ac:dyDescent="0.3">
      <c r="B1" s="62" t="s">
        <v>36</v>
      </c>
      <c r="C1" s="62"/>
      <c r="D1" s="62"/>
      <c r="E1" s="62"/>
      <c r="F1" s="62"/>
      <c r="G1" s="62"/>
    </row>
    <row r="2" spans="1:10" ht="21.9" customHeight="1" x14ac:dyDescent="0.3">
      <c r="B2" s="63" t="s">
        <v>19</v>
      </c>
      <c r="C2" s="64"/>
      <c r="D2" s="64"/>
      <c r="E2" s="64"/>
      <c r="F2" s="64"/>
      <c r="G2" s="65"/>
    </row>
    <row r="3" spans="1:10" s="23" customFormat="1" ht="10.5" customHeight="1" x14ac:dyDescent="0.3">
      <c r="A3" s="19"/>
      <c r="B3" s="20"/>
      <c r="C3" s="20"/>
      <c r="D3" s="20"/>
      <c r="E3" s="21"/>
      <c r="F3" s="20"/>
      <c r="G3" s="20"/>
      <c r="H3" s="22"/>
    </row>
    <row r="4" spans="1:10" s="1" customFormat="1" ht="15" customHeight="1" x14ac:dyDescent="0.3">
      <c r="A4" s="16"/>
      <c r="B4" s="24" t="s">
        <v>15</v>
      </c>
      <c r="C4" s="66" t="s">
        <v>37</v>
      </c>
      <c r="D4" s="66"/>
      <c r="E4" s="66"/>
      <c r="F4" s="66"/>
      <c r="G4" s="66"/>
      <c r="H4" s="25"/>
    </row>
    <row r="5" spans="1:10" s="1" customFormat="1" ht="15" customHeight="1" x14ac:dyDescent="0.3">
      <c r="A5" s="16"/>
      <c r="B5" s="24" t="s">
        <v>16</v>
      </c>
      <c r="C5" s="66" t="s">
        <v>38</v>
      </c>
      <c r="D5" s="66"/>
      <c r="E5" s="66"/>
      <c r="F5" s="66"/>
      <c r="G5" s="66"/>
      <c r="H5" s="25"/>
    </row>
    <row r="6" spans="1:10" s="23" customFormat="1" ht="10.5" customHeight="1" x14ac:dyDescent="0.3">
      <c r="A6" s="19"/>
      <c r="B6" s="20"/>
      <c r="C6" s="20"/>
      <c r="D6" s="20"/>
      <c r="E6" s="21"/>
      <c r="F6" s="20"/>
      <c r="G6" s="20"/>
      <c r="H6" s="22"/>
    </row>
    <row r="7" spans="1:10" s="29" customFormat="1" ht="71.25" customHeight="1" x14ac:dyDescent="0.3">
      <c r="A7" s="26" t="s">
        <v>11</v>
      </c>
      <c r="B7" s="27" t="s">
        <v>18</v>
      </c>
      <c r="C7" s="3" t="s">
        <v>6</v>
      </c>
      <c r="D7" s="49" t="s">
        <v>8</v>
      </c>
      <c r="E7" s="50" t="s">
        <v>10</v>
      </c>
      <c r="F7" s="12" t="s">
        <v>7</v>
      </c>
      <c r="G7" s="12" t="s">
        <v>9</v>
      </c>
      <c r="H7" s="28" t="s">
        <v>12</v>
      </c>
      <c r="I7" s="12" t="s">
        <v>23</v>
      </c>
      <c r="J7" s="12" t="s">
        <v>24</v>
      </c>
    </row>
    <row r="8" spans="1:10" s="29" customFormat="1" ht="197.4" customHeight="1" x14ac:dyDescent="0.3">
      <c r="A8" s="30" t="s">
        <v>28</v>
      </c>
      <c r="B8" s="58" t="s">
        <v>39</v>
      </c>
      <c r="C8" s="59" t="s">
        <v>14</v>
      </c>
      <c r="D8" s="60">
        <v>1</v>
      </c>
      <c r="E8" s="51"/>
      <c r="F8" s="31">
        <f t="shared" ref="F8:F15" si="0">D8*E8</f>
        <v>0</v>
      </c>
      <c r="G8" s="32">
        <f t="shared" ref="G8:G15" si="1">F8*1.2</f>
        <v>0</v>
      </c>
      <c r="H8" s="52"/>
      <c r="I8" s="56" t="s">
        <v>44</v>
      </c>
      <c r="J8" s="55"/>
    </row>
    <row r="9" spans="1:10" s="29" customFormat="1" ht="34.200000000000003" customHeight="1" x14ac:dyDescent="0.3">
      <c r="A9" s="30" t="s">
        <v>29</v>
      </c>
      <c r="B9" s="58" t="s">
        <v>40</v>
      </c>
      <c r="C9" s="59" t="s">
        <v>14</v>
      </c>
      <c r="D9" s="60">
        <v>1</v>
      </c>
      <c r="E9" s="51"/>
      <c r="F9" s="31">
        <f t="shared" si="0"/>
        <v>0</v>
      </c>
      <c r="G9" s="32">
        <f t="shared" si="1"/>
        <v>0</v>
      </c>
      <c r="H9" s="52"/>
      <c r="I9" s="61" t="s">
        <v>45</v>
      </c>
      <c r="J9" s="55"/>
    </row>
    <row r="10" spans="1:10" s="29" customFormat="1" ht="115.2" customHeight="1" x14ac:dyDescent="0.3">
      <c r="A10" s="30" t="s">
        <v>30</v>
      </c>
      <c r="B10" s="58" t="s">
        <v>41</v>
      </c>
      <c r="C10" s="59" t="s">
        <v>14</v>
      </c>
      <c r="D10" s="60">
        <v>1</v>
      </c>
      <c r="E10" s="51"/>
      <c r="F10" s="31">
        <f t="shared" si="0"/>
        <v>0</v>
      </c>
      <c r="G10" s="32">
        <f t="shared" si="1"/>
        <v>0</v>
      </c>
      <c r="H10" s="52"/>
      <c r="I10" s="56" t="s">
        <v>46</v>
      </c>
      <c r="J10" s="55"/>
    </row>
    <row r="11" spans="1:10" s="29" customFormat="1" ht="64.2" customHeight="1" x14ac:dyDescent="0.3">
      <c r="A11" s="30" t="s">
        <v>31</v>
      </c>
      <c r="B11" s="58" t="s">
        <v>42</v>
      </c>
      <c r="C11" s="59" t="s">
        <v>14</v>
      </c>
      <c r="D11" s="60">
        <v>1</v>
      </c>
      <c r="E11" s="51"/>
      <c r="F11" s="31">
        <f t="shared" si="0"/>
        <v>0</v>
      </c>
      <c r="G11" s="32">
        <f t="shared" si="1"/>
        <v>0</v>
      </c>
      <c r="H11" s="52"/>
      <c r="I11" s="56" t="s">
        <v>47</v>
      </c>
      <c r="J11" s="55"/>
    </row>
    <row r="12" spans="1:10" s="29" customFormat="1" ht="237.75" customHeight="1" x14ac:dyDescent="0.3">
      <c r="A12" s="30" t="s">
        <v>32</v>
      </c>
      <c r="B12" s="58" t="s">
        <v>43</v>
      </c>
      <c r="C12" s="59" t="s">
        <v>14</v>
      </c>
      <c r="D12" s="60">
        <v>1</v>
      </c>
      <c r="E12" s="51"/>
      <c r="F12" s="31">
        <f t="shared" si="0"/>
        <v>0</v>
      </c>
      <c r="G12" s="32">
        <f t="shared" si="1"/>
        <v>0</v>
      </c>
      <c r="H12" s="52"/>
      <c r="I12" s="56" t="s">
        <v>48</v>
      </c>
      <c r="J12" s="55"/>
    </row>
    <row r="13" spans="1:10" s="29" customFormat="1" ht="220.5" customHeight="1" x14ac:dyDescent="0.3">
      <c r="A13" s="30" t="s">
        <v>33</v>
      </c>
      <c r="B13" s="58" t="s">
        <v>22</v>
      </c>
      <c r="C13" s="59" t="s">
        <v>14</v>
      </c>
      <c r="D13" s="60">
        <v>16</v>
      </c>
      <c r="E13" s="51"/>
      <c r="F13" s="31">
        <f t="shared" si="0"/>
        <v>0</v>
      </c>
      <c r="G13" s="32">
        <f t="shared" si="1"/>
        <v>0</v>
      </c>
      <c r="H13" s="52"/>
      <c r="I13" s="57" t="s">
        <v>27</v>
      </c>
      <c r="J13" s="55"/>
    </row>
    <row r="14" spans="1:10" s="29" customFormat="1" ht="305.25" customHeight="1" x14ac:dyDescent="0.3">
      <c r="A14" s="30" t="s">
        <v>34</v>
      </c>
      <c r="B14" s="58" t="s">
        <v>20</v>
      </c>
      <c r="C14" s="59" t="s">
        <v>0</v>
      </c>
      <c r="D14" s="60">
        <v>1</v>
      </c>
      <c r="E14" s="51"/>
      <c r="F14" s="31">
        <f t="shared" si="0"/>
        <v>0</v>
      </c>
      <c r="G14" s="32">
        <f t="shared" si="1"/>
        <v>0</v>
      </c>
      <c r="H14" s="52"/>
      <c r="I14" s="53" t="s">
        <v>25</v>
      </c>
      <c r="J14" s="55"/>
    </row>
    <row r="15" spans="1:10" s="29" customFormat="1" ht="232.8" customHeight="1" x14ac:dyDescent="0.3">
      <c r="A15" s="30" t="s">
        <v>35</v>
      </c>
      <c r="B15" s="58" t="s">
        <v>21</v>
      </c>
      <c r="C15" s="59" t="s">
        <v>0</v>
      </c>
      <c r="D15" s="60">
        <v>1</v>
      </c>
      <c r="E15" s="51"/>
      <c r="F15" s="31">
        <f t="shared" si="0"/>
        <v>0</v>
      </c>
      <c r="G15" s="32">
        <f t="shared" si="1"/>
        <v>0</v>
      </c>
      <c r="H15" s="52"/>
      <c r="I15" s="54" t="s">
        <v>26</v>
      </c>
      <c r="J15" s="55"/>
    </row>
    <row r="16" spans="1:10" ht="46.8" x14ac:dyDescent="0.3">
      <c r="A16" s="33"/>
      <c r="B16" s="45" t="s">
        <v>17</v>
      </c>
      <c r="C16" s="46"/>
      <c r="D16" s="46"/>
      <c r="E16" s="47"/>
      <c r="F16" s="48">
        <f>SUM(F8:F15)</f>
        <v>0</v>
      </c>
      <c r="G16" s="48">
        <f>SUM(G8:G15)</f>
        <v>0</v>
      </c>
    </row>
    <row r="17" spans="1:8" s="37" customFormat="1" x14ac:dyDescent="0.3">
      <c r="A17" s="34"/>
      <c r="B17" s="4"/>
      <c r="C17" s="5"/>
      <c r="D17" s="5"/>
      <c r="E17" s="35"/>
      <c r="F17" s="6"/>
      <c r="G17" s="7"/>
      <c r="H17" s="36"/>
    </row>
    <row r="18" spans="1:8" x14ac:dyDescent="0.3">
      <c r="A18" s="34"/>
      <c r="B18" s="8"/>
      <c r="C18" s="13"/>
      <c r="D18" s="13"/>
      <c r="E18" s="14"/>
      <c r="F18" s="15"/>
      <c r="G18" s="15"/>
    </row>
    <row r="19" spans="1:8" s="37" customFormat="1" x14ac:dyDescent="0.3">
      <c r="A19" s="34"/>
      <c r="B19" s="8"/>
      <c r="C19" s="9"/>
      <c r="D19" s="9"/>
      <c r="E19" s="38"/>
      <c r="F19" s="10"/>
      <c r="G19" s="11"/>
      <c r="H19" s="36"/>
    </row>
    <row r="20" spans="1:8" x14ac:dyDescent="0.3">
      <c r="A20" s="34"/>
      <c r="B20" s="39" t="s">
        <v>1</v>
      </c>
      <c r="C20" s="40"/>
      <c r="D20" s="40"/>
      <c r="E20" s="41"/>
      <c r="F20" s="41"/>
      <c r="G20" s="42"/>
    </row>
    <row r="21" spans="1:8" ht="15.75" customHeight="1" x14ac:dyDescent="0.3">
      <c r="A21" s="34"/>
      <c r="B21" s="67" t="s">
        <v>2</v>
      </c>
      <c r="C21" s="68"/>
      <c r="D21" s="68"/>
      <c r="E21" s="68"/>
      <c r="F21" s="68"/>
      <c r="G21" s="69"/>
    </row>
    <row r="22" spans="1:8" ht="15.75" customHeight="1" x14ac:dyDescent="0.3">
      <c r="A22" s="34"/>
      <c r="B22" s="67" t="s">
        <v>3</v>
      </c>
      <c r="C22" s="68"/>
      <c r="D22" s="68"/>
      <c r="E22" s="68"/>
      <c r="F22" s="68"/>
      <c r="G22" s="69"/>
    </row>
    <row r="23" spans="1:8" ht="15.75" customHeight="1" x14ac:dyDescent="0.3">
      <c r="A23" s="34"/>
      <c r="B23" s="67" t="s">
        <v>4</v>
      </c>
      <c r="C23" s="68"/>
      <c r="D23" s="68"/>
      <c r="E23" s="68"/>
      <c r="F23" s="68"/>
      <c r="G23" s="69"/>
    </row>
    <row r="24" spans="1:8" ht="15.75" customHeight="1" x14ac:dyDescent="0.3">
      <c r="A24" s="34"/>
      <c r="B24" s="67" t="s">
        <v>5</v>
      </c>
      <c r="C24" s="68"/>
      <c r="D24" s="68"/>
      <c r="E24" s="68"/>
      <c r="F24" s="68"/>
      <c r="G24" s="69"/>
    </row>
    <row r="25" spans="1:8" ht="15.75" customHeight="1" x14ac:dyDescent="0.3">
      <c r="A25" s="34"/>
      <c r="B25" s="70"/>
      <c r="C25" s="71"/>
      <c r="D25" s="71"/>
      <c r="E25" s="71"/>
      <c r="F25" s="71"/>
      <c r="G25" s="72"/>
    </row>
    <row r="26" spans="1:8" ht="15.75" customHeight="1" x14ac:dyDescent="0.3">
      <c r="A26" s="34"/>
      <c r="B26" s="73" t="s">
        <v>13</v>
      </c>
      <c r="C26" s="74"/>
      <c r="D26" s="74"/>
      <c r="E26" s="74"/>
      <c r="F26" s="74"/>
      <c r="G26" s="75"/>
    </row>
  </sheetData>
  <mergeCells count="10">
    <mergeCell ref="B24:G24"/>
    <mergeCell ref="B25:G25"/>
    <mergeCell ref="B26:G26"/>
    <mergeCell ref="B22:G22"/>
    <mergeCell ref="B23:G23"/>
    <mergeCell ref="B1:G1"/>
    <mergeCell ref="B2:G2"/>
    <mergeCell ref="C4:G4"/>
    <mergeCell ref="C5:G5"/>
    <mergeCell ref="B21:G21"/>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42194</cp:lastModifiedBy>
  <cp:lastPrinted>2018-07-17T12:50:53Z</cp:lastPrinted>
  <dcterms:created xsi:type="dcterms:W3CDTF">2014-09-17T15:52:29Z</dcterms:created>
  <dcterms:modified xsi:type="dcterms:W3CDTF">2020-04-14T12:09:48Z</dcterms:modified>
</cp:coreProperties>
</file>