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 _Plavnica, Lubotin\ĽUBOTÍN\Súťažné podklady\"/>
    </mc:Choice>
  </mc:AlternateContent>
  <xr:revisionPtr revIDLastSave="0" documentId="13_ncr:1_{E08F0692-9309-4F32-A940-1388F7799C7D}" xr6:coauthVersionLast="45" xr6:coauthVersionMax="45" xr10:uidLastSave="{00000000-0000-0000-0000-000000000000}"/>
  <bookViews>
    <workbookView xWindow="-108" yWindow="-108" windowWidth="23256" windowHeight="12576" tabRatio="888" xr2:uid="{00000000-000D-0000-FFFF-FFFF00000000}"/>
  </bookViews>
  <sheets>
    <sheet name="Rozpis Interiér vyb - nábytok" sheetId="18" r:id="rId1"/>
  </sheets>
  <definedNames>
    <definedName name="OLE_LINK7" localSheetId="0">'Rozpis Interiér vyb - nábytok'!$B$8</definedName>
  </definedNames>
  <calcPr calcId="145621" calcCompleted="0" calcOnSave="0"/>
</workbook>
</file>

<file path=xl/calcChain.xml><?xml version="1.0" encoding="utf-8"?>
<calcChain xmlns="http://schemas.openxmlformats.org/spreadsheetml/2006/main">
  <c r="G23" i="18" l="1"/>
  <c r="F23" i="18"/>
  <c r="G18" i="18"/>
  <c r="G19" i="18"/>
  <c r="G20" i="18"/>
  <c r="G21" i="18"/>
  <c r="G22" i="18"/>
  <c r="G17" i="18"/>
  <c r="F18" i="18"/>
  <c r="F19" i="18"/>
  <c r="F20" i="18"/>
  <c r="F21" i="18"/>
  <c r="F22" i="18"/>
  <c r="F17" i="18" l="1"/>
  <c r="G9" i="18" l="1"/>
  <c r="F9" i="18"/>
  <c r="F10" i="18"/>
  <c r="G10" i="18" s="1"/>
  <c r="F11" i="18"/>
  <c r="G11" i="18" s="1"/>
  <c r="F12" i="18"/>
  <c r="G12" i="18" s="1"/>
  <c r="F13" i="18"/>
  <c r="G13" i="18" s="1"/>
  <c r="F14" i="18"/>
  <c r="G14" i="18" s="1"/>
  <c r="F15" i="18"/>
  <c r="G15" i="18" s="1"/>
  <c r="F16" i="18"/>
  <c r="G16" i="18" s="1"/>
  <c r="F8" i="18" l="1"/>
  <c r="G8" i="18" l="1"/>
</calcChain>
</file>

<file path=xl/sharedStrings.xml><?xml version="1.0" encoding="utf-8"?>
<sst xmlns="http://schemas.openxmlformats.org/spreadsheetml/2006/main" count="85" uniqueCount="71">
  <si>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</si>
  <si>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</si>
  <si>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</si>
  <si>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</si>
  <si>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</si>
  <si>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</si>
  <si>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</si>
  <si>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</si>
  <si>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</si>
  <si>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</si>
  <si>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</si>
  <si>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</si>
  <si>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</si>
  <si>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Laboratórna skriňa na učebné pomôcky, materiál min. LDT hrúbky min. 18 mm, 2mm hrany ABS, min. 4 ukladacie úrovne, uzamykateľná, 2/3 sklenené dvierka, 1/3 plné dvierka.rektifikacie ktoré sa nastavujú z vnútra skrine cez dno !!! Rozemr min.: 1950x800x400 mm. Farebné preverdenie podľa vzorkovníka.</t>
  </si>
  <si>
    <t>Pracovisko učiteľa má byť v zložení minimálne katedra učiteľa, stolička učiteľa. Katedra učiteľa pre odbornú učebňu fyziky má byť minimálne vo vyhotovení z pevnej kovovej konštrukcie a má obsahovať odkladací priestor - min. jednu uzamykateľnú zásuvku na kvalitných výsuvoch a výškovonastaviteľné nožičky. Pracovná doska minimálne z LDT hrúbky min. 18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</si>
  <si>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Kovové skrine na odkladanie náradia - odborná učebňa techniky</t>
  </si>
  <si>
    <t>SPOLU - Interiérové vybavenie-nábytok:</t>
  </si>
  <si>
    <t>Dátum, meno a podpis oprávnenej osoby:</t>
  </si>
  <si>
    <t>Verejný obstarávateľ:</t>
  </si>
  <si>
    <t>Predmet zákazky:</t>
  </si>
  <si>
    <t>Časť 3: Interiérové vybavenie - nábytok</t>
  </si>
  <si>
    <t>ks</t>
  </si>
  <si>
    <t>Pracovisko učiteľa - biochémia</t>
  </si>
  <si>
    <t>Bezpečnostná skriňa na chemikálie - biochémia</t>
  </si>
  <si>
    <t>Laboratórne pracovisko žiaka  - biochémia</t>
  </si>
  <si>
    <t>Žiacky laboratórny stôl - biochémia</t>
  </si>
  <si>
    <t>Laboratórna stolička pre žiaka - biochémia</t>
  </si>
  <si>
    <t>3.3.</t>
  </si>
  <si>
    <t>3.4</t>
  </si>
  <si>
    <t>3.5.</t>
  </si>
  <si>
    <t>3.1.</t>
  </si>
  <si>
    <t>3.2.</t>
  </si>
  <si>
    <t>3.6.</t>
  </si>
  <si>
    <t>3.7.</t>
  </si>
  <si>
    <t>3.8.</t>
  </si>
  <si>
    <t>3.9.</t>
  </si>
  <si>
    <t>3.10.</t>
  </si>
  <si>
    <t>Požadovaná min. špecifikácia predmetu zákazky</t>
  </si>
  <si>
    <t>Navrhovaná špecifikácia predmetu zákazky - ÁNO/NIE/Ekvivalent , Výrobca/typ.ozn.</t>
  </si>
  <si>
    <t>Pracovisko učiteľa má byť v zložení minimálne katedra učiteľa, stolička učiteľa a kontajner. Katedra učiteľa pre odbornú učebňu fyziky má byť minimálne vo vyhotovení z pevnej kovovej konštrukcie a má obsahovať odkladací priestor - min. jednu uzamykateľnú zásuvku na kvalitných výsuvoch a výškovonastaviteľné nožičky. Pracovná doska minimálne z LDT hrúbky min. 22mm,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</si>
  <si>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 xml:space="preserve">Bezpečnostná skriňa na chemikálie do školského laboratória. Konštrukcia min. z oceľového plechu hrúbky  0,7 mm, zváraná, oblé hrany, uzamykateľná, povrchová úprava vypaľovací lak z umelej živice. Minimálne 4 ks vysúvateľných nepriepustných vaničiek z pozinkovaného plechu, nosnosť vaničiek min. 30 kg, odvetrávanie v spodnej a vrchnej časti skrine. Rozmer jednej skrine min.: 900x550x1900 mm rozmer druhej skrine min. 900x350x1900mm. </t>
  </si>
  <si>
    <t xml:space="preserve">Laboratórne pracovisko pre skupinu 2 - 4 žiakov s pripojením na sieťové napätie 230V. Požadovaný rozmer pracoviska min. 1300x600x800mm, konštrukcia aj pracovná plocha z chemicky odolného materiálu.Pracovisko má byť vyrobené s pevnou kovovou konštrukciou, s párom pevných bantamových kolies a s párom otočných bantamových kolies opatrených brzdou. Nosná konštrukcia má byť vyrobená z kovového profilu minimálne hrúbky  3mm. Krycie plochy, police a dvierka majú byť vyrobené z laminovanej drevotriesky hrúbky 18 mm. Dvierka majú byť minimálne z jednej pozdĺžnej strany posuvné. Na priečnych stranách pracoviska majú byť montážne otvory umožňujúce prepojenie viacerých mobilných pracovísk.  Pracovná doska má byť z obojstranného postformingu min. hrúbky 36mm.  Oceľová konštrukcia má byť s povrchovou úpravou elektrostaticky naneseným epoxidovým vypaľovacím lakom.  Pracovisko má spĺňať certifikát hygienickej nezávadnosti, certifikát o mechanicko-fyzikálnych skúškach a má byť  v zhode s platnými STN (EN). Na pracovnej ploche má byť osadená chemicky odolná výlevka s min. rozmerom 150x150mm alebo s priemerom min. 150 mm, sifónom z chemicky odolného materiál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z možnosťou pripojenia na existujúcu prípojku vody v učebni. Pripojenie pracoviska na napätie 230V má byť s možnosťou pripojenia na existujúci samostatný prívod elektriny v učebni, istený prúdovým chráničom max. na 16A. Na pracovnej ploche má byť osadený elektropanel zabudovaný do pracovnej dosky a má mať rozmer  max. 150x300mm, materiál nerez s nezmazateľnými popismi prvkov. Prvky elektropanelu majú byť minimálne: 2 ks zásuvka s uzemnením na 230V a s krytkou,  2x zásuvky na bezpečné jednosmerné napätie a 2x zásuvky na striedavé výstupné napätie, prvky majú byť rozložené symetricky aby panel mohla používať dvojica žiakov. Parametre zásuvky na AC - banánik 4mm; 36A; čierny; Parametre zásuvky na DC - banánik 4mm; 36A; čierny ( -) červený ( +) ; Elektropanel musí  zodpovedať platným bezpečnostným požiadavkám smerníc Rady EU pre školské prostredie. Pracovisko má mať prípravu na pripojenie pracoviska na bezpečné jednosmerné a striedavé napätie do max. 30V.  Členený úložný priestor má byť uzamykateľný a určený pre uskladnenie učebných pomôcok a prístrojov.  Pracovisko má mať bezpečnostný certifikát. Súčasťou dodávky pracoviska je projekt pre jeho zapojenie, testovancí protokol a návod na obsluhu v slovenskom jazyku. Farebné prevedenie podľa vzorkovníka. </t>
  </si>
  <si>
    <t xml:space="preserve">Minimálna špecifikácia - stolička s kovovou konštrukciou, sedák a operadlo min. s CPL laminátu, alebo iného materiálu vhodného pre laboratórne prostredie. </t>
  </si>
  <si>
    <t xml:space="preserve"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 </t>
  </si>
  <si>
    <t xml:space="preserve">Laboratórne pracovisko učiteľa s pripojením na sieťové napätie 230V. Požadovaný rozmer pracoviska min. 1800x600x800mm, konštrukcia aj pracovná plocha z chemicky odolného materiálu. Pracovisko má byť vyrobené s pevnou kovovou konštrukciou s párom pevných bantamových kolies a s párom otočných bantamových kolies opatrených brzdou. Nosná konštrukcia má byť vyrobená z kovového profilu minimálne hrúbky  3mm. Krycie plochy, police a dvierka majú byť vyrobené z laminovanej drevotriesky hrúbky 18 mm. Dvierka sa majú otvárať do min. do 90°. Pracovná doska má byť z obojstranného postformingu min. hrúbky 36mm. Oceľová konštrukcia má byť s povrchovou úpravou elektrostaticky naneseným epoxidovým vypaľovacím lakom. Pracovisko má spĺňať certifikát hygienickej nezávadnosti, certifikát o mechanicko-fyzikálnych skúškach a má byť  v zhode s platnými STN (EN). Na pracovnej ploche má byť osadená chemicky odolná výlevka s min. rozmerom 150x150mm alebo s priemerom min. 150 mm, sifónom z chemicky odolného materiálu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s možnosťou pripojenia na existujúcu prípojku vody v učebni. Pripojenie pracoviska na napätie 230V má byť s možnosťou pripojenia na existujúci samostatný prívod elektriny v učebni, istený prúdovým chráničom max. na 16A.  Elektropanel učiteľa má byť  zabudovaný do pracovnej dosky a má mať rozmer  max. 150x300mm, materiál nerez s nezmazateľnými popismi prvkov. Prvky elektropanelu majú byť minimálne: 2x zásuvka s uzemnením na 230V a s krytkou.    Elektropanel musí  zodpovedať platným bezpečnostným požiadavkám smerníc  Rady EU pre školské prostredie. Členený úložný priestor má byť uzamykateľný a určený pre uskladnenie učebných pomôcok a prístrojov.  Pracovisko má mať bezpečnostný certifikát. Súčasťou dodávky pracoviska je projekt pre jeho zapojenie, testovancí protokol a návod na obsluhu v slovenskom jazyku.  </t>
  </si>
  <si>
    <t>Minimálna špecifikácia - kovová konštrukcia,  stolová doska hrúbky 18 mm v povrchovej úprave podľa požiadavky uživateľa. Rozmer min. 1300x600x750 mm .</t>
  </si>
  <si>
    <t>Minimálna špecifikácia - kovová konštrukcia,  stolová doska hrúbky 18 mm v povrchovej úprave min. umakart s bukovým náglejkom/ HPL laminát. Rozmer min. 1350x600x735mm .</t>
  </si>
  <si>
    <t>Príloha č. 4-3 Výpočet zmluvnej ceny /cenový formulár pre časť 3</t>
  </si>
  <si>
    <t>Pracovisko učiteľa má byť v zložení minimálne katedra učiteľa, stolička učiteľa a kontajner. Katedra učiteľa má byť minimálne vo vyhotovení z pevnej kovovej konštrukcie a má obsahovať odkladací priestor - min. jednu uzamykateľnú zásuvku na kvalitných výsuvoch a výškovonastaviteľné nožičky. Pracovná doska minimálne z LDT hrúbky min. 22mm,  rozmer min. 1300 x 600 x 750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vzorkovníka..</t>
  </si>
  <si>
    <t>Obec Ľubotín</t>
  </si>
  <si>
    <t xml:space="preserve">"Budovanie a modernizácia odborných učební ZŠ s MŠ Ľubotín" </t>
  </si>
  <si>
    <t>Pracovisko učiteľa</t>
  </si>
  <si>
    <t>Žiacky dvojstôl</t>
  </si>
  <si>
    <t>Stolička/taburet pre žiaka</t>
  </si>
  <si>
    <t>Učiteľská katedra  so stoličkou - odborná učebňa techniky</t>
  </si>
  <si>
    <t>Pracovisko učiteľa - odborná učebňa techniky</t>
  </si>
  <si>
    <t>Pracovisko žiaka na obrábanie dreva - odborná učebňa techniky</t>
  </si>
  <si>
    <t>Pracovisko žiaka na obrábanie kovu - odborná učebňa techniky</t>
  </si>
  <si>
    <t>Stolička kovová, otočná, dielenská</t>
  </si>
  <si>
    <t>Mobilné laboratórne pracovisko učiteľa  - biochémia</t>
  </si>
  <si>
    <t>Minimálna špecifikácia - stolička s kovovou konštrukciou ovalneho profilu, sedák a operadlo čalunené látkou s min 100 000 cyklov oteruvzdornosť. Možnosť stohovania stoličiek.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</si>
  <si>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</si>
  <si>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 xml:space="preserve">Dielenské pracovisko učiteľa pripojiteľné na napätie 230 V. Súčasťou pracoviska majú byť stavebnicové zariadenia na obrábanie dreva a kovov (sústruh, brúska), úložný priestor na odkladanie nástrojov a závesný panel. Minimálny rozmer pracoviska 150x60x112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Závesný panel má byť z perforovaného plechu, minimálne do výšky 1120 mm.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</t>
  </si>
  <si>
    <t xml:space="preserve"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120x60x112cm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cm.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 !. </t>
  </si>
  <si>
    <t xml:space="preserve"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120x60x112cm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</t>
  </si>
  <si>
    <t xml:space="preserve">Dielenská stolička, kovová konštrukcia z plochooválu s klzakmi so širokou dosadacou plochou, klzáky nezanechávaju farebne stopy na PVC gume. Sedák je vyrobený z lepeného masívneho dreva ošetrený lakom, stolička je otočná nastaviteľná pomocou kovovej šroubovice v rozsahu min. 360-470 mm. </t>
  </si>
  <si>
    <t>3.11</t>
  </si>
  <si>
    <t>3.12</t>
  </si>
  <si>
    <t>3.13</t>
  </si>
  <si>
    <t>3.14</t>
  </si>
  <si>
    <t>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</si>
</sst>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7" fillId="0" borderId="0" xfId="0" applyFont="1"/>
    <xf numFmtId="4" fontId="9" fillId="0" borderId="0" xfId="0" applyNumberFormat="1" applyFon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9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9" fontId="0" fillId="0" borderId="4" xfId="0" applyNumberFormat="1" applyBorder="1" applyAlignment="1">
      <alignment vertical="top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4" fontId="9" fillId="2" borderId="1" xfId="0" applyNumberFormat="1" applyFont="1" applyFill="1" applyBorder="1" applyAlignment="1" applyProtection="1">
      <alignment horizontal="center" vertical="top" wrapText="1"/>
      <protection locked="0"/>
    </xf>
    <xf numFmtId="4" fontId="3" fillId="0" borderId="1" xfId="0" applyNumberFormat="1" applyFont="1" applyFill="1" applyBorder="1" applyAlignment="1" applyProtection="1">
      <alignment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17" fillId="3" borderId="1" xfId="0" applyFont="1" applyFill="1" applyBorder="1" applyAlignment="1" applyProtection="1">
      <alignment vertical="top" wrapText="1"/>
      <protection locked="0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top"/>
    </xf>
    <xf numFmtId="49" fontId="0" fillId="3" borderId="1" xfId="0" applyNumberFormat="1" applyFont="1" applyFill="1" applyBorder="1" applyAlignment="1">
      <alignment vertical="top"/>
    </xf>
    <xf numFmtId="0" fontId="15" fillId="0" borderId="4" xfId="0" applyFont="1" applyBorder="1" applyAlignment="1">
      <alignment vertical="top"/>
    </xf>
    <xf numFmtId="0" fontId="0" fillId="4" borderId="6" xfId="0" applyFont="1" applyFill="1" applyBorder="1"/>
    <xf numFmtId="0" fontId="18" fillId="6" borderId="1" xfId="0" applyFont="1" applyFill="1" applyBorder="1" applyAlignment="1">
      <alignment vertical="center" wrapText="1"/>
    </xf>
    <xf numFmtId="0" fontId="0" fillId="0" borderId="4" xfId="0" applyFont="1" applyBorder="1" applyAlignment="1"/>
    <xf numFmtId="0" fontId="0" fillId="3" borderId="4" xfId="0" applyFont="1" applyFill="1" applyBorder="1" applyAlignment="1"/>
    <xf numFmtId="0" fontId="17" fillId="3" borderId="1" xfId="0" applyFont="1" applyFill="1" applyBorder="1" applyAlignment="1" applyProtection="1">
      <alignment horizontal="left" vertical="top" wrapText="1"/>
      <protection locked="0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22" zoomScale="80" zoomScaleNormal="80" zoomScalePageLayoutView="70" workbookViewId="0">
      <selection activeCell="D16" sqref="D16"/>
    </sheetView>
  </sheetViews>
  <sheetFormatPr defaultColWidth="9.109375" defaultRowHeight="15.6" x14ac:dyDescent="0.3"/>
  <cols>
    <col min="1" max="1" width="6.5546875" style="16" customWidth="1"/>
    <col min="2" max="2" width="29.5546875" style="41" customWidth="1"/>
    <col min="3" max="3" width="9.109375" style="18" customWidth="1"/>
    <col min="4" max="4" width="11.44140625" style="18" customWidth="1"/>
    <col min="5" max="5" width="14.6640625" style="2" customWidth="1"/>
    <col min="6" max="6" width="14.6640625" style="42" customWidth="1"/>
    <col min="7" max="7" width="15" style="42" customWidth="1"/>
    <col min="8" max="8" width="60" style="17" hidden="1" customWidth="1"/>
    <col min="9" max="9" width="59.6640625" style="18" customWidth="1"/>
    <col min="10" max="10" width="18.44140625" style="18" customWidth="1"/>
    <col min="11" max="16384" width="9.109375" style="18"/>
  </cols>
  <sheetData>
    <row r="1" spans="1:10" ht="37.5" customHeight="1" x14ac:dyDescent="0.3">
      <c r="B1" s="53" t="s">
        <v>47</v>
      </c>
      <c r="C1" s="53"/>
      <c r="D1" s="53"/>
      <c r="E1" s="53"/>
      <c r="F1" s="53"/>
      <c r="G1" s="53"/>
    </row>
    <row r="2" spans="1:10" ht="21.9" customHeight="1" x14ac:dyDescent="0.3">
      <c r="B2" s="54" t="s">
        <v>20</v>
      </c>
      <c r="C2" s="55"/>
      <c r="D2" s="55"/>
      <c r="E2" s="55"/>
      <c r="F2" s="55"/>
      <c r="G2" s="56"/>
    </row>
    <row r="3" spans="1:10" s="23" customFormat="1" ht="10.5" customHeight="1" x14ac:dyDescent="0.3">
      <c r="A3" s="19"/>
      <c r="B3" s="20"/>
      <c r="C3" s="20"/>
      <c r="D3" s="20"/>
      <c r="E3" s="21"/>
      <c r="F3" s="20"/>
      <c r="G3" s="20"/>
      <c r="H3" s="22"/>
    </row>
    <row r="4" spans="1:10" s="1" customFormat="1" ht="15" customHeight="1" x14ac:dyDescent="0.3">
      <c r="A4" s="16"/>
      <c r="B4" s="24" t="s">
        <v>18</v>
      </c>
      <c r="C4" s="57" t="s">
        <v>49</v>
      </c>
      <c r="D4" s="57"/>
      <c r="E4" s="57"/>
      <c r="F4" s="57"/>
      <c r="G4" s="57"/>
      <c r="H4" s="25"/>
    </row>
    <row r="5" spans="1:10" s="1" customFormat="1" ht="15" customHeight="1" x14ac:dyDescent="0.3">
      <c r="A5" s="16"/>
      <c r="B5" s="24" t="s">
        <v>19</v>
      </c>
      <c r="C5" s="57" t="s">
        <v>50</v>
      </c>
      <c r="D5" s="57"/>
      <c r="E5" s="57"/>
      <c r="F5" s="57"/>
      <c r="G5" s="57"/>
      <c r="H5" s="25"/>
    </row>
    <row r="6" spans="1:10" s="23" customFormat="1" ht="10.5" customHeight="1" x14ac:dyDescent="0.3">
      <c r="A6" s="19"/>
      <c r="B6" s="20"/>
      <c r="C6" s="20"/>
      <c r="D6" s="20"/>
      <c r="E6" s="21"/>
      <c r="F6" s="20"/>
      <c r="G6" s="20"/>
      <c r="H6" s="22"/>
    </row>
    <row r="7" spans="1:10" s="29" customFormat="1" ht="98.25" customHeight="1" x14ac:dyDescent="0.3">
      <c r="A7" s="26" t="s">
        <v>11</v>
      </c>
      <c r="B7" s="27" t="s">
        <v>20</v>
      </c>
      <c r="C7" s="3" t="s">
        <v>6</v>
      </c>
      <c r="D7" s="48" t="s">
        <v>8</v>
      </c>
      <c r="E7" s="49" t="s">
        <v>10</v>
      </c>
      <c r="F7" s="12" t="s">
        <v>7</v>
      </c>
      <c r="G7" s="12" t="s">
        <v>9</v>
      </c>
      <c r="H7" s="28" t="s">
        <v>12</v>
      </c>
      <c r="I7" s="12" t="s">
        <v>37</v>
      </c>
      <c r="J7" s="12" t="s">
        <v>38</v>
      </c>
    </row>
    <row r="8" spans="1:10" ht="73.5" customHeight="1" x14ac:dyDescent="0.3">
      <c r="A8" s="46" t="s">
        <v>30</v>
      </c>
      <c r="B8" s="67" t="s">
        <v>51</v>
      </c>
      <c r="C8" s="68" t="s">
        <v>21</v>
      </c>
      <c r="D8" s="69">
        <v>1</v>
      </c>
      <c r="E8" s="30"/>
      <c r="F8" s="31">
        <f>D8*E8</f>
        <v>0</v>
      </c>
      <c r="G8" s="50">
        <f>F8*1.2</f>
        <v>0</v>
      </c>
      <c r="H8" s="74" t="s">
        <v>13</v>
      </c>
      <c r="I8" s="51" t="s">
        <v>48</v>
      </c>
      <c r="J8" s="75"/>
    </row>
    <row r="9" spans="1:10" ht="45.6" customHeight="1" x14ac:dyDescent="0.3">
      <c r="A9" s="46" t="s">
        <v>31</v>
      </c>
      <c r="B9" s="67" t="s">
        <v>52</v>
      </c>
      <c r="C9" s="68" t="s">
        <v>21</v>
      </c>
      <c r="D9" s="69">
        <v>8</v>
      </c>
      <c r="E9" s="32"/>
      <c r="F9" s="31">
        <f t="shared" ref="F9:F16" si="0">D9*E9</f>
        <v>0</v>
      </c>
      <c r="G9" s="50">
        <f t="shared" ref="G9:G16" si="1">F9*1.2</f>
        <v>0</v>
      </c>
      <c r="H9" s="74" t="s">
        <v>14</v>
      </c>
      <c r="I9" s="51" t="s">
        <v>45</v>
      </c>
      <c r="J9" s="75"/>
    </row>
    <row r="10" spans="1:10" ht="45.6" customHeight="1" x14ac:dyDescent="0.3">
      <c r="A10" s="46" t="s">
        <v>27</v>
      </c>
      <c r="B10" s="67" t="s">
        <v>53</v>
      </c>
      <c r="C10" s="68" t="s">
        <v>21</v>
      </c>
      <c r="D10" s="69">
        <v>16</v>
      </c>
      <c r="E10" s="32"/>
      <c r="F10" s="31">
        <f t="shared" si="0"/>
        <v>0</v>
      </c>
      <c r="G10" s="50">
        <f t="shared" si="1"/>
        <v>0</v>
      </c>
      <c r="H10" s="74"/>
      <c r="I10" s="51" t="s">
        <v>60</v>
      </c>
      <c r="J10" s="75"/>
    </row>
    <row r="11" spans="1:10" ht="132" customHeight="1" x14ac:dyDescent="0.3">
      <c r="A11" s="46" t="s">
        <v>28</v>
      </c>
      <c r="B11" s="67" t="s">
        <v>54</v>
      </c>
      <c r="C11" s="68" t="s">
        <v>0</v>
      </c>
      <c r="D11" s="69">
        <v>1</v>
      </c>
      <c r="E11" s="32"/>
      <c r="F11" s="31">
        <f t="shared" si="0"/>
        <v>0</v>
      </c>
      <c r="G11" s="50">
        <f t="shared" si="1"/>
        <v>0</v>
      </c>
      <c r="H11" s="74"/>
      <c r="I11" s="76" t="s">
        <v>61</v>
      </c>
      <c r="J11" s="75"/>
    </row>
    <row r="12" spans="1:10" ht="117" customHeight="1" x14ac:dyDescent="0.3">
      <c r="A12" s="46" t="s">
        <v>29</v>
      </c>
      <c r="B12" s="67" t="s">
        <v>55</v>
      </c>
      <c r="C12" s="68" t="s">
        <v>21</v>
      </c>
      <c r="D12" s="69">
        <v>1</v>
      </c>
      <c r="E12" s="32"/>
      <c r="F12" s="31">
        <f t="shared" si="0"/>
        <v>0</v>
      </c>
      <c r="G12" s="50">
        <f t="shared" si="1"/>
        <v>0</v>
      </c>
      <c r="H12" s="74"/>
      <c r="I12" s="76" t="s">
        <v>62</v>
      </c>
      <c r="J12" s="75"/>
    </row>
    <row r="13" spans="1:10" ht="42" customHeight="1" x14ac:dyDescent="0.3">
      <c r="A13" s="46" t="s">
        <v>32</v>
      </c>
      <c r="B13" s="67" t="s">
        <v>15</v>
      </c>
      <c r="C13" s="68" t="s">
        <v>21</v>
      </c>
      <c r="D13" s="69">
        <v>2</v>
      </c>
      <c r="E13" s="32"/>
      <c r="F13" s="31">
        <f t="shared" si="0"/>
        <v>0</v>
      </c>
      <c r="G13" s="50">
        <f t="shared" si="1"/>
        <v>0</v>
      </c>
      <c r="H13" s="74"/>
      <c r="I13" s="51" t="s">
        <v>43</v>
      </c>
      <c r="J13" s="75"/>
    </row>
    <row r="14" spans="1:10" ht="40.5" customHeight="1" x14ac:dyDescent="0.3">
      <c r="A14" s="46" t="s">
        <v>33</v>
      </c>
      <c r="B14" s="67" t="s">
        <v>56</v>
      </c>
      <c r="C14" s="68" t="s">
        <v>21</v>
      </c>
      <c r="D14" s="69">
        <v>5</v>
      </c>
      <c r="E14" s="32"/>
      <c r="F14" s="31">
        <f t="shared" si="0"/>
        <v>0</v>
      </c>
      <c r="G14" s="50">
        <f t="shared" si="1"/>
        <v>0</v>
      </c>
      <c r="H14" s="74"/>
      <c r="I14" s="76" t="s">
        <v>63</v>
      </c>
      <c r="J14" s="75"/>
    </row>
    <row r="15" spans="1:10" ht="78.75" customHeight="1" x14ac:dyDescent="0.3">
      <c r="A15" s="46" t="s">
        <v>34</v>
      </c>
      <c r="B15" s="67" t="s">
        <v>57</v>
      </c>
      <c r="C15" s="68" t="s">
        <v>21</v>
      </c>
      <c r="D15" s="69">
        <v>5</v>
      </c>
      <c r="E15" s="32"/>
      <c r="F15" s="31">
        <f t="shared" si="0"/>
        <v>0</v>
      </c>
      <c r="G15" s="50">
        <f t="shared" si="1"/>
        <v>0</v>
      </c>
      <c r="H15" s="74"/>
      <c r="I15" s="76" t="s">
        <v>64</v>
      </c>
      <c r="J15" s="75"/>
    </row>
    <row r="16" spans="1:10" ht="65.400000000000006" customHeight="1" x14ac:dyDescent="0.3">
      <c r="A16" s="46" t="s">
        <v>35</v>
      </c>
      <c r="B16" s="67" t="s">
        <v>58</v>
      </c>
      <c r="C16" s="70" t="s">
        <v>21</v>
      </c>
      <c r="D16" s="71">
        <v>16</v>
      </c>
      <c r="E16" s="32"/>
      <c r="F16" s="31">
        <f t="shared" si="0"/>
        <v>0</v>
      </c>
      <c r="G16" s="50">
        <f t="shared" si="1"/>
        <v>0</v>
      </c>
      <c r="H16" s="74"/>
      <c r="I16" s="76" t="s">
        <v>65</v>
      </c>
      <c r="J16" s="75"/>
    </row>
    <row r="17" spans="1:10" ht="42" customHeight="1" x14ac:dyDescent="0.3">
      <c r="A17" s="46" t="s">
        <v>36</v>
      </c>
      <c r="B17" s="67" t="s">
        <v>22</v>
      </c>
      <c r="C17" s="68" t="s">
        <v>0</v>
      </c>
      <c r="D17" s="69">
        <v>1</v>
      </c>
      <c r="E17" s="32"/>
      <c r="F17" s="31">
        <f t="shared" ref="F17:F22" si="2">D17*E17</f>
        <v>0</v>
      </c>
      <c r="G17" s="50">
        <f t="shared" ref="G17:G22" ca="1" si="3">F17*1.2</f>
        <v>0</v>
      </c>
      <c r="H17" s="74"/>
      <c r="I17" s="79" t="s">
        <v>39</v>
      </c>
      <c r="J17" s="75"/>
    </row>
    <row r="18" spans="1:10" ht="409.6" x14ac:dyDescent="0.3">
      <c r="A18" s="72" t="s">
        <v>66</v>
      </c>
      <c r="B18" s="67" t="s">
        <v>59</v>
      </c>
      <c r="C18" s="68" t="s">
        <v>21</v>
      </c>
      <c r="D18" s="69">
        <v>1</v>
      </c>
      <c r="E18" s="32"/>
      <c r="F18" s="31">
        <f t="shared" si="2"/>
        <v>0</v>
      </c>
      <c r="G18" s="50">
        <f t="shared" si="3"/>
        <v>0</v>
      </c>
      <c r="H18" s="77"/>
      <c r="I18" s="51" t="s">
        <v>44</v>
      </c>
      <c r="J18" s="75"/>
    </row>
    <row r="19" spans="1:10" s="35" customFormat="1" ht="96.6" x14ac:dyDescent="0.3">
      <c r="A19" s="73" t="s">
        <v>67</v>
      </c>
      <c r="B19" s="67" t="s">
        <v>23</v>
      </c>
      <c r="C19" s="68" t="s">
        <v>21</v>
      </c>
      <c r="D19" s="69">
        <v>1</v>
      </c>
      <c r="E19" s="32"/>
      <c r="F19" s="31">
        <f t="shared" si="2"/>
        <v>0</v>
      </c>
      <c r="G19" s="50">
        <f t="shared" si="3"/>
        <v>0</v>
      </c>
      <c r="H19" s="78"/>
      <c r="I19" s="52" t="s">
        <v>40</v>
      </c>
      <c r="J19" s="75"/>
    </row>
    <row r="20" spans="1:10" ht="409.6" x14ac:dyDescent="0.3">
      <c r="A20" s="73" t="s">
        <v>68</v>
      </c>
      <c r="B20" s="67" t="s">
        <v>24</v>
      </c>
      <c r="C20" s="68" t="s">
        <v>21</v>
      </c>
      <c r="D20" s="69">
        <v>8</v>
      </c>
      <c r="E20" s="32"/>
      <c r="F20" s="31">
        <f t="shared" si="2"/>
        <v>0</v>
      </c>
      <c r="G20" s="50">
        <f t="shared" si="3"/>
        <v>0</v>
      </c>
      <c r="H20" s="77"/>
      <c r="I20" s="52" t="s">
        <v>41</v>
      </c>
      <c r="J20" s="75"/>
    </row>
    <row r="21" spans="1:10" s="35" customFormat="1" ht="41.4" x14ac:dyDescent="0.3">
      <c r="A21" s="73" t="s">
        <v>69</v>
      </c>
      <c r="B21" s="67" t="s">
        <v>25</v>
      </c>
      <c r="C21" s="68" t="s">
        <v>21</v>
      </c>
      <c r="D21" s="69">
        <v>8</v>
      </c>
      <c r="E21" s="32"/>
      <c r="F21" s="31">
        <f t="shared" si="2"/>
        <v>0</v>
      </c>
      <c r="G21" s="50">
        <f t="shared" si="3"/>
        <v>0</v>
      </c>
      <c r="H21" s="78"/>
      <c r="I21" s="51" t="s">
        <v>46</v>
      </c>
      <c r="J21" s="75"/>
    </row>
    <row r="22" spans="1:10" ht="41.4" x14ac:dyDescent="0.3">
      <c r="A22" s="73" t="s">
        <v>70</v>
      </c>
      <c r="B22" s="67" t="s">
        <v>26</v>
      </c>
      <c r="C22" s="68" t="s">
        <v>21</v>
      </c>
      <c r="D22" s="69">
        <v>16</v>
      </c>
      <c r="E22" s="32"/>
      <c r="F22" s="31">
        <f t="shared" si="2"/>
        <v>0</v>
      </c>
      <c r="G22" s="50">
        <f t="shared" si="3"/>
        <v>0</v>
      </c>
      <c r="H22" s="77"/>
      <c r="I22" s="51" t="s">
        <v>42</v>
      </c>
      <c r="J22" s="75"/>
    </row>
    <row r="23" spans="1:10" ht="15.75" customHeight="1" x14ac:dyDescent="0.3">
      <c r="A23" s="33"/>
      <c r="B23" s="47" t="s">
        <v>16</v>
      </c>
      <c r="C23" s="43"/>
      <c r="D23" s="43"/>
      <c r="E23" s="44"/>
      <c r="F23" s="45">
        <f ca="1">SUM(F8:F22)</f>
        <v>0</v>
      </c>
      <c r="G23" s="45">
        <f>SUM(G8:G22)</f>
        <v>0</v>
      </c>
    </row>
    <row r="24" spans="1:10" ht="15.75" customHeight="1" x14ac:dyDescent="0.3">
      <c r="A24" s="33"/>
      <c r="B24" s="4"/>
      <c r="C24" s="5"/>
      <c r="D24" s="5"/>
      <c r="E24" s="34"/>
      <c r="F24" s="6"/>
      <c r="G24" s="7"/>
    </row>
    <row r="25" spans="1:10" ht="15.75" customHeight="1" x14ac:dyDescent="0.3">
      <c r="A25" s="33"/>
      <c r="B25" s="8"/>
      <c r="C25" s="13"/>
      <c r="D25" s="13"/>
      <c r="E25" s="14"/>
      <c r="F25" s="15"/>
      <c r="G25" s="15"/>
    </row>
    <row r="26" spans="1:10" ht="15.75" customHeight="1" x14ac:dyDescent="0.3">
      <c r="A26" s="33"/>
      <c r="B26" s="8"/>
      <c r="C26" s="9"/>
      <c r="D26" s="9"/>
      <c r="E26" s="36"/>
      <c r="F26" s="10"/>
      <c r="G26" s="11"/>
    </row>
    <row r="27" spans="1:10" ht="15.75" customHeight="1" x14ac:dyDescent="0.3">
      <c r="A27" s="33"/>
      <c r="B27" s="37" t="s">
        <v>1</v>
      </c>
      <c r="C27" s="38"/>
      <c r="D27" s="38"/>
      <c r="E27" s="39"/>
      <c r="F27" s="39"/>
      <c r="G27" s="40"/>
    </row>
    <row r="28" spans="1:10" ht="15.75" customHeight="1" x14ac:dyDescent="0.3">
      <c r="A28" s="33"/>
      <c r="B28" s="58" t="s">
        <v>2</v>
      </c>
      <c r="C28" s="59"/>
      <c r="D28" s="59"/>
      <c r="E28" s="59"/>
      <c r="F28" s="59"/>
      <c r="G28" s="60"/>
    </row>
    <row r="29" spans="1:10" ht="14.4" x14ac:dyDescent="0.3">
      <c r="B29" s="58" t="s">
        <v>3</v>
      </c>
      <c r="C29" s="59"/>
      <c r="D29" s="59"/>
      <c r="E29" s="59"/>
      <c r="F29" s="59"/>
      <c r="G29" s="60"/>
    </row>
    <row r="30" spans="1:10" ht="14.4" x14ac:dyDescent="0.3">
      <c r="B30" s="58" t="s">
        <v>4</v>
      </c>
      <c r="C30" s="59"/>
      <c r="D30" s="59"/>
      <c r="E30" s="59"/>
      <c r="F30" s="59"/>
      <c r="G30" s="60"/>
    </row>
    <row r="31" spans="1:10" ht="14.4" x14ac:dyDescent="0.3">
      <c r="B31" s="58" t="s">
        <v>5</v>
      </c>
      <c r="C31" s="59"/>
      <c r="D31" s="59"/>
      <c r="E31" s="59"/>
      <c r="F31" s="59"/>
      <c r="G31" s="60"/>
    </row>
    <row r="32" spans="1:10" ht="14.4" x14ac:dyDescent="0.3">
      <c r="B32" s="61"/>
      <c r="C32" s="62"/>
      <c r="D32" s="62"/>
      <c r="E32" s="62"/>
      <c r="F32" s="62"/>
      <c r="G32" s="63"/>
    </row>
    <row r="33" spans="2:7" ht="14.4" x14ac:dyDescent="0.3">
      <c r="B33" s="64" t="s">
        <v>17</v>
      </c>
      <c r="C33" s="65"/>
      <c r="D33" s="65"/>
      <c r="E33" s="65"/>
      <c r="F33" s="65"/>
      <c r="G33" s="66"/>
    </row>
  </sheetData>
  <mergeCells count="10">
    <mergeCell ref="B32:G32"/>
    <mergeCell ref="B33:G33"/>
    <mergeCell ref="B28:G28"/>
    <mergeCell ref="B29:G29"/>
    <mergeCell ref="B30:G30"/>
    <mergeCell ref="B1:G1"/>
    <mergeCell ref="B2:G2"/>
    <mergeCell ref="C4:G4"/>
    <mergeCell ref="C5:G5"/>
    <mergeCell ref="B31:G31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Interiér vyb - nábytok</vt:lpstr>
      <vt:lpstr>'Rozpis Interiér vyb - nábytok'!OLE_LINK7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42194</cp:lastModifiedBy>
  <cp:lastPrinted>2018-07-17T12:50:53Z</cp:lastPrinted>
  <dcterms:created xsi:type="dcterms:W3CDTF">2014-09-17T15:52:29Z</dcterms:created>
  <dcterms:modified xsi:type="dcterms:W3CDTF">2020-04-09T18:37:31Z</dcterms:modified>
</cp:coreProperties>
</file>