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4_OOPP 2026-2027/3_zahájení/"/>
    </mc:Choice>
  </mc:AlternateContent>
  <xr:revisionPtr revIDLastSave="48" documentId="8_{BDC7A468-14E5-4B5B-98F9-5D7BF4610F13}" xr6:coauthVersionLast="47" xr6:coauthVersionMax="47" xr10:uidLastSave="{A0A1000C-6E16-4AB5-8C4F-69DFE126037F}"/>
  <bookViews>
    <workbookView xWindow="-120" yWindow="-120" windowWidth="29040" windowHeight="15720" xr2:uid="{00000000-000D-0000-FFFF-FFFF00000000}"/>
  </bookViews>
  <sheets>
    <sheet name="Spec_2026_2028_FU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4" i="1"/>
  <c r="M88" i="1" l="1"/>
  <c r="M89" i="1" s="1"/>
</calcChain>
</file>

<file path=xl/sharedStrings.xml><?xml version="1.0" encoding="utf-8"?>
<sst xmlns="http://schemas.openxmlformats.org/spreadsheetml/2006/main" count="706" uniqueCount="227">
  <si>
    <t>Z25044</t>
  </si>
  <si>
    <t>Nákup osobních ochranných pracovních prostředků 2026-2027</t>
  </si>
  <si>
    <t>Příloha č. 1 Rámcové dohody - Technická specifikace OOPP a nabídková cena</t>
  </si>
  <si>
    <t>název dodavatele:</t>
  </si>
  <si>
    <t>Pořadí</t>
  </si>
  <si>
    <t xml:space="preserve">Název </t>
  </si>
  <si>
    <t>Specifikace</t>
  </si>
  <si>
    <t>Předpokládaný odběr ks / rok</t>
  </si>
  <si>
    <t>Logo (A = ano)</t>
  </si>
  <si>
    <t>Kategorie</t>
  </si>
  <si>
    <t>Hi-Vis (nový design 2026–2028)</t>
  </si>
  <si>
    <t>Reflexní prvky (požadavek)</t>
  </si>
  <si>
    <t>Primární norma (povinná)</t>
  </si>
  <si>
    <t>Klíčové prvky doporučeného</t>
  </si>
  <si>
    <t>Rozsah velikostí / střih</t>
  </si>
  <si>
    <t>Nabídková cena za kus v Kč bez DPH</t>
  </si>
  <si>
    <t>Celková nabídková cena v Kč bez DPH / rok</t>
  </si>
  <si>
    <t xml:space="preserve">Kategorie PPE (I/II/III) - pouze oblečení EN ISO 20471 </t>
  </si>
  <si>
    <t>Značka + model nabízeného produktu (zázavné po celou dobu smlouvy)</t>
  </si>
  <si>
    <t>Poznámka dodavatele (nepovinné)</t>
  </si>
  <si>
    <t>Kalhoty laclové 
zvýšená viditelnost /oranžová</t>
  </si>
  <si>
    <t>EN ISO 20471 – třída II/III• Poměr barev: 53/47 % žlutá/černá (tolerance ±3 %) • Materiál: min. 20 % bavlna canvas, popř. 35 % bavlna • Gramáž: min. 300 g/m² • Elastické šle a pas • 2× postranní kapsa, 2× zadní kapsa • Náprsní kapsa na zip • Zesílená kolena • Zesílená zadní strana spodku nohavice • 3M reflexní pásky (šíře 5/7 cm)</t>
  </si>
  <si>
    <t>A</t>
  </si>
  <si>
    <t>Oděv</t>
  </si>
  <si>
    <t>Hi‑Vis Poměr barev: 53/47 % žlutá/černá (tolerance ±3 %)  (EN ISO 20471)</t>
  </si>
  <si>
    <t>3M reflexní pásky (šíře 5/7 cm)</t>
  </si>
  <si>
    <t>EN ISO 20471</t>
  </si>
  <si>
    <t>EN ISO 20471 Class 2 + EN 343 3/3; EN ISO 20471 Class 2 + EN 343 3/3</t>
  </si>
  <si>
    <t>S - XXXL</t>
  </si>
  <si>
    <t>[doplní uchazeč]</t>
  </si>
  <si>
    <t>Kalhoty do pasu 
zvýšená viditelnost /oranžová</t>
  </si>
  <si>
    <t>EN ISO 20471 – třída II/III• Poměr barev: 53/47 % žlutá/černá (tolerance ±3 %) • Materiál: min. 20 % bavlna canvas, popř. 35 % bavlna • Gramáž: min. 300 g/m² • 2× postranní kapsa, 2× zadní kapsa • Zesílená kolena • Zesílená zadní strana spodku nohavice • 3M reflexní pásky (šíře 5/7 cm)</t>
  </si>
  <si>
    <t>Kalhoty do pasu -  krátké, zvýšená viditelnost</t>
  </si>
  <si>
    <t>EN ISO 20471 – třída II/III• Poměr barev: 53/47 % žlutá/černá (tolerance ±3 %) • Materiál: min. 20 % bavlna canvas, popř. 35 % bavlna • Gramáž: min. 300 g/m² • 2× postranní kapsa, 2× zadní kapsa  •Zesílená zadní strana spodku nohavice • 3M reflexní pásky (šíře 5/7 cm)</t>
  </si>
  <si>
    <t>Kalhoty do pasu zvýšená viditelnost / letní</t>
  </si>
  <si>
    <t>EN ISO 20471 – třída II/III• Materiál: kepr 60 % bavlna 40 % polyester, doplňkový materiál: síťovina,100% polyester • Gramáž: 190g/m2 • Výstražné kalhoty letní, 2 přední kapsy, 2 zadní kasy s klopou • Zesílená zadní strana spodku nohavice • 3M reflexní pásky (šíře 5/7 cm)• Zdvojená kolena s možností koleních výztuh</t>
  </si>
  <si>
    <t xml:space="preserve">Montérková blůza  
zvýšená viditelnost </t>
  </si>
  <si>
    <t>ČSN EN ISO:  20471+A1 -  třída II/III • Materiál: min. 20 % bavlna canvas, popř. 35% bavlna • Gramáž: min.240g/m2 • Odepínací rukávy • Límec - stojáček • Minimálně 2 retroreflexní pásy na rukávech, • 2  kolem trupu</t>
  </si>
  <si>
    <t>Hi‑Vis žlutá min. 75 % + oranžová/černá max. 25 % (EN ISO 20471)</t>
  </si>
  <si>
    <t>EN ISO 20471 Class 1; EN ISO 20471 Class 1</t>
  </si>
  <si>
    <t>Montérková souprava (modrá)</t>
  </si>
  <si>
    <t>EN ISO 13688:2013+A1:2021 • Materiál:  kepr: 100% bavlna • Zdvojená kolena • Gramáž: min.240g/m2</t>
  </si>
  <si>
    <t>EN ISO 13688:2013+A1:2021</t>
  </si>
  <si>
    <t xml:space="preserve">Kalhoty laclové 
černé </t>
  </si>
  <si>
    <t>EN ISO 13688:2013+A1:2021 • Materiál: min. 35 % bavlna canvas, popř. 50% bavlna • Gramáž: min. 260g/m2 • Elastické šle a pas • 2 boční kapsy a 2 zadní kapsy • Náprsní kapsa na zip • Zesílená oblast kolen s možností vkládání kolenních výztuh • Zesílená zadní strana spodku nohavice • Záložka na nohavici umožňující prodloužení nohavice •Zesílená zadní strana spodku nohavice • 3M reflexní pásky (šíře 5/7 cm)</t>
  </si>
  <si>
    <t xml:space="preserve">Kalhoty do pasu
černé </t>
  </si>
  <si>
    <t>EN ISO 13688:2013+A1:2021 • Materiál: min. 35 % bavlna canvas, popř. 50% bavlna • Gramáž: min. 260g/m2 • Elastický pas • 2 boční kapsy a 2 zadní kapsy • Náprsní kapsa na zip • Zesílená oblast kolen s možností vkládání kolenních výztuh • Zesílená zadní strana spodku nohavice • Záložka na nohavici umožňující prodloužení nohavice • 3M reflexní pásky (šíře 5/7 cm)</t>
  </si>
  <si>
    <t xml:space="preserve">Montérková blůza  
černá </t>
  </si>
  <si>
    <t>EN ISO 13688:2013+A1:2021 • Materiál: min. 35 % bavlna canvas, popř. 50% bavlna • Gramáž: min. 260g/m2 • Postranní kapsy • Náprsní kapsa se zipem • Náplety na rukávech • 3M reflexní pásky (šíře 5/7 cm)</t>
  </si>
  <si>
    <t>Zimní kombinéza šedo-černá</t>
  </si>
  <si>
    <t>EN ISO 13688:2013+A1:2021 • Materiál: min. 50% bavlna • Gramáž: min.260 g/m2 • Přední kapsy, Boční kapsy • Zdvojená kolena s možností vložení kolenních výztuh • Minimálně 2 retroreflexní pásy na rukávech, • 2  kolem trupu • 3M reflexní pásky (šíře 5/7 cm)</t>
  </si>
  <si>
    <t>Triko s krátkým rukávem žluté</t>
  </si>
  <si>
    <t>EN ISO 20471 (po 50 pracích cyklech) • PW3 High Visibility tričko „Cotton Comfort“ • Materiál: 55 % bavlna / 45 % polyester, úplet 175 g/m² + ventilační síťovina 100 % polyester (podpaží) • Reflexe: segmentované nažehlovací pásky HiVisTex– vysoká pružnost a volnost pohybu • Střih:  odvětrané zóny ze síťoviny, ergonomický komfort • Funkce: odvod vlhkosti pro pocit sucha a tepla; vysoký podíl bavlny pro pohodlí • Ochrana: UPF 40+(blokuje ~98 % UV) • Údržba: certifikace viditelnosti zachována po 50 pracích cyklech.</t>
  </si>
  <si>
    <t>Triko s krátkým rukávem
černé, reflexní</t>
  </si>
  <si>
    <t xml:space="preserve">EN ISO 13688:2013+A1:2021 (obecné požadavky na ochranné oděvy) • Pracovní tričko „Cotton Comfort“ – černé 
Materiál: 55 % bavlna / 45 % polyester, úplet 175 g/m² + ventilační síťovina 100 % polyester (podpaží).
Reflexe: nažehlovací segmentované pásky (HiVisTex  – pružné, neomezují pohyb.
Střih/funkce; síťovina v podpaží pro lepší ventilaci; odvod vlhkosti pro pocit sucha; vysoký podíl bavlny pro komfort.
Certifikace/pozn.: CE dle EN ISO 13688:2013+A1:2021; </t>
  </si>
  <si>
    <t>Čepice baseballového typu - černá</t>
  </si>
  <si>
    <t>Min.  60%  bavlna • Reflexní doplňky • Barva:  černá</t>
  </si>
  <si>
    <t>Příslušenství/Ostatní</t>
  </si>
  <si>
    <t>nan</t>
  </si>
  <si>
    <t>Universální</t>
  </si>
  <si>
    <t>Čepice baseballového typu - žlutá</t>
  </si>
  <si>
    <t>Min.  60%  bavlna • Reflexní doplňky • Barva:  žlutá</t>
  </si>
  <si>
    <t>Laclové kalhoty proti pořezu</t>
  </si>
  <si>
    <t>ČSN EN 381-5 • Náprsní kapsa na zip • Nastavitelná délka • Vnitřní protipořezová vložka ve předu od pasu až po konec nohavic</t>
  </si>
  <si>
    <t>Montérková blůza proti pořezu</t>
  </si>
  <si>
    <t>ČSN EN ISO EN381-5 • Blůza s krytým zapínáním a kapsičkou na obvazový balíček • Vnitřní protipořezová vložka • Barva:  kromě bílé</t>
  </si>
  <si>
    <t>Softshellová bunda reflexní</t>
  </si>
  <si>
    <t>EN ISO 20471:2013+A1:2016  – třída II/III  • Softshell bunda s odepínacími rukávy • Materiál: 2vrstvý recyklovaný softshell 94 %  / 6 % elastan + vnitřní fleece 100 % 280 g/m² • Střih: rovný límec, krytka brady, prodloužený zadní díl • Kapsy: 1× náprsní zip, 2× boční zip, 2× vnitřní •  • Manžety: stažení na suchý zip • Reflexe: segmentované retroreflexní pásky • Symetrický design • Barvy: HV žlutá/tmavě modrá, HV oranžová/tmavě modrá, HV žlutá/černá • Velikosti: XS–4XL.</t>
  </si>
  <si>
    <t>EN ISO 20471 Class 3 + EN 343 3/3; EN ISO 20471 Class 3 + EN 343 3/3</t>
  </si>
  <si>
    <t>Výstražná vesta s vysokou viditelností</t>
  </si>
  <si>
    <t>ČSN EN ISO:  20471 -  třída 2 • Barva: žlutá</t>
  </si>
  <si>
    <t>Reflexní elestický kříž  - CROSS</t>
  </si>
  <si>
    <t>ČSN EN ISO:  20471 -  třída 2 - barva oranžová</t>
  </si>
  <si>
    <t>Zimní zateplená bunda  - Reflexní / dlouhá</t>
  </si>
  <si>
    <t>EN ISO 20471:2013 třída 3 • EN ISO 13688:2013+A1:2021 •– třída II/III-  Zimní výstražná softshellová bunda • Vlastnosti: vodoodpudivá, větruodolná, vysoce prodyšná • Reflexe: 3M reflexní pásky (šíře 5/7 cm) • Zateplení: prošívaná podšívka s termoreflexní zónou na zádech • Střih/konstrukce: vysoký stojáček; přední zip krytý légou s patentky • Kapsy: 1× vnější kapsa na patentku + 3× podélná kapsa na zip; uvnitř 1× kapsa se suchým zipem + 1× kapsa na zip • Spodek: jednoruké stahování lemu • Kapuce: odepínatelná na zip, dvojí nastavení šířky, vnitřní fleece • Manžety: nastavitelné pásky na suchý zip • Materiál: svrchní 100 % polyester, cca 320 g/m²; podšívka 100 % polyester; vatování 100 % polyester.</t>
  </si>
  <si>
    <t xml:space="preserve"> 3M reflexní pásky (šíře 5/7 cm)</t>
  </si>
  <si>
    <t>Zimní zateplená bunda - Reflexní / do pasu</t>
  </si>
  <si>
    <t>EN ISO 20471:2013 třída 3 • EN ISO 13688:2013+A1:2021 • – třída II/III- Zimní výstražná bunda do pasu (softshell/izolovaná) • Vlastnosti: vodoodpudivá, větruodolná, vysoce prodyšná • Reflexe: 3M reflexní pásky (šíře 5/7 cm)• Zateplení: prošívaná podšívka s termoreflexní zónou na zádech • Střih/konstrukce: krátký střih do pasu, vysoký stojáček; přední zip krytý légou s patentky (podsádka) • Kapsy: 1× vnější kapsa na patentku + 3× podélná kapsa na zip; uvnitř 1× kapsa se suchým zipem + 1× kapsa na zip • Pas/lem: stahování jednou rukou (tunýlek/stoppery) • Kapuce: odepínatelná na zip, dvojí nastavení šířky, vnitřní fleece • Manžety: nastavitelné pásky na suchý zip • Materiál: svrchní 100 % polyester, cca 320 g/m²; podšívka 100 % polyester; vatování 100 % polyester.</t>
  </si>
  <si>
    <t>tištěné/transferové reflexní prvky s deklarovanou retroreflexí (EN ISO 20471)</t>
  </si>
  <si>
    <t>Termoprádlo - Funkční triko</t>
  </si>
  <si>
    <t>Min. 90% polyester • Gramáž: min. 100g/m2 • Dlouhý rukáv</t>
  </si>
  <si>
    <t>Termoprádlo - Funkční spodky</t>
  </si>
  <si>
    <t>Čepice zimní</t>
  </si>
  <si>
    <t>Dvojitá čepice • Reflexní doplňky • Barva: žlutá</t>
  </si>
  <si>
    <t>Rukavice zimní</t>
  </si>
  <si>
    <t>Dlaň + prsty vyztužené syntetickou kůží • Fleecová podšívka</t>
  </si>
  <si>
    <t>7-11</t>
  </si>
  <si>
    <t>Voděodolný oblek, 
Kalhoty + bunda s kapucí</t>
  </si>
  <si>
    <t>ČSN EN ISO:  20471 – – třída II/III • ČSN EN: 343+A1 -  odolnost proti pronikání vody – třída 2, odolnost vůči vodním parám – třída 1 • Retroreflexní pásy ve 2 místěch pod kolenem, min.2 na rukávech a 2 kolem trupu • Kalhoty v pase do gumy • Kapuce v límci, lepené švy • Barva:  žlutá</t>
  </si>
  <si>
    <t>M - XXXL</t>
  </si>
  <si>
    <t>Voděodolný plášť s kapucí</t>
  </si>
  <si>
    <t>ČSN EN ISO:  20471 – – třída II/III • ČSN EN: 343+A1 -  odolnost proti pronikání vody – třída 2, odolnost vůči vodním parám – třída 1 • Retroreflexní pásy 2 na rukávech a 2 kolem trupu • Kapuce v límci, lepené švy • Barva:  žlutá</t>
  </si>
  <si>
    <t>Mikina</t>
  </si>
  <si>
    <t>EN ISO 20471:2013 třída 3 • EN ISO 13688:2013+A1:2021 •– třída II/III- Výstražná fleecová mikina (celopropínací)
Vlastnosti: pohodlný měkký fleece s hřejivou podšívkou; spolehlivá ochrana proti větru – materiál výrazně zpomaluje průnik vzduchu, přesto zůstává prodyšný a příjemný na nošení. Reflexe: Reflexe: 3M reflexní pásky (šíře 5/7 cm)
Střih/konstrukce: průběžný přední zip; příjemně měkký stojáček; tunýlek v pase s gumou a brzdičkami pro stažení.
Kapsy: 2× boční zásuvné kapsy na zip; 1× vnitřní kapsa.
Materiál: svrchní 100 % polyester (fleece); podšívka 100 % polyester (zateplená).
Účel: zimní/ přechodové pracovní podmínky s požadavkem na vysokou viditelnost (třída 3) - žlutá</t>
  </si>
  <si>
    <t>EN ISO 20471 Class 3; EN ISO 20471 Class 3</t>
  </si>
  <si>
    <t>Bezpečnostní obuv kotníková -VERZE Kůže</t>
  </si>
  <si>
    <t>EN ISO 20345:2011 S3 WR HI CI HRO SR • Kotníková obuv • Svršek: lícová hovězinová kůže 1,8–2,0 mm (WRU) + voděodolná membrána  • Tužinka: hliníková  (200 J) • Planžeta: nekovová (≥ 1100 N) • Podšívka: – vysoká prodyšnost a odvod potu • Stélka: – anatomická, tlumicí • Mezipodešev PU • Podešev PU/guma VIBRAM – samočisticí dezén, protiskluz SR, olejovzdorná • Stabilita: torzní opora • Vlastnosti: antistatická/ESD kompatibilní, absorpce energie v patě, tepelná izolace HI/CI, odolnost kontaktnímu teplu HRO.</t>
  </si>
  <si>
    <t>Obuv</t>
  </si>
  <si>
    <t>EN ISO 20345:2021</t>
  </si>
  <si>
    <t>35- 49</t>
  </si>
  <si>
    <t>Bezpečnostní obuv kotníková - VERZE Textil</t>
  </si>
  <si>
    <t>EN ISO 20345:2011 S3 WR HI CI HRO SR • Kotníková obuv • Svršek: mikrovlákno/semiš, voděodolná membrána  • Tužinka: hliníková  (200 J) • Planžeta: nekovová  (≥ 1100 N) • Podšívka:  vysoká prodyšnost a odvod potu • Stélka: vyjímatelná  anatomická, tlumicí • Mezipodešev PU • Podešev PU/guma VIBRAM  samočisticí dezén, protiskluz SR, olejovzdorná • Vlastnosti: antistatická/ESD kompatibilní, absorpce energie v patě, tepelná izolace HI/CI, odolnost kontaktnímu teplu HRO.</t>
  </si>
  <si>
    <t>Pracovní obuv kotníková - VERZE Kůže</t>
  </si>
  <si>
    <t>ČSN EN ISO 20347 O2 SRA HRO FO • Kotníková obuv • Svršek: lícová hovězinová kůže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</si>
  <si>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>EN ISO 20347:2021</t>
  </si>
  <si>
    <t>Pracovní obuv kotníková - VERZE Textil</t>
  </si>
  <si>
    <t>ČSN EN ISO 20347 O2 SRA HRO FO • Kotníková obuv • Svršek  textilie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</si>
  <si>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 xml:space="preserve">Bezpečnostní obuv kotníková </t>
  </si>
  <si>
    <t>EN ISO 20345:2011 S3 WR HI CI HRO SR • Kotníková obuv • Svršek: mikrovlákno/semiš s reflexní vložkou, voděodolná membrána • Tužinka: hliníková (200 J) • Planžeta: nekovová (≥1100 N) • Podšívka: – vysoká prodyšnost a odvod potu • Stélka: vyjímatelná – anatomická, tlumí došlap • Mezipodešev PU • Podešev VIBRAM  – samočisticí dezén, protiskluz SR, olejovzdorná • Vlastnosti: antistatická, absorpce energie v patě, tepelná izolace HI/CI, odolnost proti kontaktnímu teplu HRO.</t>
  </si>
  <si>
    <t>Bezpečnostní obuv Sandál</t>
  </si>
  <si>
    <t>ČSN EN ISO 20347 O1 FO SR • Pracovní sandál (bez tužinky) s uzavřenou patou • Svršek: lícová kůže/mikrovlákno s perforací, nastavitelné pásky na suchý zip; podšívka 3D mesh – prodyšná, rychleschnoucí • Mezipodešev PU a lehká tlumicí vrstva • Podešev PU/TPU se samočistícím dezénem – protiskluzná SR, olejovzdorná FO, antistatická; absorpce energie v patě • Vyjímatelná anatomická stélka – prodyšná, savá, s paměťovou pěnou.</t>
  </si>
  <si>
    <t>Pracovní obuv -  polobotka - VERZE 1</t>
  </si>
  <si>
    <t>ČSN EN ISO 20347 O2 SRA HRO FO • Svršek textilie s úpravou WRU; vysokou odolnost proti vodě a vnějším vlivům •PU-kaučukové mezipodešve a pryžové podešve VIBRAM. Vyjímatelná stélka– prodyšná, savá, anatomicky tvarovaná s paměťovou pěnou. Podešev  -, antistatická, olejovzdorná.</t>
  </si>
  <si>
    <t>S3 MF SRC FO HRO</t>
  </si>
  <si>
    <t>Pracovní obuv -  polobotka - VERZE 2</t>
  </si>
  <si>
    <t>ČSN EN ISO 20347 O2 SRA HRO FO • Svršek: lícová hovězinová kůže s úpravou WRU (hydrofobní), vysoká odolnost proti vodě a vnějším vlivům • PU-kaučukové mezipodešve a pryžové podešve VIBRAM. Vyjímatelná stélka – prodyšná, savá, anatomicky tvarovaná s paměťovou pěnou. Podešev protiskluzná, antistatická, olejovzdorná.</t>
  </si>
  <si>
    <t>Pracovní obuv pro asfaltéry kotníková</t>
  </si>
  <si>
    <t>ČSN EN ISO 20345:2023 S2 PL FO HI HRO SRA • Kotníková obuv pro asfaltéry • Svršek: celokožený líc z hovězinové usně 1,6–1,8 mm (WRU), zvýšená mechanická odolnost • Podšívka: laminovaná– prodyšná, rychleschnoucí • Tužinka: kompozitní (200 J) • Planžeta: kompozitní PL (nekovová, odolnost proti propíchnutí) • Stélka: anatomická  (PU pěna) – měkká, antistatická, prodyšná • Mezipodešev EVA • Podešev EVA/RUBBER – hladká (bez dezénu), HRO do 300 °C, SRA protiskluz, FO olejovzdorná, nelepí na asfalt • Vlastnosti: antistatická, absorpce energie v patě (E), tepelná izolace podešve HI, bez kovových částí.</t>
  </si>
  <si>
    <t>EN ISO 20345:2023</t>
  </si>
  <si>
    <t>Holínky</t>
  </si>
  <si>
    <t>ČSN EN ISO 20347:2012 O4 CI SR (A E FO) • Holeňová obuv (unisex) pro jaro/podzim a zimu • Svršek: celopryžová/polymerní konstrukce – vodotěsná; antibakteriální, prodyšná podšívka MESH • Bez kovových částí • Stélka: vyjímatelná, anatomická, antibakteriální • Podešev: pryž – protiskluz SR, olejovzdorná FO, antistatická A, absorpce energie v patě E; odolnost proti chladu CI; odolnost proti průniku vody ANO.</t>
  </si>
  <si>
    <t>Protipořezová obuv</t>
  </si>
  <si>
    <t>ČSN EN ISO 20345:2011 S3 WR CI HRO SR + ČSN EN 17249 (protiprořezná ochrana – třída dle provedení) • Holeňová obuv • Svršek: celokožený líc z hovězinové usně 2,0–2,2 mm + membrána FREE-TEX (voděodolnost, paropropustnost) • Tužinka: ocelová (200 J) • Planžeta: ocelová – odolnost proti propíchnutí • Podšívka: antibakteriální, prodyšná MESH • Stélka: anatomická s gelovou patou a bambusovým vláknem – antistatická, tlumicí • Mezipodešev PU • Podešev PU/pryž – protiskluz SR, olejovzdorná FO, antistatická A, absorpce energie v patě E, odolnost kontaktnímu teplu HRO (do 300 °C), tepelná izolace CI • Hmotnost páru (vel. 42): cca 2400 g • Sezóna: jaro/podzim.</t>
  </si>
  <si>
    <t>Protipořezové holínky</t>
  </si>
  <si>
    <t xml:space="preserve">ČSN EN ISO 17249:2013 ed. 2; Zimní holínky s vnitřním silným filcem. </t>
  </si>
  <si>
    <t>Bezpečnostní obuv kotníková - zimní - Textil</t>
  </si>
  <si>
    <t>EN ISO 20345:2011 S3 WR HI CI HRO SR • Zimní kotníková obuv • Svršek: mikrovlákno s reflexní vložkou, voděodolná membrána • Zateplená podšívka – prodyšná, s vysokým odvodem potu (CI) • Tužinka: hliníková (200 J) • Planžeta: nekovová (≥1100 N) • Stélka: vyjímatelná – anatomická, tlumicí, termoizolační • Mezipodešev PU • Podešev VIBRAM – samočistící dezén, protiskluz SR, olejovzdorná • Vlastnosti: antistatická, absorpce energie v patě, odolnost proti kontaktnímu teplu HRO.</t>
  </si>
  <si>
    <t>Bezpečnostní obuv kotníková - zimní - kůže</t>
  </si>
  <si>
    <t>EN ISO 20345:2011 S3 WR HI CI HRO SR • Zimní kotníková obuv • Svršek: lícová hovězinová kůže (WRU) s voděodolnou membránou • Zateplená podšívka – prodyšná, s vysokým odvodem potu (CI) • Tužinka: hliníková (200 J) • Planžeta: nekovová (≥1100 N) • Stélka: vyjímatelná – anatomická, tlumicí, termoizolační • Mezipodešev PU • Podešev VIBRAM – samočisticí dezén, protiskluz SR, olejovzdorná • Vlastnosti: antistatická, absorpce energie v patě, odolnost proti kontaktnímu teplu HRO.</t>
  </si>
  <si>
    <t>Zateplené holínky</t>
  </si>
  <si>
    <t>EN ISO 20347:2012 OB SRA • Zateplená holeňová obuv (unisex) • Svršek: PVC – plně vodotěsný, lem se stahovací šňůrkou a brzdičkami • Podšívka: zateplená polyesterová kožešina – nevyndavací • „Vložka/ponožka“: zateplená, pevně všitá (nevyndavací) • Podešev: PVC s hlubokým dezénem – protiskluz SRA, odolná proti opotřebení • Určení: práce v chladných a vlhkých podmínkách (jaro/podzim, zima).</t>
  </si>
  <si>
    <t>Pracovní rukavice kombinované</t>
  </si>
  <si>
    <t>ČSN EN 388:2016+A1:2018  EN ISO 21420:2020 • dlaň - kozinková lícovka, hřbet - bavlněný úplet</t>
  </si>
  <si>
    <t>EN 388:2016+A1:2018</t>
  </si>
  <si>
    <t>06-11</t>
  </si>
  <si>
    <t>Mimo PPE (EU 2016/425 se nevztahuje)</t>
  </si>
  <si>
    <t>Pracovní rukavice povrstvené - jemné</t>
  </si>
  <si>
    <t>ČSN EN 388:2016+A1:2018  min. 4131 • Bezešvé, elastická manžeta, máčené v polyuretanu • Vhodné pro použití při práci s malými součástkami</t>
  </si>
  <si>
    <t>Pracovní rukavice povrstvené - hrubší</t>
  </si>
  <si>
    <t>ČSN EN 388:2016+A1:2018  min. 3131 • Bezešvé, elastická manžeta. • Materiál: směs bavlna/polyester • Polomáčené v přírodním latexu s protiskluzovou úpravou</t>
  </si>
  <si>
    <t>Rukavice textilní</t>
  </si>
  <si>
    <t>Pružná manžeta • Bavlněný úplet • Tmavé barvy, šedá</t>
  </si>
  <si>
    <t>Rukavice pro natírání</t>
  </si>
  <si>
    <t>ČSN EN 388:2016+A1:2018  min. 3121 • Máčené do ¾ v nitrilu (dlaně a prsty) • Pružný náplet</t>
  </si>
  <si>
    <t>Rukavice dielektrické</t>
  </si>
  <si>
    <t>ČSN EN 60903:2003 ED.2, 420+A1,min.Kat.III • Ochrana před dotykovým napětím do 1000W</t>
  </si>
  <si>
    <t>EN 60903:2003</t>
  </si>
  <si>
    <t>8</t>
  </si>
  <si>
    <t>Rukavice ochranné proti chemikáliím</t>
  </si>
  <si>
    <t>ČSN EN ISO 374-1,  skupiny AKL • ČSN EN 388:2016+A1:2018  min. 2110 • Velurová úprava uvnitř • Reliéfní povrch v dlani a na prstech • Výborné protismykové a úchopové vlastnosti</t>
  </si>
  <si>
    <t>ČSN EN ISO 374</t>
  </si>
  <si>
    <t>ČSN EN ISO 374-1,  skupina B</t>
  </si>
  <si>
    <t>Pracovní rukavice antivibrační</t>
  </si>
  <si>
    <t>ČSN EN 388:2016+A1:2018  min. 3131 • Antivibrační rukavice dle ČSN EN ISO 10819:2013</t>
  </si>
  <si>
    <t>Svářečské rukavice dlouhé, pětiprsté</t>
  </si>
  <si>
    <t>ČSN EN 388:2016+A1:2018  min. 2122 • ČSN EN 407:2003,  min 312x3x • ČSN EN 12477:2002, typ A • Materiál:  hovězí štípenka v délce min. 35 cm, bavlněná podšívka • Zesílení v dlani</t>
  </si>
  <si>
    <t>09</t>
  </si>
  <si>
    <t>Ochranné zimní rukavice – méně dráždivé roztoky</t>
  </si>
  <si>
    <t>ČSN EN 388:2016+A1:2018  min. 2111 • ČSN EN 511:2006, min. 010</t>
  </si>
  <si>
    <t>Zimní pracovní rukavice -  povrstvené</t>
  </si>
  <si>
    <t>ČSN EN 511:2006, min. 020 • Latexové povrstvení</t>
  </si>
  <si>
    <t>EN 511:2006</t>
  </si>
  <si>
    <t>Zimní pracovní rukavice -  kombinované</t>
  </si>
  <si>
    <t>ČSN EN 388:2016+A1:2018  min. 2222 • Teplá podšívka • Specifikace</t>
  </si>
  <si>
    <t>Brýle s UV filtrem čirý zorník</t>
  </si>
  <si>
    <t>ČSN EN 166:2001 - Zorník třídy 1F • ČSN EN 170 • Odnímatelné těsnění z EVA pěny pro přilehnutí brýlí k obličeji • Zorník s ochranou proti poškrábání a zamlžení</t>
  </si>
  <si>
    <t>EN 166:2001</t>
  </si>
  <si>
    <t>Brýle s UV filtrem / sluneční</t>
  </si>
  <si>
    <t>ČSN EN 172 + A1+A2 • ČSN EN 176, ČSN EN ISO 12312-1 • Tvrzeným polykarbonátovým zorníkem • Kouřový zorník odolný vůči poškrábání a zamlžení • Moderní design</t>
  </si>
  <si>
    <t>EN 172</t>
  </si>
  <si>
    <t>Ochranné brýle uzavřené, čirý zorník</t>
  </si>
  <si>
    <t>ČSN EN 166:2001,  ČSN EN 170 • Typ zorníku brýlí: Čirý • Zorník s ochranou proti poškrábání a zamlžení • UV ochrana</t>
  </si>
  <si>
    <t>Svářečské brýle</t>
  </si>
  <si>
    <t>ČSN EN 166:2001, ČSN EN 169 • Vhodné pro práci s acetónovou soupravou</t>
  </si>
  <si>
    <t>Svářečská kukla (obloukové svařování)</t>
  </si>
  <si>
    <t>ČSN EN 166:2001,  ČSN EN 175:1998, ČSN EN 379+A1 pro obloukové svařování • Nastavitelná tmavost automatického filtru 9-13 • Samostmívací • Nastavitelný hlavový kříž</t>
  </si>
  <si>
    <t>Ochranný štít z polykarbonátu</t>
  </si>
  <si>
    <t>ČSN EN 166:2001 • Velikost min. 220 x 290 mm • Min. dopadová energie 0,5 J • Včetně náhlavního nosiče</t>
  </si>
  <si>
    <t>Lesnický set</t>
  </si>
  <si>
    <t>ČSN EN 397+A1, ČSN EN  352-3: 2002 (SNR min.  25dB  dle ČSN ISO 4869-2:1995) • Lesnický set:  přilba + drátěný štít + držák štítu + ochranná sluchátka • Nastavitelná velikost • Barva přilby :  oranžová</t>
  </si>
  <si>
    <t>EN 397</t>
  </si>
  <si>
    <t>Chránič sluchu mušlový</t>
  </si>
  <si>
    <t>ČSN EN  352-1: 2003 (SNR min.  25dB dle ČSN ISO 4869-2:1995)</t>
  </si>
  <si>
    <t>Chránič sluchu zátkový</t>
  </si>
  <si>
    <t>ČSN EN  352-2: 2003 (SNR min.  25dB dle ČSN ISO 4869-2:1995) • Tvarované chrániče sluchu s lamelami (stromečkové) • Omyvatelné, se zaváděcí rukojetí • Spojené bezpečnostním vinylovým vláknem</t>
  </si>
  <si>
    <t>Chránič sluchu zátkový, jednorázový</t>
  </si>
  <si>
    <t>ČSN EN  352-2: 2003 (SNR min.  25dB dle ČSN ISO 4869-2:1995) • Pro jednorázové použití • Samostatně balené po 2 ks</t>
  </si>
  <si>
    <t>Ochranná přilba s upínacím kolečkem</t>
  </si>
  <si>
    <t>ČSN EN 397+A1 • Barva oranžová</t>
  </si>
  <si>
    <t>ČSN EN 397+A1 • Barva žlutá</t>
  </si>
  <si>
    <t>Respirátor</t>
  </si>
  <si>
    <t>ČSN EN 149+A1:2009 -  Min. FFP2 NR D • Výdechový ventilek • Zpevněná oblast nosu pro ergonomické tvarování</t>
  </si>
  <si>
    <t>Filtr</t>
  </si>
  <si>
    <t>Časticový filtr P2 • 2125</t>
  </si>
  <si>
    <t>Filtry pro filtrační polomasku</t>
  </si>
  <si>
    <t>ČSN EN 14387+A1:2008 -  A2 • Kompatibilní s filtrační polomaskou 3M řady 6000 a 7500</t>
  </si>
  <si>
    <t>Filtr třídy A1 A2 P2 • A2 P2</t>
  </si>
  <si>
    <t>3M 5925</t>
  </si>
  <si>
    <t>Držák filtr</t>
  </si>
  <si>
    <t>3M 501</t>
  </si>
  <si>
    <t>Gumová zástěra</t>
  </si>
  <si>
    <t>Voděodolná • S náprsenkou • Barva:  černá</t>
  </si>
  <si>
    <t>Zástěra svářečská</t>
  </si>
  <si>
    <t>ČSN EN ISO:  11611 třída 2/A1 • Hovězinová štípenka • Délka pod kolena</t>
  </si>
  <si>
    <t>Kožená zástěra s filcovou vycpávkou proti zpětnému vrhu</t>
  </si>
  <si>
    <t>Hovězinová štípenka • Filcová výplň na utlumení případného zpětného vrhu</t>
  </si>
  <si>
    <t>Ochranný štít se sluchátky</t>
  </si>
  <si>
    <t>ČSN EN 352-3,  ČSN EN 1731 • Komplet: sluchátka + držák štítu + štít • Barva sluchátek:  oranžová</t>
  </si>
  <si>
    <t>EN 352</t>
  </si>
  <si>
    <t>Textilní nákoleník</t>
  </si>
  <si>
    <t>EN 14404+A1, TYP 1 • Materiál: 100% polyester • Elastické pásky se suchým zipem pro upevnění • Specifikace</t>
  </si>
  <si>
    <t>Ručník</t>
  </si>
  <si>
    <t>50x100cm • Gramáž min. 350g/m2 • Materiál: 100% bavlna</t>
  </si>
  <si>
    <t>Klobouk proti slunci (rybářský)</t>
  </si>
  <si>
    <t>Letní klobouk se širokou krempou; větrací očka; šňůrka pod bradu; barva firemní (bez reflexních prvků)</t>
  </si>
  <si>
    <t xml:space="preserve">
</t>
  </si>
  <si>
    <t>Mikina přes hlavu s kapucí</t>
  </si>
  <si>
    <t>Barva firemní; klokaní kapsa; stahování kapuce; manžety a spodní lem žebrové - žluté</t>
  </si>
  <si>
    <t>tištěné/transferové retroreflexní prvky; materiál dle EN ISO 20471 (oděv jako celek EN ISO 13688)</t>
  </si>
  <si>
    <t>Mikina přes hlavu bez kapuce</t>
  </si>
  <si>
    <t>Barva firemní; kulatý výstřih; manžety a spodní lem žebrové - žlutá</t>
  </si>
  <si>
    <t>Tričko bavlněné (bez reflexních prvků)</t>
  </si>
  <si>
    <t>Pouze barva (bez reflexních prvků); kulatý výstřih; volitelně dámský střih - žluté</t>
  </si>
  <si>
    <t>Celková nabídková cena v Kč bez DPH za 1 rok:</t>
  </si>
  <si>
    <t>Celková nabídková cena v Kč bez DPH za 2 roky:</t>
  </si>
  <si>
    <t>všechny zeleně označené buňky musí doplnit uchazeč</t>
  </si>
  <si>
    <t>žlutě označené buňky jsou nepovinné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</si>
</sst>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3" borderId="20" xfId="0" applyNumberFormat="1" applyFill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5" borderId="26" xfId="0" applyFill="1" applyBorder="1" applyProtection="1">
      <protection locked="0"/>
    </xf>
    <xf numFmtId="0" fontId="0" fillId="5" borderId="27" xfId="0" applyFill="1" applyBorder="1" applyProtection="1">
      <protection locked="0"/>
    </xf>
    <xf numFmtId="164" fontId="0" fillId="3" borderId="29" xfId="0" applyNumberFormat="1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10" xfId="0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 wrapText="1"/>
    </xf>
    <xf numFmtId="164" fontId="3" fillId="4" borderId="2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164" fontId="3" fillId="4" borderId="23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left" vertical="center" wrapText="1"/>
    </xf>
    <xf numFmtId="49" fontId="0" fillId="0" borderId="1" xfId="0" applyNumberFormat="1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164" fontId="3" fillId="4" borderId="3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4" fillId="0" borderId="24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164" fontId="4" fillId="0" borderId="25" xfId="0" applyNumberFormat="1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164" fontId="4" fillId="0" borderId="7" xfId="0" applyNumberFormat="1" applyFont="1" applyBorder="1" applyAlignme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5" borderId="0" xfId="0" applyFill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70" zoomScaleNormal="70" workbookViewId="0">
      <selection activeCell="P7" sqref="P7"/>
    </sheetView>
  </sheetViews>
  <sheetFormatPr defaultColWidth="8.85546875" defaultRowHeight="15" x14ac:dyDescent="0.25"/>
  <cols>
    <col min="1" max="1" width="10.85546875" style="44" customWidth="1"/>
    <col min="2" max="2" width="23.28515625" style="44" customWidth="1"/>
    <col min="3" max="3" width="80.85546875" style="44" customWidth="1"/>
    <col min="4" max="4" width="9.7109375" style="44" customWidth="1"/>
    <col min="5" max="5" width="5.85546875" style="44" customWidth="1"/>
    <col min="6" max="6" width="12.42578125" style="44" customWidth="1"/>
    <col min="7" max="7" width="24.42578125" style="44" customWidth="1"/>
    <col min="8" max="8" width="23.140625" style="44" customWidth="1"/>
    <col min="9" max="9" width="16.42578125" style="44" customWidth="1"/>
    <col min="10" max="10" width="30.42578125" style="44" customWidth="1"/>
    <col min="11" max="11" width="15.42578125" style="24" customWidth="1"/>
    <col min="12" max="12" width="21.140625" style="24" customWidth="1"/>
    <col min="13" max="13" width="21.28515625" style="24" customWidth="1"/>
    <col min="14" max="14" width="16.42578125" style="24" customWidth="1"/>
    <col min="15" max="15" width="28.85546875" style="24" customWidth="1"/>
    <col min="16" max="16" width="39" style="24" customWidth="1"/>
    <col min="17" max="16384" width="8.85546875" style="24"/>
  </cols>
  <sheetData>
    <row r="1" spans="1:16" s="16" customFormat="1" ht="26.45" customHeight="1" x14ac:dyDescent="0.25">
      <c r="A1" s="13" t="s">
        <v>0</v>
      </c>
      <c r="B1" s="14" t="s">
        <v>1</v>
      </c>
      <c r="C1" s="14"/>
      <c r="D1" s="15"/>
      <c r="E1" s="15"/>
      <c r="F1" s="15"/>
      <c r="G1" s="15"/>
      <c r="H1" s="15"/>
      <c r="I1" s="15"/>
      <c r="J1" s="15"/>
    </row>
    <row r="2" spans="1:16" s="16" customFormat="1" ht="42.6" customHeight="1" thickBot="1" x14ac:dyDescent="0.3">
      <c r="A2" s="17" t="s">
        <v>2</v>
      </c>
      <c r="B2" s="17"/>
      <c r="C2" s="17"/>
      <c r="D2" s="15"/>
      <c r="E2" s="15"/>
      <c r="F2" s="15"/>
      <c r="G2" s="15" t="s">
        <v>3</v>
      </c>
      <c r="H2" s="12" t="s">
        <v>29</v>
      </c>
      <c r="I2" s="12"/>
      <c r="J2" s="15"/>
    </row>
    <row r="3" spans="1:16" ht="60.75" thickBot="1" x14ac:dyDescent="0.3">
      <c r="A3" s="18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20" t="s">
        <v>15</v>
      </c>
      <c r="M3" s="21" t="s">
        <v>16</v>
      </c>
      <c r="N3" s="22" t="s">
        <v>17</v>
      </c>
      <c r="O3" s="19" t="s">
        <v>18</v>
      </c>
      <c r="P3" s="23" t="s">
        <v>19</v>
      </c>
    </row>
    <row r="4" spans="1:16" ht="60" x14ac:dyDescent="0.25">
      <c r="A4" s="25">
        <v>1</v>
      </c>
      <c r="B4" s="26" t="s">
        <v>20</v>
      </c>
      <c r="C4" s="27" t="s">
        <v>21</v>
      </c>
      <c r="D4" s="27">
        <v>70</v>
      </c>
      <c r="E4" s="27" t="s">
        <v>22</v>
      </c>
      <c r="F4" s="27" t="s">
        <v>23</v>
      </c>
      <c r="G4" s="27" t="s">
        <v>24</v>
      </c>
      <c r="H4" s="27" t="s">
        <v>25</v>
      </c>
      <c r="I4" s="27" t="s">
        <v>26</v>
      </c>
      <c r="J4" s="28" t="s">
        <v>27</v>
      </c>
      <c r="K4" s="29" t="s">
        <v>28</v>
      </c>
      <c r="L4" s="1"/>
      <c r="M4" s="30">
        <f>D4*L4</f>
        <v>0</v>
      </c>
      <c r="N4" s="3" t="s">
        <v>29</v>
      </c>
      <c r="O4" s="4" t="s">
        <v>29</v>
      </c>
      <c r="P4" s="7"/>
    </row>
    <row r="5" spans="1:16" ht="60" x14ac:dyDescent="0.25">
      <c r="A5" s="31">
        <v>2</v>
      </c>
      <c r="B5" s="32" t="s">
        <v>30</v>
      </c>
      <c r="C5" s="33" t="s">
        <v>31</v>
      </c>
      <c r="D5" s="33">
        <v>70</v>
      </c>
      <c r="E5" s="33"/>
      <c r="F5" s="33" t="s">
        <v>23</v>
      </c>
      <c r="G5" s="33" t="s">
        <v>24</v>
      </c>
      <c r="H5" s="33" t="s">
        <v>25</v>
      </c>
      <c r="I5" s="33" t="s">
        <v>26</v>
      </c>
      <c r="J5" s="34" t="s">
        <v>27</v>
      </c>
      <c r="K5" s="35" t="s">
        <v>28</v>
      </c>
      <c r="L5" s="2"/>
      <c r="M5" s="36">
        <f t="shared" ref="M5:M68" si="0">D5*L5</f>
        <v>0</v>
      </c>
      <c r="N5" s="5" t="s">
        <v>29</v>
      </c>
      <c r="O5" s="6" t="s">
        <v>29</v>
      </c>
      <c r="P5" s="8"/>
    </row>
    <row r="6" spans="1:16" ht="60" x14ac:dyDescent="0.25">
      <c r="A6" s="31">
        <v>3</v>
      </c>
      <c r="B6" s="32" t="s">
        <v>32</v>
      </c>
      <c r="C6" s="33" t="s">
        <v>33</v>
      </c>
      <c r="D6" s="33">
        <v>25</v>
      </c>
      <c r="E6" s="33"/>
      <c r="F6" s="33" t="s">
        <v>23</v>
      </c>
      <c r="G6" s="33" t="s">
        <v>24</v>
      </c>
      <c r="H6" s="33" t="s">
        <v>25</v>
      </c>
      <c r="I6" s="33" t="s">
        <v>26</v>
      </c>
      <c r="J6" s="34" t="s">
        <v>27</v>
      </c>
      <c r="K6" s="35" t="s">
        <v>28</v>
      </c>
      <c r="L6" s="2"/>
      <c r="M6" s="36">
        <f t="shared" si="0"/>
        <v>0</v>
      </c>
      <c r="N6" s="5" t="s">
        <v>29</v>
      </c>
      <c r="O6" s="6" t="s">
        <v>29</v>
      </c>
      <c r="P6" s="8"/>
    </row>
    <row r="7" spans="1:16" ht="60" x14ac:dyDescent="0.25">
      <c r="A7" s="31">
        <v>4</v>
      </c>
      <c r="B7" s="32" t="s">
        <v>34</v>
      </c>
      <c r="C7" s="33" t="s">
        <v>35</v>
      </c>
      <c r="D7" s="33">
        <v>30</v>
      </c>
      <c r="E7" s="33"/>
      <c r="F7" s="33" t="s">
        <v>23</v>
      </c>
      <c r="G7" s="33" t="s">
        <v>24</v>
      </c>
      <c r="H7" s="33" t="s">
        <v>25</v>
      </c>
      <c r="I7" s="33" t="s">
        <v>26</v>
      </c>
      <c r="J7" s="34" t="s">
        <v>27</v>
      </c>
      <c r="K7" s="35" t="s">
        <v>28</v>
      </c>
      <c r="L7" s="2"/>
      <c r="M7" s="36">
        <f t="shared" si="0"/>
        <v>0</v>
      </c>
      <c r="N7" s="5" t="s">
        <v>29</v>
      </c>
      <c r="O7" s="6" t="s">
        <v>29</v>
      </c>
      <c r="P7" s="8"/>
    </row>
    <row r="8" spans="1:16" ht="45" x14ac:dyDescent="0.25">
      <c r="A8" s="31">
        <v>5</v>
      </c>
      <c r="B8" s="32" t="s">
        <v>36</v>
      </c>
      <c r="C8" s="33" t="s">
        <v>37</v>
      </c>
      <c r="D8" s="33">
        <v>70</v>
      </c>
      <c r="E8" s="33" t="s">
        <v>22</v>
      </c>
      <c r="F8" s="33" t="s">
        <v>23</v>
      </c>
      <c r="G8" s="33" t="s">
        <v>38</v>
      </c>
      <c r="H8" s="33" t="s">
        <v>25</v>
      </c>
      <c r="I8" s="33" t="s">
        <v>26</v>
      </c>
      <c r="J8" s="34" t="s">
        <v>39</v>
      </c>
      <c r="K8" s="35" t="s">
        <v>28</v>
      </c>
      <c r="L8" s="2"/>
      <c r="M8" s="36">
        <f t="shared" si="0"/>
        <v>0</v>
      </c>
      <c r="N8" s="5" t="s">
        <v>29</v>
      </c>
      <c r="O8" s="6" t="s">
        <v>29</v>
      </c>
      <c r="P8" s="8"/>
    </row>
    <row r="9" spans="1:16" ht="45" x14ac:dyDescent="0.25">
      <c r="A9" s="31">
        <v>6</v>
      </c>
      <c r="B9" s="32" t="s">
        <v>40</v>
      </c>
      <c r="C9" s="33" t="s">
        <v>41</v>
      </c>
      <c r="D9" s="33">
        <v>30</v>
      </c>
      <c r="E9" s="33"/>
      <c r="F9" s="33" t="s">
        <v>23</v>
      </c>
      <c r="G9" s="33"/>
      <c r="H9" s="33"/>
      <c r="I9" s="33" t="s">
        <v>42</v>
      </c>
      <c r="J9" s="34" t="s">
        <v>39</v>
      </c>
      <c r="K9" s="35" t="s">
        <v>28</v>
      </c>
      <c r="L9" s="2"/>
      <c r="M9" s="36">
        <f t="shared" si="0"/>
        <v>0</v>
      </c>
      <c r="N9" s="5" t="s">
        <v>29</v>
      </c>
      <c r="O9" s="6" t="s">
        <v>29</v>
      </c>
      <c r="P9" s="8"/>
    </row>
    <row r="10" spans="1:16" ht="75" x14ac:dyDescent="0.25">
      <c r="A10" s="31">
        <v>7</v>
      </c>
      <c r="B10" s="32" t="s">
        <v>43</v>
      </c>
      <c r="C10" s="33" t="s">
        <v>44</v>
      </c>
      <c r="D10" s="33">
        <v>10</v>
      </c>
      <c r="E10" s="33" t="s">
        <v>22</v>
      </c>
      <c r="F10" s="33" t="s">
        <v>23</v>
      </c>
      <c r="G10" s="33"/>
      <c r="H10" s="33"/>
      <c r="I10" s="33" t="s">
        <v>42</v>
      </c>
      <c r="J10" s="34" t="s">
        <v>27</v>
      </c>
      <c r="K10" s="35" t="s">
        <v>28</v>
      </c>
      <c r="L10" s="2"/>
      <c r="M10" s="36">
        <f t="shared" si="0"/>
        <v>0</v>
      </c>
      <c r="N10" s="5" t="s">
        <v>29</v>
      </c>
      <c r="O10" s="6" t="s">
        <v>29</v>
      </c>
      <c r="P10" s="8"/>
    </row>
    <row r="11" spans="1:16" ht="75" x14ac:dyDescent="0.25">
      <c r="A11" s="31">
        <v>8</v>
      </c>
      <c r="B11" s="32" t="s">
        <v>45</v>
      </c>
      <c r="C11" s="33" t="s">
        <v>46</v>
      </c>
      <c r="D11" s="33">
        <v>10</v>
      </c>
      <c r="E11" s="33"/>
      <c r="F11" s="33" t="s">
        <v>23</v>
      </c>
      <c r="G11" s="33"/>
      <c r="H11" s="33"/>
      <c r="I11" s="33" t="s">
        <v>42</v>
      </c>
      <c r="J11" s="34" t="s">
        <v>27</v>
      </c>
      <c r="K11" s="35" t="s">
        <v>28</v>
      </c>
      <c r="L11" s="2"/>
      <c r="M11" s="36">
        <f t="shared" si="0"/>
        <v>0</v>
      </c>
      <c r="N11" s="5" t="s">
        <v>29</v>
      </c>
      <c r="O11" s="6" t="s">
        <v>29</v>
      </c>
      <c r="P11" s="8"/>
    </row>
    <row r="12" spans="1:16" ht="45" x14ac:dyDescent="0.25">
      <c r="A12" s="31">
        <v>9</v>
      </c>
      <c r="B12" s="32" t="s">
        <v>47</v>
      </c>
      <c r="C12" s="33" t="s">
        <v>48</v>
      </c>
      <c r="D12" s="33">
        <v>10</v>
      </c>
      <c r="E12" s="33" t="s">
        <v>22</v>
      </c>
      <c r="F12" s="33" t="s">
        <v>23</v>
      </c>
      <c r="G12" s="33"/>
      <c r="H12" s="33"/>
      <c r="I12" s="33" t="s">
        <v>42</v>
      </c>
      <c r="J12" s="34" t="s">
        <v>39</v>
      </c>
      <c r="K12" s="35" t="s">
        <v>28</v>
      </c>
      <c r="L12" s="2"/>
      <c r="M12" s="36">
        <f t="shared" si="0"/>
        <v>0</v>
      </c>
      <c r="N12" s="5" t="s">
        <v>29</v>
      </c>
      <c r="O12" s="6" t="s">
        <v>29</v>
      </c>
      <c r="P12" s="8"/>
    </row>
    <row r="13" spans="1:16" ht="45" x14ac:dyDescent="0.25">
      <c r="A13" s="31">
        <v>10</v>
      </c>
      <c r="B13" s="32" t="s">
        <v>49</v>
      </c>
      <c r="C13" s="33" t="s">
        <v>50</v>
      </c>
      <c r="D13" s="33">
        <v>10</v>
      </c>
      <c r="E13" s="33" t="s">
        <v>22</v>
      </c>
      <c r="F13" s="33" t="s">
        <v>23</v>
      </c>
      <c r="G13" s="33"/>
      <c r="H13" s="33"/>
      <c r="I13" s="33" t="s">
        <v>26</v>
      </c>
      <c r="J13" s="34" t="s">
        <v>39</v>
      </c>
      <c r="K13" s="35" t="s">
        <v>28</v>
      </c>
      <c r="L13" s="2"/>
      <c r="M13" s="36">
        <f t="shared" si="0"/>
        <v>0</v>
      </c>
      <c r="N13" s="5" t="s">
        <v>29</v>
      </c>
      <c r="O13" s="6" t="s">
        <v>29</v>
      </c>
      <c r="P13" s="8"/>
    </row>
    <row r="14" spans="1:16" ht="105" x14ac:dyDescent="0.25">
      <c r="A14" s="31">
        <v>11</v>
      </c>
      <c r="B14" s="32" t="s">
        <v>51</v>
      </c>
      <c r="C14" s="33" t="s">
        <v>52</v>
      </c>
      <c r="D14" s="33">
        <v>300</v>
      </c>
      <c r="E14" s="33" t="s">
        <v>22</v>
      </c>
      <c r="F14" s="33" t="s">
        <v>23</v>
      </c>
      <c r="G14" s="33" t="s">
        <v>38</v>
      </c>
      <c r="H14" s="33" t="s">
        <v>25</v>
      </c>
      <c r="I14" s="33" t="s">
        <v>26</v>
      </c>
      <c r="J14" s="34" t="s">
        <v>39</v>
      </c>
      <c r="K14" s="35" t="s">
        <v>28</v>
      </c>
      <c r="L14" s="2"/>
      <c r="M14" s="36">
        <f t="shared" si="0"/>
        <v>0</v>
      </c>
      <c r="N14" s="5" t="s">
        <v>29</v>
      </c>
      <c r="O14" s="6" t="s">
        <v>29</v>
      </c>
      <c r="P14" s="8"/>
    </row>
    <row r="15" spans="1:16" ht="120" x14ac:dyDescent="0.25">
      <c r="A15" s="31">
        <v>12</v>
      </c>
      <c r="B15" s="32" t="s">
        <v>53</v>
      </c>
      <c r="C15" s="33" t="s">
        <v>54</v>
      </c>
      <c r="D15" s="33">
        <v>20</v>
      </c>
      <c r="E15" s="33" t="s">
        <v>22</v>
      </c>
      <c r="F15" s="33" t="s">
        <v>23</v>
      </c>
      <c r="G15" s="33"/>
      <c r="H15" s="33"/>
      <c r="I15" s="33" t="s">
        <v>42</v>
      </c>
      <c r="J15" s="34" t="s">
        <v>39</v>
      </c>
      <c r="K15" s="35" t="s">
        <v>28</v>
      </c>
      <c r="L15" s="2"/>
      <c r="M15" s="36">
        <f t="shared" si="0"/>
        <v>0</v>
      </c>
      <c r="N15" s="5" t="s">
        <v>29</v>
      </c>
      <c r="O15" s="6" t="s">
        <v>29</v>
      </c>
      <c r="P15" s="8"/>
    </row>
    <row r="16" spans="1:16" ht="30" x14ac:dyDescent="0.25">
      <c r="A16" s="31">
        <v>13</v>
      </c>
      <c r="B16" s="32" t="s">
        <v>55</v>
      </c>
      <c r="C16" s="33" t="s">
        <v>56</v>
      </c>
      <c r="D16" s="33">
        <v>50</v>
      </c>
      <c r="E16" s="33" t="s">
        <v>22</v>
      </c>
      <c r="F16" s="33" t="s">
        <v>57</v>
      </c>
      <c r="G16" s="33"/>
      <c r="H16" s="33"/>
      <c r="I16" s="33" t="s">
        <v>58</v>
      </c>
      <c r="J16" s="34" t="s">
        <v>39</v>
      </c>
      <c r="K16" s="35" t="s">
        <v>59</v>
      </c>
      <c r="L16" s="2"/>
      <c r="M16" s="36">
        <f t="shared" si="0"/>
        <v>0</v>
      </c>
      <c r="N16" s="5" t="s">
        <v>29</v>
      </c>
      <c r="O16" s="6" t="s">
        <v>29</v>
      </c>
      <c r="P16" s="8"/>
    </row>
    <row r="17" spans="1:16" ht="30" x14ac:dyDescent="0.25">
      <c r="A17" s="31">
        <v>14</v>
      </c>
      <c r="B17" s="32" t="s">
        <v>60</v>
      </c>
      <c r="C17" s="33" t="s">
        <v>61</v>
      </c>
      <c r="D17" s="33">
        <v>10</v>
      </c>
      <c r="E17" s="33" t="s">
        <v>22</v>
      </c>
      <c r="F17" s="33" t="s">
        <v>57</v>
      </c>
      <c r="G17" s="33"/>
      <c r="H17" s="33"/>
      <c r="I17" s="33" t="s">
        <v>58</v>
      </c>
      <c r="J17" s="34" t="s">
        <v>39</v>
      </c>
      <c r="K17" s="35" t="s">
        <v>59</v>
      </c>
      <c r="L17" s="2"/>
      <c r="M17" s="36">
        <f t="shared" si="0"/>
        <v>0</v>
      </c>
      <c r="N17" s="5" t="s">
        <v>29</v>
      </c>
      <c r="O17" s="6" t="s">
        <v>29</v>
      </c>
      <c r="P17" s="8"/>
    </row>
    <row r="18" spans="1:16" ht="45" x14ac:dyDescent="0.25">
      <c r="A18" s="31">
        <v>15</v>
      </c>
      <c r="B18" s="32" t="s">
        <v>62</v>
      </c>
      <c r="C18" s="33" t="s">
        <v>63</v>
      </c>
      <c r="D18" s="33">
        <v>10</v>
      </c>
      <c r="E18" s="33"/>
      <c r="F18" s="33" t="s">
        <v>23</v>
      </c>
      <c r="G18" s="33"/>
      <c r="H18" s="33"/>
      <c r="I18" s="33" t="s">
        <v>42</v>
      </c>
      <c r="J18" s="34" t="s">
        <v>27</v>
      </c>
      <c r="K18" s="35" t="s">
        <v>28</v>
      </c>
      <c r="L18" s="2"/>
      <c r="M18" s="36">
        <f t="shared" si="0"/>
        <v>0</v>
      </c>
      <c r="N18" s="5" t="s">
        <v>29</v>
      </c>
      <c r="O18" s="6" t="s">
        <v>29</v>
      </c>
      <c r="P18" s="8"/>
    </row>
    <row r="19" spans="1:16" ht="45" x14ac:dyDescent="0.25">
      <c r="A19" s="31">
        <v>16</v>
      </c>
      <c r="B19" s="32" t="s">
        <v>64</v>
      </c>
      <c r="C19" s="33" t="s">
        <v>65</v>
      </c>
      <c r="D19" s="33">
        <v>25</v>
      </c>
      <c r="E19" s="33" t="s">
        <v>22</v>
      </c>
      <c r="F19" s="33" t="s">
        <v>23</v>
      </c>
      <c r="G19" s="33"/>
      <c r="H19" s="33"/>
      <c r="I19" s="33" t="s">
        <v>42</v>
      </c>
      <c r="J19" s="34" t="s">
        <v>39</v>
      </c>
      <c r="K19" s="35" t="s">
        <v>28</v>
      </c>
      <c r="L19" s="2"/>
      <c r="M19" s="36">
        <f t="shared" si="0"/>
        <v>0</v>
      </c>
      <c r="N19" s="5" t="s">
        <v>29</v>
      </c>
      <c r="O19" s="6" t="s">
        <v>29</v>
      </c>
      <c r="P19" s="8"/>
    </row>
    <row r="20" spans="1:16" ht="90" x14ac:dyDescent="0.25">
      <c r="A20" s="31">
        <v>17</v>
      </c>
      <c r="B20" s="32" t="s">
        <v>66</v>
      </c>
      <c r="C20" s="33" t="s">
        <v>67</v>
      </c>
      <c r="D20" s="33">
        <v>20</v>
      </c>
      <c r="E20" s="33"/>
      <c r="F20" s="33" t="s">
        <v>23</v>
      </c>
      <c r="G20" s="33" t="s">
        <v>38</v>
      </c>
      <c r="H20" s="33" t="s">
        <v>25</v>
      </c>
      <c r="I20" s="33" t="s">
        <v>26</v>
      </c>
      <c r="J20" s="34" t="s">
        <v>68</v>
      </c>
      <c r="K20" s="35" t="s">
        <v>28</v>
      </c>
      <c r="L20" s="2"/>
      <c r="M20" s="36">
        <f t="shared" si="0"/>
        <v>0</v>
      </c>
      <c r="N20" s="5" t="s">
        <v>29</v>
      </c>
      <c r="O20" s="6" t="s">
        <v>29</v>
      </c>
      <c r="P20" s="8"/>
    </row>
    <row r="21" spans="1:16" ht="30" x14ac:dyDescent="0.25">
      <c r="A21" s="31">
        <v>19</v>
      </c>
      <c r="B21" s="32" t="s">
        <v>69</v>
      </c>
      <c r="C21" s="33" t="s">
        <v>70</v>
      </c>
      <c r="D21" s="33">
        <v>25</v>
      </c>
      <c r="E21" s="33" t="s">
        <v>22</v>
      </c>
      <c r="F21" s="33" t="s">
        <v>23</v>
      </c>
      <c r="G21" s="33"/>
      <c r="H21" s="33" t="s">
        <v>25</v>
      </c>
      <c r="I21" s="33" t="s">
        <v>26</v>
      </c>
      <c r="J21" s="34"/>
      <c r="K21" s="35" t="s">
        <v>28</v>
      </c>
      <c r="L21" s="2"/>
      <c r="M21" s="36">
        <f t="shared" si="0"/>
        <v>0</v>
      </c>
      <c r="N21" s="5" t="s">
        <v>29</v>
      </c>
      <c r="O21" s="6" t="s">
        <v>29</v>
      </c>
      <c r="P21" s="8"/>
    </row>
    <row r="22" spans="1:16" ht="30" x14ac:dyDescent="0.25">
      <c r="A22" s="31">
        <v>20</v>
      </c>
      <c r="B22" s="32" t="s">
        <v>71</v>
      </c>
      <c r="C22" s="33" t="s">
        <v>72</v>
      </c>
      <c r="D22" s="33">
        <v>25</v>
      </c>
      <c r="E22" s="33"/>
      <c r="F22" s="33" t="s">
        <v>23</v>
      </c>
      <c r="G22" s="33"/>
      <c r="H22" s="33" t="s">
        <v>25</v>
      </c>
      <c r="I22" s="33" t="s">
        <v>26</v>
      </c>
      <c r="J22" s="34" t="s">
        <v>39</v>
      </c>
      <c r="K22" s="35" t="s">
        <v>28</v>
      </c>
      <c r="L22" s="2"/>
      <c r="M22" s="36">
        <f t="shared" si="0"/>
        <v>0</v>
      </c>
      <c r="N22" s="5" t="s">
        <v>29</v>
      </c>
      <c r="O22" s="6" t="s">
        <v>29</v>
      </c>
      <c r="P22" s="8"/>
    </row>
    <row r="23" spans="1:16" ht="135" x14ac:dyDescent="0.25">
      <c r="A23" s="31">
        <v>21</v>
      </c>
      <c r="B23" s="32" t="s">
        <v>73</v>
      </c>
      <c r="C23" s="33" t="s">
        <v>74</v>
      </c>
      <c r="D23" s="33">
        <v>50</v>
      </c>
      <c r="E23" s="33" t="s">
        <v>22</v>
      </c>
      <c r="F23" s="33" t="s">
        <v>23</v>
      </c>
      <c r="G23" s="33" t="s">
        <v>38</v>
      </c>
      <c r="H23" s="33" t="s">
        <v>75</v>
      </c>
      <c r="I23" s="33" t="s">
        <v>26</v>
      </c>
      <c r="J23" s="34" t="s">
        <v>68</v>
      </c>
      <c r="K23" s="35" t="s">
        <v>28</v>
      </c>
      <c r="L23" s="2"/>
      <c r="M23" s="36">
        <f t="shared" si="0"/>
        <v>0</v>
      </c>
      <c r="N23" s="5" t="s">
        <v>29</v>
      </c>
      <c r="O23" s="6" t="s">
        <v>29</v>
      </c>
      <c r="P23" s="8"/>
    </row>
    <row r="24" spans="1:16" ht="150" x14ac:dyDescent="0.25">
      <c r="A24" s="31">
        <v>22</v>
      </c>
      <c r="B24" s="32" t="s">
        <v>76</v>
      </c>
      <c r="C24" s="33" t="s">
        <v>77</v>
      </c>
      <c r="D24" s="33">
        <v>35</v>
      </c>
      <c r="E24" s="33" t="s">
        <v>22</v>
      </c>
      <c r="F24" s="33" t="s">
        <v>23</v>
      </c>
      <c r="G24" s="33" t="s">
        <v>38</v>
      </c>
      <c r="H24" s="33" t="s">
        <v>78</v>
      </c>
      <c r="I24" s="33" t="s">
        <v>26</v>
      </c>
      <c r="J24" s="34" t="s">
        <v>68</v>
      </c>
      <c r="K24" s="35" t="s">
        <v>28</v>
      </c>
      <c r="L24" s="2"/>
      <c r="M24" s="36">
        <f t="shared" si="0"/>
        <v>0</v>
      </c>
      <c r="N24" s="5" t="s">
        <v>29</v>
      </c>
      <c r="O24" s="6" t="s">
        <v>29</v>
      </c>
      <c r="P24" s="8"/>
    </row>
    <row r="25" spans="1:16" ht="45" x14ac:dyDescent="0.25">
      <c r="A25" s="31">
        <v>24</v>
      </c>
      <c r="B25" s="32" t="s">
        <v>79</v>
      </c>
      <c r="C25" s="33" t="s">
        <v>80</v>
      </c>
      <c r="D25" s="33">
        <v>70</v>
      </c>
      <c r="E25" s="33"/>
      <c r="F25" s="33" t="s">
        <v>23</v>
      </c>
      <c r="G25" s="33"/>
      <c r="H25" s="33"/>
      <c r="I25" s="33" t="s">
        <v>42</v>
      </c>
      <c r="J25" s="34" t="s">
        <v>39</v>
      </c>
      <c r="K25" s="35" t="s">
        <v>28</v>
      </c>
      <c r="L25" s="2"/>
      <c r="M25" s="36">
        <f t="shared" si="0"/>
        <v>0</v>
      </c>
      <c r="N25" s="5" t="s">
        <v>29</v>
      </c>
      <c r="O25" s="6" t="s">
        <v>29</v>
      </c>
      <c r="P25" s="8"/>
    </row>
    <row r="26" spans="1:16" ht="45" x14ac:dyDescent="0.25">
      <c r="A26" s="31">
        <v>25</v>
      </c>
      <c r="B26" s="32" t="s">
        <v>81</v>
      </c>
      <c r="C26" s="33" t="s">
        <v>80</v>
      </c>
      <c r="D26" s="33">
        <v>70</v>
      </c>
      <c r="E26" s="33"/>
      <c r="F26" s="33" t="s">
        <v>23</v>
      </c>
      <c r="G26" s="33"/>
      <c r="H26" s="33"/>
      <c r="I26" s="33" t="s">
        <v>42</v>
      </c>
      <c r="J26" s="34" t="s">
        <v>39</v>
      </c>
      <c r="K26" s="35" t="s">
        <v>28</v>
      </c>
      <c r="L26" s="2"/>
      <c r="M26" s="36">
        <f t="shared" si="0"/>
        <v>0</v>
      </c>
      <c r="N26" s="5" t="s">
        <v>29</v>
      </c>
      <c r="O26" s="6" t="s">
        <v>29</v>
      </c>
      <c r="P26" s="8"/>
    </row>
    <row r="27" spans="1:16" ht="30" x14ac:dyDescent="0.25">
      <c r="A27" s="31">
        <v>26</v>
      </c>
      <c r="B27" s="32" t="s">
        <v>82</v>
      </c>
      <c r="C27" s="33" t="s">
        <v>83</v>
      </c>
      <c r="D27" s="33">
        <v>52</v>
      </c>
      <c r="E27" s="33" t="s">
        <v>22</v>
      </c>
      <c r="F27" s="33" t="s">
        <v>57</v>
      </c>
      <c r="G27" s="33"/>
      <c r="H27" s="33"/>
      <c r="I27" s="33" t="s">
        <v>58</v>
      </c>
      <c r="J27" s="34" t="s">
        <v>39</v>
      </c>
      <c r="K27" s="35" t="s">
        <v>59</v>
      </c>
      <c r="L27" s="2"/>
      <c r="M27" s="36">
        <f t="shared" si="0"/>
        <v>0</v>
      </c>
      <c r="N27" s="5" t="s">
        <v>29</v>
      </c>
      <c r="O27" s="6" t="s">
        <v>29</v>
      </c>
      <c r="P27" s="8"/>
    </row>
    <row r="28" spans="1:16" ht="30" x14ac:dyDescent="0.25">
      <c r="A28" s="31">
        <v>28</v>
      </c>
      <c r="B28" s="32" t="s">
        <v>84</v>
      </c>
      <c r="C28" s="33" t="s">
        <v>85</v>
      </c>
      <c r="D28" s="33">
        <v>15</v>
      </c>
      <c r="E28" s="33"/>
      <c r="F28" s="33" t="s">
        <v>57</v>
      </c>
      <c r="G28" s="33"/>
      <c r="H28" s="33"/>
      <c r="I28" s="33" t="s">
        <v>58</v>
      </c>
      <c r="J28" s="34" t="s">
        <v>39</v>
      </c>
      <c r="K28" s="35" t="s">
        <v>86</v>
      </c>
      <c r="L28" s="2"/>
      <c r="M28" s="36">
        <f t="shared" si="0"/>
        <v>0</v>
      </c>
      <c r="N28" s="5" t="s">
        <v>29</v>
      </c>
      <c r="O28" s="6" t="s">
        <v>29</v>
      </c>
      <c r="P28" s="8"/>
    </row>
    <row r="29" spans="1:16" ht="75" x14ac:dyDescent="0.25">
      <c r="A29" s="31">
        <v>29</v>
      </c>
      <c r="B29" s="32" t="s">
        <v>87</v>
      </c>
      <c r="C29" s="33" t="s">
        <v>88</v>
      </c>
      <c r="D29" s="33">
        <v>25</v>
      </c>
      <c r="E29" s="33"/>
      <c r="F29" s="33" t="s">
        <v>23</v>
      </c>
      <c r="G29" s="33"/>
      <c r="H29" s="33" t="s">
        <v>78</v>
      </c>
      <c r="I29" s="33" t="s">
        <v>26</v>
      </c>
      <c r="J29" s="34" t="s">
        <v>68</v>
      </c>
      <c r="K29" s="35" t="s">
        <v>89</v>
      </c>
      <c r="L29" s="2"/>
      <c r="M29" s="36">
        <f t="shared" si="0"/>
        <v>0</v>
      </c>
      <c r="N29" s="5" t="s">
        <v>29</v>
      </c>
      <c r="O29" s="6" t="s">
        <v>29</v>
      </c>
      <c r="P29" s="8"/>
    </row>
    <row r="30" spans="1:16" ht="75" x14ac:dyDescent="0.25">
      <c r="A30" s="31">
        <v>30</v>
      </c>
      <c r="B30" s="32" t="s">
        <v>90</v>
      </c>
      <c r="C30" s="33" t="s">
        <v>91</v>
      </c>
      <c r="D30" s="33">
        <v>21</v>
      </c>
      <c r="E30" s="33"/>
      <c r="F30" s="33" t="s">
        <v>23</v>
      </c>
      <c r="G30" s="33"/>
      <c r="H30" s="33" t="s">
        <v>78</v>
      </c>
      <c r="I30" s="33" t="s">
        <v>26</v>
      </c>
      <c r="J30" s="34" t="s">
        <v>39</v>
      </c>
      <c r="K30" s="35" t="s">
        <v>28</v>
      </c>
      <c r="L30" s="2"/>
      <c r="M30" s="36">
        <f t="shared" si="0"/>
        <v>0</v>
      </c>
      <c r="N30" s="5" t="s">
        <v>29</v>
      </c>
      <c r="O30" s="6" t="s">
        <v>29</v>
      </c>
      <c r="P30" s="8"/>
    </row>
    <row r="31" spans="1:16" ht="165" x14ac:dyDescent="0.25">
      <c r="A31" s="31">
        <v>32</v>
      </c>
      <c r="B31" s="32" t="s">
        <v>92</v>
      </c>
      <c r="C31" s="33" t="s">
        <v>93</v>
      </c>
      <c r="D31" s="33">
        <v>65</v>
      </c>
      <c r="E31" s="33" t="s">
        <v>22</v>
      </c>
      <c r="F31" s="33" t="s">
        <v>23</v>
      </c>
      <c r="G31" s="33" t="s">
        <v>38</v>
      </c>
      <c r="H31" s="33" t="s">
        <v>78</v>
      </c>
      <c r="I31" s="33" t="s">
        <v>26</v>
      </c>
      <c r="J31" s="34" t="s">
        <v>94</v>
      </c>
      <c r="K31" s="35" t="s">
        <v>28</v>
      </c>
      <c r="L31" s="2"/>
      <c r="M31" s="36">
        <f t="shared" si="0"/>
        <v>0</v>
      </c>
      <c r="N31" s="5" t="s">
        <v>29</v>
      </c>
      <c r="O31" s="6" t="s">
        <v>29</v>
      </c>
      <c r="P31" s="8"/>
    </row>
    <row r="32" spans="1:16" ht="105" x14ac:dyDescent="0.25">
      <c r="A32" s="31">
        <v>34</v>
      </c>
      <c r="B32" s="32" t="s">
        <v>95</v>
      </c>
      <c r="C32" s="33" t="s">
        <v>96</v>
      </c>
      <c r="D32" s="33">
        <v>4</v>
      </c>
      <c r="E32" s="33"/>
      <c r="F32" s="33" t="s">
        <v>97</v>
      </c>
      <c r="G32" s="33"/>
      <c r="H32" s="33"/>
      <c r="I32" s="33" t="s">
        <v>98</v>
      </c>
      <c r="J32" s="34"/>
      <c r="K32" s="35" t="s">
        <v>99</v>
      </c>
      <c r="L32" s="2"/>
      <c r="M32" s="36">
        <f t="shared" si="0"/>
        <v>0</v>
      </c>
      <c r="N32" s="5" t="s">
        <v>29</v>
      </c>
      <c r="O32" s="6" t="s">
        <v>29</v>
      </c>
      <c r="P32" s="8"/>
    </row>
    <row r="33" spans="1:16" ht="90" x14ac:dyDescent="0.25">
      <c r="A33" s="31">
        <v>35</v>
      </c>
      <c r="B33" s="32" t="s">
        <v>100</v>
      </c>
      <c r="C33" s="33" t="s">
        <v>101</v>
      </c>
      <c r="D33" s="33">
        <v>4</v>
      </c>
      <c r="E33" s="33"/>
      <c r="F33" s="33" t="s">
        <v>97</v>
      </c>
      <c r="G33" s="33"/>
      <c r="H33" s="33"/>
      <c r="I33" s="33" t="s">
        <v>98</v>
      </c>
      <c r="J33" s="34"/>
      <c r="K33" s="35" t="s">
        <v>99</v>
      </c>
      <c r="L33" s="2"/>
      <c r="M33" s="36">
        <f t="shared" si="0"/>
        <v>0</v>
      </c>
      <c r="N33" s="5" t="s">
        <v>29</v>
      </c>
      <c r="O33" s="6" t="s">
        <v>29</v>
      </c>
      <c r="P33" s="8"/>
    </row>
    <row r="34" spans="1:16" ht="75" x14ac:dyDescent="0.25">
      <c r="A34" s="31">
        <v>37</v>
      </c>
      <c r="B34" s="32" t="s">
        <v>102</v>
      </c>
      <c r="C34" s="33" t="s">
        <v>103</v>
      </c>
      <c r="D34" s="33">
        <v>20</v>
      </c>
      <c r="E34" s="33"/>
      <c r="F34" s="33" t="s">
        <v>97</v>
      </c>
      <c r="G34" s="33"/>
      <c r="H34" s="33"/>
      <c r="I34" s="33" t="s">
        <v>104</v>
      </c>
      <c r="J34" s="34"/>
      <c r="K34" s="35" t="s">
        <v>99</v>
      </c>
      <c r="L34" s="2"/>
      <c r="M34" s="36">
        <f t="shared" si="0"/>
        <v>0</v>
      </c>
      <c r="N34" s="5" t="s">
        <v>29</v>
      </c>
      <c r="O34" s="6" t="s">
        <v>29</v>
      </c>
      <c r="P34" s="8"/>
    </row>
    <row r="35" spans="1:16" ht="60" x14ac:dyDescent="0.25">
      <c r="A35" s="31">
        <v>38</v>
      </c>
      <c r="B35" s="32" t="s">
        <v>105</v>
      </c>
      <c r="C35" s="33" t="s">
        <v>106</v>
      </c>
      <c r="D35" s="33">
        <v>20</v>
      </c>
      <c r="E35" s="33"/>
      <c r="F35" s="33" t="s">
        <v>97</v>
      </c>
      <c r="G35" s="33"/>
      <c r="H35" s="33"/>
      <c r="I35" s="33" t="s">
        <v>104</v>
      </c>
      <c r="J35" s="34"/>
      <c r="K35" s="35" t="s">
        <v>99</v>
      </c>
      <c r="L35" s="2"/>
      <c r="M35" s="36">
        <f t="shared" si="0"/>
        <v>0</v>
      </c>
      <c r="N35" s="5" t="s">
        <v>29</v>
      </c>
      <c r="O35" s="6" t="s">
        <v>29</v>
      </c>
      <c r="P35" s="8"/>
    </row>
    <row r="36" spans="1:16" ht="90" x14ac:dyDescent="0.25">
      <c r="A36" s="31">
        <v>39</v>
      </c>
      <c r="B36" s="32" t="s">
        <v>107</v>
      </c>
      <c r="C36" s="33" t="s">
        <v>108</v>
      </c>
      <c r="D36" s="33">
        <v>20</v>
      </c>
      <c r="E36" s="33"/>
      <c r="F36" s="33" t="s">
        <v>97</v>
      </c>
      <c r="G36" s="33"/>
      <c r="H36" s="33"/>
      <c r="I36" s="33" t="s">
        <v>98</v>
      </c>
      <c r="J36" s="34"/>
      <c r="K36" s="35" t="s">
        <v>99</v>
      </c>
      <c r="L36" s="2"/>
      <c r="M36" s="36">
        <f t="shared" si="0"/>
        <v>0</v>
      </c>
      <c r="N36" s="5" t="s">
        <v>29</v>
      </c>
      <c r="O36" s="6" t="s">
        <v>29</v>
      </c>
      <c r="P36" s="8"/>
    </row>
    <row r="37" spans="1:16" ht="75" x14ac:dyDescent="0.25">
      <c r="A37" s="31">
        <v>41</v>
      </c>
      <c r="B37" s="32" t="s">
        <v>109</v>
      </c>
      <c r="C37" s="33" t="s">
        <v>110</v>
      </c>
      <c r="D37" s="33">
        <v>15</v>
      </c>
      <c r="E37" s="33"/>
      <c r="F37" s="33" t="s">
        <v>97</v>
      </c>
      <c r="G37" s="33"/>
      <c r="H37" s="33"/>
      <c r="I37" s="33" t="s">
        <v>104</v>
      </c>
      <c r="J37" s="34"/>
      <c r="K37" s="35" t="s">
        <v>99</v>
      </c>
      <c r="L37" s="2"/>
      <c r="M37" s="36">
        <f t="shared" si="0"/>
        <v>0</v>
      </c>
      <c r="N37" s="5" t="s">
        <v>29</v>
      </c>
      <c r="O37" s="6" t="s">
        <v>29</v>
      </c>
      <c r="P37" s="8"/>
    </row>
    <row r="38" spans="1:16" ht="60" x14ac:dyDescent="0.25">
      <c r="A38" s="31">
        <v>42</v>
      </c>
      <c r="B38" s="32" t="s">
        <v>111</v>
      </c>
      <c r="C38" s="33" t="s">
        <v>112</v>
      </c>
      <c r="D38" s="33">
        <v>30</v>
      </c>
      <c r="E38" s="33"/>
      <c r="F38" s="33" t="s">
        <v>97</v>
      </c>
      <c r="G38" s="33"/>
      <c r="H38" s="33"/>
      <c r="I38" s="33" t="s">
        <v>104</v>
      </c>
      <c r="J38" s="34" t="s">
        <v>113</v>
      </c>
      <c r="K38" s="35" t="s">
        <v>99</v>
      </c>
      <c r="L38" s="2"/>
      <c r="M38" s="36">
        <f t="shared" si="0"/>
        <v>0</v>
      </c>
      <c r="N38" s="5" t="s">
        <v>29</v>
      </c>
      <c r="O38" s="6" t="s">
        <v>29</v>
      </c>
      <c r="P38" s="8"/>
    </row>
    <row r="39" spans="1:16" ht="75" x14ac:dyDescent="0.25">
      <c r="A39" s="31">
        <v>43</v>
      </c>
      <c r="B39" s="32" t="s">
        <v>114</v>
      </c>
      <c r="C39" s="33" t="s">
        <v>115</v>
      </c>
      <c r="D39" s="33">
        <v>30</v>
      </c>
      <c r="E39" s="33"/>
      <c r="F39" s="33" t="s">
        <v>97</v>
      </c>
      <c r="G39" s="33"/>
      <c r="H39" s="33"/>
      <c r="I39" s="33" t="s">
        <v>104</v>
      </c>
      <c r="J39" s="34" t="s">
        <v>113</v>
      </c>
      <c r="K39" s="35" t="s">
        <v>99</v>
      </c>
      <c r="L39" s="2"/>
      <c r="M39" s="36">
        <f t="shared" si="0"/>
        <v>0</v>
      </c>
      <c r="N39" s="5" t="s">
        <v>29</v>
      </c>
      <c r="O39" s="6" t="s">
        <v>29</v>
      </c>
      <c r="P39" s="8"/>
    </row>
    <row r="40" spans="1:16" ht="120" x14ac:dyDescent="0.25">
      <c r="A40" s="31">
        <v>44</v>
      </c>
      <c r="B40" s="32" t="s">
        <v>116</v>
      </c>
      <c r="C40" s="33" t="s">
        <v>117</v>
      </c>
      <c r="D40" s="33">
        <v>15</v>
      </c>
      <c r="E40" s="33"/>
      <c r="F40" s="33" t="s">
        <v>97</v>
      </c>
      <c r="G40" s="33"/>
      <c r="H40" s="33"/>
      <c r="I40" s="33" t="s">
        <v>118</v>
      </c>
      <c r="J40" s="34"/>
      <c r="K40" s="35" t="s">
        <v>99</v>
      </c>
      <c r="L40" s="2"/>
      <c r="M40" s="36">
        <f t="shared" si="0"/>
        <v>0</v>
      </c>
      <c r="N40" s="5" t="s">
        <v>29</v>
      </c>
      <c r="O40" s="6" t="s">
        <v>29</v>
      </c>
      <c r="P40" s="8"/>
    </row>
    <row r="41" spans="1:16" ht="75" x14ac:dyDescent="0.25">
      <c r="A41" s="31">
        <v>46</v>
      </c>
      <c r="B41" s="32" t="s">
        <v>119</v>
      </c>
      <c r="C41" s="33" t="s">
        <v>120</v>
      </c>
      <c r="D41" s="33">
        <v>30</v>
      </c>
      <c r="E41" s="33"/>
      <c r="F41" s="33" t="s">
        <v>97</v>
      </c>
      <c r="G41" s="33"/>
      <c r="H41" s="33"/>
      <c r="I41" s="33" t="s">
        <v>104</v>
      </c>
      <c r="J41" s="34" t="s">
        <v>113</v>
      </c>
      <c r="K41" s="35" t="s">
        <v>99</v>
      </c>
      <c r="L41" s="2"/>
      <c r="M41" s="36">
        <f t="shared" si="0"/>
        <v>0</v>
      </c>
      <c r="N41" s="5" t="s">
        <v>29</v>
      </c>
      <c r="O41" s="6" t="s">
        <v>29</v>
      </c>
      <c r="P41" s="8"/>
    </row>
    <row r="42" spans="1:16" ht="120" x14ac:dyDescent="0.25">
      <c r="A42" s="31">
        <v>47</v>
      </c>
      <c r="B42" s="32" t="s">
        <v>121</v>
      </c>
      <c r="C42" s="33" t="s">
        <v>122</v>
      </c>
      <c r="D42" s="33">
        <v>5</v>
      </c>
      <c r="E42" s="33"/>
      <c r="F42" s="33" t="s">
        <v>97</v>
      </c>
      <c r="G42" s="33"/>
      <c r="H42" s="33"/>
      <c r="I42" s="33" t="s">
        <v>98</v>
      </c>
      <c r="J42" s="34" t="s">
        <v>113</v>
      </c>
      <c r="K42" s="35" t="s">
        <v>99</v>
      </c>
      <c r="L42" s="2"/>
      <c r="M42" s="36">
        <f t="shared" si="0"/>
        <v>0</v>
      </c>
      <c r="N42" s="5" t="s">
        <v>29</v>
      </c>
      <c r="O42" s="6" t="s">
        <v>29</v>
      </c>
      <c r="P42" s="8"/>
    </row>
    <row r="43" spans="1:16" ht="30" x14ac:dyDescent="0.25">
      <c r="A43" s="31">
        <v>48</v>
      </c>
      <c r="B43" s="32" t="s">
        <v>123</v>
      </c>
      <c r="C43" s="33" t="s">
        <v>124</v>
      </c>
      <c r="D43" s="33">
        <v>5</v>
      </c>
      <c r="E43" s="33"/>
      <c r="F43" s="33" t="s">
        <v>97</v>
      </c>
      <c r="G43" s="33"/>
      <c r="H43" s="33"/>
      <c r="I43" s="33" t="s">
        <v>98</v>
      </c>
      <c r="J43" s="34" t="s">
        <v>113</v>
      </c>
      <c r="K43" s="35" t="s">
        <v>99</v>
      </c>
      <c r="L43" s="2"/>
      <c r="M43" s="36">
        <f t="shared" si="0"/>
        <v>0</v>
      </c>
      <c r="N43" s="5" t="s">
        <v>29</v>
      </c>
      <c r="O43" s="6" t="s">
        <v>29</v>
      </c>
      <c r="P43" s="8"/>
    </row>
    <row r="44" spans="1:16" ht="90" x14ac:dyDescent="0.25">
      <c r="A44" s="31">
        <v>49</v>
      </c>
      <c r="B44" s="32" t="s">
        <v>125</v>
      </c>
      <c r="C44" s="33" t="s">
        <v>126</v>
      </c>
      <c r="D44" s="33">
        <v>7</v>
      </c>
      <c r="E44" s="33"/>
      <c r="F44" s="33" t="s">
        <v>97</v>
      </c>
      <c r="G44" s="33"/>
      <c r="H44" s="33"/>
      <c r="I44" s="33" t="s">
        <v>98</v>
      </c>
      <c r="J44" s="34"/>
      <c r="K44" s="35" t="s">
        <v>99</v>
      </c>
      <c r="L44" s="2"/>
      <c r="M44" s="36">
        <f t="shared" si="0"/>
        <v>0</v>
      </c>
      <c r="N44" s="5" t="s">
        <v>29</v>
      </c>
      <c r="O44" s="6" t="s">
        <v>29</v>
      </c>
      <c r="P44" s="8"/>
    </row>
    <row r="45" spans="1:16" ht="90" x14ac:dyDescent="0.25">
      <c r="A45" s="31">
        <v>50</v>
      </c>
      <c r="B45" s="32" t="s">
        <v>127</v>
      </c>
      <c r="C45" s="33" t="s">
        <v>128</v>
      </c>
      <c r="D45" s="33">
        <v>7</v>
      </c>
      <c r="E45" s="33"/>
      <c r="F45" s="33" t="s">
        <v>97</v>
      </c>
      <c r="G45" s="33"/>
      <c r="H45" s="33"/>
      <c r="I45" s="33" t="s">
        <v>98</v>
      </c>
      <c r="J45" s="34"/>
      <c r="K45" s="35" t="s">
        <v>99</v>
      </c>
      <c r="L45" s="2"/>
      <c r="M45" s="36">
        <f t="shared" si="0"/>
        <v>0</v>
      </c>
      <c r="N45" s="5" t="s">
        <v>29</v>
      </c>
      <c r="O45" s="6" t="s">
        <v>29</v>
      </c>
      <c r="P45" s="8"/>
    </row>
    <row r="46" spans="1:16" ht="75" x14ac:dyDescent="0.25">
      <c r="A46" s="31">
        <v>51</v>
      </c>
      <c r="B46" s="32" t="s">
        <v>129</v>
      </c>
      <c r="C46" s="33" t="s">
        <v>130</v>
      </c>
      <c r="D46" s="33">
        <v>20</v>
      </c>
      <c r="E46" s="33"/>
      <c r="F46" s="33" t="s">
        <v>97</v>
      </c>
      <c r="G46" s="33"/>
      <c r="H46" s="33"/>
      <c r="I46" s="33" t="s">
        <v>104</v>
      </c>
      <c r="J46" s="34" t="s">
        <v>113</v>
      </c>
      <c r="K46" s="35" t="s">
        <v>99</v>
      </c>
      <c r="L46" s="2"/>
      <c r="M46" s="36">
        <f t="shared" si="0"/>
        <v>0</v>
      </c>
      <c r="N46" s="5" t="s">
        <v>29</v>
      </c>
      <c r="O46" s="6" t="s">
        <v>29</v>
      </c>
      <c r="P46" s="8"/>
    </row>
    <row r="47" spans="1:16" ht="45" x14ac:dyDescent="0.25">
      <c r="A47" s="31">
        <v>52</v>
      </c>
      <c r="B47" s="32" t="s">
        <v>131</v>
      </c>
      <c r="C47" s="33" t="s">
        <v>132</v>
      </c>
      <c r="D47" s="33">
        <v>600</v>
      </c>
      <c r="E47" s="33"/>
      <c r="F47" s="33" t="s">
        <v>57</v>
      </c>
      <c r="G47" s="33"/>
      <c r="H47" s="33"/>
      <c r="I47" s="33" t="s">
        <v>133</v>
      </c>
      <c r="J47" s="34" t="s">
        <v>39</v>
      </c>
      <c r="K47" s="35" t="s">
        <v>134</v>
      </c>
      <c r="L47" s="2"/>
      <c r="M47" s="36">
        <f t="shared" si="0"/>
        <v>0</v>
      </c>
      <c r="N47" s="37" t="s">
        <v>135</v>
      </c>
      <c r="O47" s="6" t="s">
        <v>29</v>
      </c>
      <c r="P47" s="8"/>
    </row>
    <row r="48" spans="1:16" ht="45" x14ac:dyDescent="0.25">
      <c r="A48" s="31">
        <v>53</v>
      </c>
      <c r="B48" s="32" t="s">
        <v>136</v>
      </c>
      <c r="C48" s="33" t="s">
        <v>137</v>
      </c>
      <c r="D48" s="33">
        <v>600</v>
      </c>
      <c r="E48" s="33"/>
      <c r="F48" s="33" t="s">
        <v>57</v>
      </c>
      <c r="G48" s="33"/>
      <c r="H48" s="33"/>
      <c r="I48" s="33" t="s">
        <v>133</v>
      </c>
      <c r="J48" s="34" t="s">
        <v>39</v>
      </c>
      <c r="K48" s="35" t="s">
        <v>134</v>
      </c>
      <c r="L48" s="2"/>
      <c r="M48" s="36">
        <f t="shared" si="0"/>
        <v>0</v>
      </c>
      <c r="N48" s="37" t="s">
        <v>135</v>
      </c>
      <c r="O48" s="6" t="s">
        <v>29</v>
      </c>
      <c r="P48" s="8"/>
    </row>
    <row r="49" spans="1:16" ht="45" x14ac:dyDescent="0.25">
      <c r="A49" s="31">
        <v>54</v>
      </c>
      <c r="B49" s="32" t="s">
        <v>138</v>
      </c>
      <c r="C49" s="33" t="s">
        <v>139</v>
      </c>
      <c r="D49" s="33">
        <v>600</v>
      </c>
      <c r="E49" s="33"/>
      <c r="F49" s="33" t="s">
        <v>57</v>
      </c>
      <c r="G49" s="33"/>
      <c r="H49" s="33"/>
      <c r="I49" s="33" t="s">
        <v>133</v>
      </c>
      <c r="J49" s="34" t="s">
        <v>39</v>
      </c>
      <c r="K49" s="35" t="s">
        <v>134</v>
      </c>
      <c r="L49" s="2"/>
      <c r="M49" s="36">
        <f t="shared" si="0"/>
        <v>0</v>
      </c>
      <c r="N49" s="37" t="s">
        <v>135</v>
      </c>
      <c r="O49" s="6" t="s">
        <v>29</v>
      </c>
      <c r="P49" s="8"/>
    </row>
    <row r="50" spans="1:16" ht="45" x14ac:dyDescent="0.25">
      <c r="A50" s="31">
        <v>55</v>
      </c>
      <c r="B50" s="32" t="s">
        <v>140</v>
      </c>
      <c r="C50" s="33" t="s">
        <v>141</v>
      </c>
      <c r="D50" s="33">
        <v>1600</v>
      </c>
      <c r="E50" s="33"/>
      <c r="F50" s="33" t="s">
        <v>57</v>
      </c>
      <c r="G50" s="33"/>
      <c r="H50" s="33"/>
      <c r="I50" s="33" t="s">
        <v>58</v>
      </c>
      <c r="J50" s="34" t="s">
        <v>39</v>
      </c>
      <c r="K50" s="35" t="s">
        <v>134</v>
      </c>
      <c r="L50" s="2"/>
      <c r="M50" s="36">
        <f t="shared" si="0"/>
        <v>0</v>
      </c>
      <c r="N50" s="37" t="s">
        <v>135</v>
      </c>
      <c r="O50" s="6" t="s">
        <v>29</v>
      </c>
      <c r="P50" s="8"/>
    </row>
    <row r="51" spans="1:16" ht="45" x14ac:dyDescent="0.25">
      <c r="A51" s="31">
        <v>56</v>
      </c>
      <c r="B51" s="32" t="s">
        <v>142</v>
      </c>
      <c r="C51" s="33" t="s">
        <v>143</v>
      </c>
      <c r="D51" s="33">
        <v>300</v>
      </c>
      <c r="E51" s="33"/>
      <c r="F51" s="33" t="s">
        <v>57</v>
      </c>
      <c r="G51" s="33"/>
      <c r="H51" s="33"/>
      <c r="I51" s="33" t="s">
        <v>133</v>
      </c>
      <c r="J51" s="34" t="s">
        <v>39</v>
      </c>
      <c r="K51" s="35" t="s">
        <v>134</v>
      </c>
      <c r="L51" s="2"/>
      <c r="M51" s="36">
        <f t="shared" si="0"/>
        <v>0</v>
      </c>
      <c r="N51" s="37" t="s">
        <v>135</v>
      </c>
      <c r="O51" s="6" t="s">
        <v>29</v>
      </c>
      <c r="P51" s="8"/>
    </row>
    <row r="52" spans="1:16" ht="45" x14ac:dyDescent="0.25">
      <c r="A52" s="31">
        <v>57</v>
      </c>
      <c r="B52" s="32" t="s">
        <v>144</v>
      </c>
      <c r="C52" s="33" t="s">
        <v>145</v>
      </c>
      <c r="D52" s="33">
        <v>1</v>
      </c>
      <c r="E52" s="33"/>
      <c r="F52" s="33" t="s">
        <v>57</v>
      </c>
      <c r="G52" s="33"/>
      <c r="H52" s="33"/>
      <c r="I52" s="33" t="s">
        <v>146</v>
      </c>
      <c r="J52" s="34" t="s">
        <v>39</v>
      </c>
      <c r="K52" s="35" t="s">
        <v>147</v>
      </c>
      <c r="L52" s="2"/>
      <c r="M52" s="36">
        <f t="shared" si="0"/>
        <v>0</v>
      </c>
      <c r="N52" s="37" t="s">
        <v>135</v>
      </c>
      <c r="O52" s="6" t="s">
        <v>29</v>
      </c>
      <c r="P52" s="8"/>
    </row>
    <row r="53" spans="1:16" ht="45" x14ac:dyDescent="0.25">
      <c r="A53" s="31">
        <v>58</v>
      </c>
      <c r="B53" s="32" t="s">
        <v>148</v>
      </c>
      <c r="C53" s="33" t="s">
        <v>149</v>
      </c>
      <c r="D53" s="33">
        <v>75</v>
      </c>
      <c r="E53" s="33"/>
      <c r="F53" s="33" t="s">
        <v>57</v>
      </c>
      <c r="G53" s="33"/>
      <c r="H53" s="33"/>
      <c r="I53" s="33" t="s">
        <v>150</v>
      </c>
      <c r="J53" s="34" t="s">
        <v>39</v>
      </c>
      <c r="K53" s="35" t="s">
        <v>86</v>
      </c>
      <c r="L53" s="2"/>
      <c r="M53" s="36">
        <f t="shared" si="0"/>
        <v>0</v>
      </c>
      <c r="N53" s="37" t="s">
        <v>135</v>
      </c>
      <c r="O53" s="6" t="s">
        <v>29</v>
      </c>
      <c r="P53" s="8"/>
    </row>
    <row r="54" spans="1:16" ht="45" x14ac:dyDescent="0.25">
      <c r="A54" s="31">
        <v>59</v>
      </c>
      <c r="B54" s="32" t="s">
        <v>148</v>
      </c>
      <c r="C54" s="33" t="s">
        <v>151</v>
      </c>
      <c r="D54" s="33">
        <v>75</v>
      </c>
      <c r="E54" s="33"/>
      <c r="F54" s="33" t="s">
        <v>57</v>
      </c>
      <c r="G54" s="33"/>
      <c r="H54" s="33"/>
      <c r="I54" s="33" t="s">
        <v>150</v>
      </c>
      <c r="J54" s="34" t="s">
        <v>39</v>
      </c>
      <c r="K54" s="35" t="s">
        <v>86</v>
      </c>
      <c r="L54" s="2"/>
      <c r="M54" s="36">
        <f t="shared" si="0"/>
        <v>0</v>
      </c>
      <c r="N54" s="37" t="s">
        <v>135</v>
      </c>
      <c r="O54" s="6" t="s">
        <v>29</v>
      </c>
      <c r="P54" s="8"/>
    </row>
    <row r="55" spans="1:16" ht="45" x14ac:dyDescent="0.25">
      <c r="A55" s="31">
        <v>60</v>
      </c>
      <c r="B55" s="32" t="s">
        <v>152</v>
      </c>
      <c r="C55" s="33" t="s">
        <v>153</v>
      </c>
      <c r="D55" s="33">
        <v>100</v>
      </c>
      <c r="E55" s="33"/>
      <c r="F55" s="33" t="s">
        <v>57</v>
      </c>
      <c r="G55" s="33"/>
      <c r="H55" s="33"/>
      <c r="I55" s="33" t="s">
        <v>133</v>
      </c>
      <c r="J55" s="34" t="s">
        <v>39</v>
      </c>
      <c r="K55" s="35" t="s">
        <v>86</v>
      </c>
      <c r="L55" s="2"/>
      <c r="M55" s="36">
        <f t="shared" si="0"/>
        <v>0</v>
      </c>
      <c r="N55" s="37" t="s">
        <v>135</v>
      </c>
      <c r="O55" s="6" t="s">
        <v>29</v>
      </c>
      <c r="P55" s="8"/>
    </row>
    <row r="56" spans="1:16" ht="45" x14ac:dyDescent="0.25">
      <c r="A56" s="31">
        <v>61</v>
      </c>
      <c r="B56" s="32" t="s">
        <v>154</v>
      </c>
      <c r="C56" s="33" t="s">
        <v>155</v>
      </c>
      <c r="D56" s="33">
        <v>20</v>
      </c>
      <c r="E56" s="33"/>
      <c r="F56" s="33" t="s">
        <v>57</v>
      </c>
      <c r="G56" s="33"/>
      <c r="H56" s="33"/>
      <c r="I56" s="33" t="s">
        <v>133</v>
      </c>
      <c r="J56" s="34" t="s">
        <v>39</v>
      </c>
      <c r="K56" s="35" t="s">
        <v>156</v>
      </c>
      <c r="L56" s="2"/>
      <c r="M56" s="36">
        <f t="shared" si="0"/>
        <v>0</v>
      </c>
      <c r="N56" s="37" t="s">
        <v>135</v>
      </c>
      <c r="O56" s="6" t="s">
        <v>29</v>
      </c>
      <c r="P56" s="8"/>
    </row>
    <row r="57" spans="1:16" ht="45" x14ac:dyDescent="0.25">
      <c r="A57" s="31">
        <v>62</v>
      </c>
      <c r="B57" s="32" t="s">
        <v>157</v>
      </c>
      <c r="C57" s="33" t="s">
        <v>158</v>
      </c>
      <c r="D57" s="33">
        <v>25</v>
      </c>
      <c r="E57" s="33"/>
      <c r="F57" s="33" t="s">
        <v>57</v>
      </c>
      <c r="G57" s="33"/>
      <c r="H57" s="33"/>
      <c r="I57" s="33" t="s">
        <v>133</v>
      </c>
      <c r="J57" s="34" t="s">
        <v>39</v>
      </c>
      <c r="K57" s="35" t="s">
        <v>156</v>
      </c>
      <c r="L57" s="2"/>
      <c r="M57" s="36">
        <f t="shared" si="0"/>
        <v>0</v>
      </c>
      <c r="N57" s="37" t="s">
        <v>135</v>
      </c>
      <c r="O57" s="6" t="s">
        <v>29</v>
      </c>
      <c r="P57" s="8"/>
    </row>
    <row r="58" spans="1:16" ht="45" x14ac:dyDescent="0.25">
      <c r="A58" s="31">
        <v>63</v>
      </c>
      <c r="B58" s="32" t="s">
        <v>159</v>
      </c>
      <c r="C58" s="33" t="s">
        <v>160</v>
      </c>
      <c r="D58" s="33">
        <v>230</v>
      </c>
      <c r="E58" s="33"/>
      <c r="F58" s="33" t="s">
        <v>57</v>
      </c>
      <c r="G58" s="33"/>
      <c r="H58" s="33"/>
      <c r="I58" s="33" t="s">
        <v>161</v>
      </c>
      <c r="J58" s="34" t="s">
        <v>39</v>
      </c>
      <c r="K58" s="35" t="s">
        <v>134</v>
      </c>
      <c r="L58" s="2"/>
      <c r="M58" s="36">
        <f t="shared" si="0"/>
        <v>0</v>
      </c>
      <c r="N58" s="37" t="s">
        <v>135</v>
      </c>
      <c r="O58" s="6" t="s">
        <v>29</v>
      </c>
      <c r="P58" s="8"/>
    </row>
    <row r="59" spans="1:16" ht="45" x14ac:dyDescent="0.25">
      <c r="A59" s="31">
        <v>64</v>
      </c>
      <c r="B59" s="32" t="s">
        <v>162</v>
      </c>
      <c r="C59" s="33" t="s">
        <v>163</v>
      </c>
      <c r="D59" s="33">
        <v>130</v>
      </c>
      <c r="E59" s="33"/>
      <c r="F59" s="33" t="s">
        <v>57</v>
      </c>
      <c r="G59" s="33"/>
      <c r="H59" s="33"/>
      <c r="I59" s="33" t="s">
        <v>133</v>
      </c>
      <c r="J59" s="34" t="s">
        <v>39</v>
      </c>
      <c r="K59" s="35" t="s">
        <v>134</v>
      </c>
      <c r="L59" s="2"/>
      <c r="M59" s="36">
        <f t="shared" si="0"/>
        <v>0</v>
      </c>
      <c r="N59" s="37" t="s">
        <v>135</v>
      </c>
      <c r="O59" s="6" t="s">
        <v>29</v>
      </c>
      <c r="P59" s="8"/>
    </row>
    <row r="60" spans="1:16" ht="45" x14ac:dyDescent="0.25">
      <c r="A60" s="31">
        <v>65</v>
      </c>
      <c r="B60" s="32" t="s">
        <v>164</v>
      </c>
      <c r="C60" s="33" t="s">
        <v>165</v>
      </c>
      <c r="D60" s="33">
        <v>30</v>
      </c>
      <c r="E60" s="33"/>
      <c r="F60" s="33" t="s">
        <v>57</v>
      </c>
      <c r="G60" s="33"/>
      <c r="H60" s="33"/>
      <c r="I60" s="33" t="s">
        <v>166</v>
      </c>
      <c r="J60" s="34" t="s">
        <v>39</v>
      </c>
      <c r="K60" s="38"/>
      <c r="L60" s="2"/>
      <c r="M60" s="36">
        <f t="shared" si="0"/>
        <v>0</v>
      </c>
      <c r="N60" s="37" t="s">
        <v>135</v>
      </c>
      <c r="O60" s="6" t="s">
        <v>29</v>
      </c>
      <c r="P60" s="8"/>
    </row>
    <row r="61" spans="1:16" ht="45" x14ac:dyDescent="0.25">
      <c r="A61" s="31">
        <v>66</v>
      </c>
      <c r="B61" s="32" t="s">
        <v>167</v>
      </c>
      <c r="C61" s="33" t="s">
        <v>168</v>
      </c>
      <c r="D61" s="33">
        <v>50</v>
      </c>
      <c r="E61" s="33"/>
      <c r="F61" s="33" t="s">
        <v>57</v>
      </c>
      <c r="G61" s="33"/>
      <c r="H61" s="33"/>
      <c r="I61" s="33" t="s">
        <v>169</v>
      </c>
      <c r="J61" s="34" t="s">
        <v>39</v>
      </c>
      <c r="K61" s="38"/>
      <c r="L61" s="2"/>
      <c r="M61" s="36">
        <f t="shared" si="0"/>
        <v>0</v>
      </c>
      <c r="N61" s="37" t="s">
        <v>135</v>
      </c>
      <c r="O61" s="6" t="s">
        <v>29</v>
      </c>
      <c r="P61" s="8"/>
    </row>
    <row r="62" spans="1:16" ht="45" x14ac:dyDescent="0.25">
      <c r="A62" s="31">
        <v>67</v>
      </c>
      <c r="B62" s="32" t="s">
        <v>170</v>
      </c>
      <c r="C62" s="33" t="s">
        <v>171</v>
      </c>
      <c r="D62" s="33">
        <v>5</v>
      </c>
      <c r="E62" s="33"/>
      <c r="F62" s="33" t="s">
        <v>57</v>
      </c>
      <c r="G62" s="33"/>
      <c r="H62" s="33"/>
      <c r="I62" s="33" t="s">
        <v>166</v>
      </c>
      <c r="J62" s="34" t="s">
        <v>39</v>
      </c>
      <c r="K62" s="38"/>
      <c r="L62" s="2"/>
      <c r="M62" s="36">
        <f t="shared" si="0"/>
        <v>0</v>
      </c>
      <c r="N62" s="37" t="s">
        <v>135</v>
      </c>
      <c r="O62" s="6" t="s">
        <v>29</v>
      </c>
      <c r="P62" s="8"/>
    </row>
    <row r="63" spans="1:16" ht="45" x14ac:dyDescent="0.25">
      <c r="A63" s="31">
        <v>68</v>
      </c>
      <c r="B63" s="32" t="s">
        <v>172</v>
      </c>
      <c r="C63" s="33" t="s">
        <v>173</v>
      </c>
      <c r="D63" s="33">
        <v>5</v>
      </c>
      <c r="E63" s="33"/>
      <c r="F63" s="33" t="s">
        <v>57</v>
      </c>
      <c r="G63" s="33"/>
      <c r="H63" s="33"/>
      <c r="I63" s="33" t="s">
        <v>166</v>
      </c>
      <c r="J63" s="34" t="s">
        <v>39</v>
      </c>
      <c r="K63" s="38"/>
      <c r="L63" s="2"/>
      <c r="M63" s="36">
        <f t="shared" si="0"/>
        <v>0</v>
      </c>
      <c r="N63" s="37" t="s">
        <v>135</v>
      </c>
      <c r="O63" s="6" t="s">
        <v>29</v>
      </c>
      <c r="P63" s="8"/>
    </row>
    <row r="64" spans="1:16" ht="45" x14ac:dyDescent="0.25">
      <c r="A64" s="31">
        <v>69</v>
      </c>
      <c r="B64" s="32" t="s">
        <v>174</v>
      </c>
      <c r="C64" s="33" t="s">
        <v>175</v>
      </c>
      <c r="D64" s="33">
        <v>7</v>
      </c>
      <c r="E64" s="33"/>
      <c r="F64" s="33" t="s">
        <v>57</v>
      </c>
      <c r="G64" s="33"/>
      <c r="H64" s="33"/>
      <c r="I64" s="33" t="s">
        <v>166</v>
      </c>
      <c r="J64" s="34" t="s">
        <v>39</v>
      </c>
      <c r="K64" s="38"/>
      <c r="L64" s="2"/>
      <c r="M64" s="36">
        <f t="shared" si="0"/>
        <v>0</v>
      </c>
      <c r="N64" s="37" t="s">
        <v>135</v>
      </c>
      <c r="O64" s="6" t="s">
        <v>29</v>
      </c>
      <c r="P64" s="8"/>
    </row>
    <row r="65" spans="1:16" ht="45" x14ac:dyDescent="0.25">
      <c r="A65" s="31">
        <v>70</v>
      </c>
      <c r="B65" s="32" t="s">
        <v>176</v>
      </c>
      <c r="C65" s="33" t="s">
        <v>177</v>
      </c>
      <c r="D65" s="33">
        <v>7</v>
      </c>
      <c r="E65" s="33"/>
      <c r="F65" s="33" t="s">
        <v>57</v>
      </c>
      <c r="G65" s="33"/>
      <c r="H65" s="33"/>
      <c r="I65" s="33" t="s">
        <v>166</v>
      </c>
      <c r="J65" s="34" t="s">
        <v>39</v>
      </c>
      <c r="K65" s="38"/>
      <c r="L65" s="2"/>
      <c r="M65" s="36">
        <f t="shared" si="0"/>
        <v>0</v>
      </c>
      <c r="N65" s="37" t="s">
        <v>135</v>
      </c>
      <c r="O65" s="6" t="s">
        <v>29</v>
      </c>
      <c r="P65" s="8"/>
    </row>
    <row r="66" spans="1:16" ht="45" x14ac:dyDescent="0.25">
      <c r="A66" s="31">
        <v>71</v>
      </c>
      <c r="B66" s="32" t="s">
        <v>178</v>
      </c>
      <c r="C66" s="33" t="s">
        <v>179</v>
      </c>
      <c r="D66" s="33">
        <v>15</v>
      </c>
      <c r="E66" s="33"/>
      <c r="F66" s="33" t="s">
        <v>57</v>
      </c>
      <c r="G66" s="33"/>
      <c r="H66" s="33"/>
      <c r="I66" s="33" t="s">
        <v>180</v>
      </c>
      <c r="J66" s="34" t="s">
        <v>39</v>
      </c>
      <c r="K66" s="38"/>
      <c r="L66" s="2"/>
      <c r="M66" s="36">
        <f t="shared" si="0"/>
        <v>0</v>
      </c>
      <c r="N66" s="37" t="s">
        <v>135</v>
      </c>
      <c r="O66" s="6" t="s">
        <v>29</v>
      </c>
      <c r="P66" s="8"/>
    </row>
    <row r="67" spans="1:16" ht="45" x14ac:dyDescent="0.25">
      <c r="A67" s="31">
        <v>72</v>
      </c>
      <c r="B67" s="32" t="s">
        <v>181</v>
      </c>
      <c r="C67" s="33" t="s">
        <v>182</v>
      </c>
      <c r="D67" s="33">
        <v>70</v>
      </c>
      <c r="E67" s="33"/>
      <c r="F67" s="33" t="s">
        <v>57</v>
      </c>
      <c r="G67" s="33"/>
      <c r="H67" s="33"/>
      <c r="I67" s="33" t="s">
        <v>42</v>
      </c>
      <c r="J67" s="34" t="s">
        <v>39</v>
      </c>
      <c r="K67" s="38"/>
      <c r="L67" s="2"/>
      <c r="M67" s="36">
        <f t="shared" si="0"/>
        <v>0</v>
      </c>
      <c r="N67" s="37" t="s">
        <v>135</v>
      </c>
      <c r="O67" s="6" t="s">
        <v>29</v>
      </c>
      <c r="P67" s="8"/>
    </row>
    <row r="68" spans="1:16" ht="45" x14ac:dyDescent="0.25">
      <c r="A68" s="31">
        <v>73</v>
      </c>
      <c r="B68" s="32" t="s">
        <v>183</v>
      </c>
      <c r="C68" s="33" t="s">
        <v>184</v>
      </c>
      <c r="D68" s="33">
        <v>130</v>
      </c>
      <c r="E68" s="33"/>
      <c r="F68" s="33" t="s">
        <v>57</v>
      </c>
      <c r="G68" s="33"/>
      <c r="H68" s="33"/>
      <c r="I68" s="33" t="s">
        <v>42</v>
      </c>
      <c r="J68" s="34" t="s">
        <v>39</v>
      </c>
      <c r="K68" s="38"/>
      <c r="L68" s="2"/>
      <c r="M68" s="36">
        <f t="shared" si="0"/>
        <v>0</v>
      </c>
      <c r="N68" s="37" t="s">
        <v>135</v>
      </c>
      <c r="O68" s="6" t="s">
        <v>29</v>
      </c>
      <c r="P68" s="8"/>
    </row>
    <row r="69" spans="1:16" ht="45" x14ac:dyDescent="0.25">
      <c r="A69" s="31">
        <v>74</v>
      </c>
      <c r="B69" s="32" t="s">
        <v>185</v>
      </c>
      <c r="C69" s="33" t="s">
        <v>186</v>
      </c>
      <c r="D69" s="33">
        <v>500</v>
      </c>
      <c r="E69" s="33"/>
      <c r="F69" s="33" t="s">
        <v>57</v>
      </c>
      <c r="G69" s="33"/>
      <c r="H69" s="33"/>
      <c r="I69" s="33" t="s">
        <v>42</v>
      </c>
      <c r="J69" s="34" t="s">
        <v>39</v>
      </c>
      <c r="K69" s="38"/>
      <c r="L69" s="2"/>
      <c r="M69" s="36">
        <f t="shared" ref="M69:M87" si="1">D69*L69</f>
        <v>0</v>
      </c>
      <c r="N69" s="37" t="s">
        <v>135</v>
      </c>
      <c r="O69" s="6" t="s">
        <v>29</v>
      </c>
      <c r="P69" s="8"/>
    </row>
    <row r="70" spans="1:16" ht="45" x14ac:dyDescent="0.25">
      <c r="A70" s="31">
        <v>75</v>
      </c>
      <c r="B70" s="32" t="s">
        <v>187</v>
      </c>
      <c r="C70" s="33" t="s">
        <v>188</v>
      </c>
      <c r="D70" s="33">
        <v>35</v>
      </c>
      <c r="E70" s="33" t="s">
        <v>22</v>
      </c>
      <c r="F70" s="33" t="s">
        <v>57</v>
      </c>
      <c r="G70" s="33"/>
      <c r="H70" s="33"/>
      <c r="I70" s="33" t="s">
        <v>180</v>
      </c>
      <c r="J70" s="34" t="s">
        <v>39</v>
      </c>
      <c r="K70" s="38"/>
      <c r="L70" s="2"/>
      <c r="M70" s="36">
        <f t="shared" si="1"/>
        <v>0</v>
      </c>
      <c r="N70" s="37" t="s">
        <v>135</v>
      </c>
      <c r="O70" s="6" t="s">
        <v>29</v>
      </c>
      <c r="P70" s="8"/>
    </row>
    <row r="71" spans="1:16" ht="45" x14ac:dyDescent="0.25">
      <c r="A71" s="31">
        <v>76</v>
      </c>
      <c r="B71" s="32" t="s">
        <v>187</v>
      </c>
      <c r="C71" s="33" t="s">
        <v>189</v>
      </c>
      <c r="D71" s="33">
        <v>5</v>
      </c>
      <c r="E71" s="33" t="s">
        <v>22</v>
      </c>
      <c r="F71" s="33" t="s">
        <v>57</v>
      </c>
      <c r="G71" s="33"/>
      <c r="H71" s="33"/>
      <c r="I71" s="33" t="s">
        <v>180</v>
      </c>
      <c r="J71" s="34" t="s">
        <v>39</v>
      </c>
      <c r="K71" s="38"/>
      <c r="L71" s="2"/>
      <c r="M71" s="36">
        <f t="shared" si="1"/>
        <v>0</v>
      </c>
      <c r="N71" s="37" t="s">
        <v>135</v>
      </c>
      <c r="O71" s="6" t="s">
        <v>29</v>
      </c>
      <c r="P71" s="8"/>
    </row>
    <row r="72" spans="1:16" ht="45" x14ac:dyDescent="0.25">
      <c r="A72" s="31">
        <v>77</v>
      </c>
      <c r="B72" s="32" t="s">
        <v>190</v>
      </c>
      <c r="C72" s="33" t="s">
        <v>191</v>
      </c>
      <c r="D72" s="33">
        <v>150</v>
      </c>
      <c r="E72" s="33"/>
      <c r="F72" s="33" t="s">
        <v>57</v>
      </c>
      <c r="G72" s="33"/>
      <c r="H72" s="33"/>
      <c r="I72" s="33" t="s">
        <v>42</v>
      </c>
      <c r="J72" s="34" t="s">
        <v>39</v>
      </c>
      <c r="K72" s="38"/>
      <c r="L72" s="2"/>
      <c r="M72" s="36">
        <f t="shared" si="1"/>
        <v>0</v>
      </c>
      <c r="N72" s="37" t="s">
        <v>135</v>
      </c>
      <c r="O72" s="6" t="s">
        <v>29</v>
      </c>
      <c r="P72" s="8"/>
    </row>
    <row r="73" spans="1:16" ht="45" x14ac:dyDescent="0.25">
      <c r="A73" s="31">
        <v>78</v>
      </c>
      <c r="B73" s="32" t="s">
        <v>192</v>
      </c>
      <c r="C73" s="33" t="s">
        <v>193</v>
      </c>
      <c r="D73" s="33">
        <v>30</v>
      </c>
      <c r="E73" s="33"/>
      <c r="F73" s="33" t="s">
        <v>57</v>
      </c>
      <c r="G73" s="33"/>
      <c r="H73" s="33"/>
      <c r="I73" s="33" t="s">
        <v>42</v>
      </c>
      <c r="J73" s="34" t="s">
        <v>39</v>
      </c>
      <c r="K73" s="38"/>
      <c r="L73" s="2"/>
      <c r="M73" s="36">
        <f t="shared" si="1"/>
        <v>0</v>
      </c>
      <c r="N73" s="37" t="s">
        <v>135</v>
      </c>
      <c r="O73" s="6" t="s">
        <v>29</v>
      </c>
      <c r="P73" s="8"/>
    </row>
    <row r="74" spans="1:16" ht="45" x14ac:dyDescent="0.25">
      <c r="A74" s="31">
        <v>79</v>
      </c>
      <c r="B74" s="32" t="s">
        <v>194</v>
      </c>
      <c r="C74" s="33" t="s">
        <v>195</v>
      </c>
      <c r="D74" s="33">
        <v>30</v>
      </c>
      <c r="E74" s="33"/>
      <c r="F74" s="33" t="s">
        <v>57</v>
      </c>
      <c r="G74" s="33"/>
      <c r="H74" s="33"/>
      <c r="I74" s="33" t="s">
        <v>42</v>
      </c>
      <c r="J74" s="34" t="s">
        <v>39</v>
      </c>
      <c r="K74" s="38"/>
      <c r="L74" s="2"/>
      <c r="M74" s="36">
        <f t="shared" si="1"/>
        <v>0</v>
      </c>
      <c r="N74" s="37" t="s">
        <v>135</v>
      </c>
      <c r="O74" s="6" t="s">
        <v>29</v>
      </c>
      <c r="P74" s="8"/>
    </row>
    <row r="75" spans="1:16" ht="45" x14ac:dyDescent="0.25">
      <c r="A75" s="31">
        <v>80</v>
      </c>
      <c r="B75" s="32" t="s">
        <v>194</v>
      </c>
      <c r="C75" s="33" t="s">
        <v>196</v>
      </c>
      <c r="D75" s="33">
        <v>30</v>
      </c>
      <c r="E75" s="33"/>
      <c r="F75" s="33" t="s">
        <v>57</v>
      </c>
      <c r="G75" s="33"/>
      <c r="H75" s="33"/>
      <c r="I75" s="33" t="s">
        <v>42</v>
      </c>
      <c r="J75" s="34" t="s">
        <v>39</v>
      </c>
      <c r="K75" s="38"/>
      <c r="L75" s="2"/>
      <c r="M75" s="36">
        <f t="shared" si="1"/>
        <v>0</v>
      </c>
      <c r="N75" s="37" t="s">
        <v>135</v>
      </c>
      <c r="O75" s="6" t="s">
        <v>29</v>
      </c>
      <c r="P75" s="8"/>
    </row>
    <row r="76" spans="1:16" ht="45" x14ac:dyDescent="0.25">
      <c r="A76" s="31">
        <v>81</v>
      </c>
      <c r="B76" s="32" t="s">
        <v>194</v>
      </c>
      <c r="C76" s="33" t="s">
        <v>197</v>
      </c>
      <c r="D76" s="33">
        <v>30</v>
      </c>
      <c r="E76" s="33"/>
      <c r="F76" s="33" t="s">
        <v>57</v>
      </c>
      <c r="G76" s="33"/>
      <c r="H76" s="33"/>
      <c r="I76" s="33" t="s">
        <v>42</v>
      </c>
      <c r="J76" s="34" t="s">
        <v>39</v>
      </c>
      <c r="K76" s="38"/>
      <c r="L76" s="2"/>
      <c r="M76" s="36">
        <f t="shared" si="1"/>
        <v>0</v>
      </c>
      <c r="N76" s="37" t="s">
        <v>135</v>
      </c>
      <c r="O76" s="6" t="s">
        <v>29</v>
      </c>
      <c r="P76" s="8"/>
    </row>
    <row r="77" spans="1:16" ht="45" x14ac:dyDescent="0.25">
      <c r="A77" s="31">
        <v>82</v>
      </c>
      <c r="B77" s="32" t="s">
        <v>198</v>
      </c>
      <c r="C77" s="33" t="s">
        <v>199</v>
      </c>
      <c r="D77" s="33">
        <v>30</v>
      </c>
      <c r="E77" s="33"/>
      <c r="F77" s="33" t="s">
        <v>57</v>
      </c>
      <c r="G77" s="33"/>
      <c r="H77" s="33"/>
      <c r="I77" s="33" t="s">
        <v>42</v>
      </c>
      <c r="J77" s="34" t="s">
        <v>39</v>
      </c>
      <c r="K77" s="38"/>
      <c r="L77" s="2"/>
      <c r="M77" s="36">
        <f t="shared" si="1"/>
        <v>0</v>
      </c>
      <c r="N77" s="37" t="s">
        <v>135</v>
      </c>
      <c r="O77" s="6" t="s">
        <v>29</v>
      </c>
      <c r="P77" s="8"/>
    </row>
    <row r="78" spans="1:16" ht="45" x14ac:dyDescent="0.25">
      <c r="A78" s="31">
        <v>83</v>
      </c>
      <c r="B78" s="32" t="s">
        <v>200</v>
      </c>
      <c r="C78" s="33" t="s">
        <v>201</v>
      </c>
      <c r="D78" s="33">
        <v>7</v>
      </c>
      <c r="E78" s="33"/>
      <c r="F78" s="33" t="s">
        <v>57</v>
      </c>
      <c r="G78" s="33"/>
      <c r="H78" s="33"/>
      <c r="I78" s="33" t="s">
        <v>42</v>
      </c>
      <c r="J78" s="34" t="s">
        <v>39</v>
      </c>
      <c r="K78" s="38"/>
      <c r="L78" s="2"/>
      <c r="M78" s="36">
        <f t="shared" si="1"/>
        <v>0</v>
      </c>
      <c r="N78" s="37" t="s">
        <v>135</v>
      </c>
      <c r="O78" s="6" t="s">
        <v>29</v>
      </c>
      <c r="P78" s="8"/>
    </row>
    <row r="79" spans="1:16" ht="45" x14ac:dyDescent="0.25">
      <c r="A79" s="31">
        <v>84</v>
      </c>
      <c r="B79" s="32" t="s">
        <v>202</v>
      </c>
      <c r="C79" s="33" t="s">
        <v>203</v>
      </c>
      <c r="D79" s="33">
        <v>15</v>
      </c>
      <c r="E79" s="33"/>
      <c r="F79" s="33" t="s">
        <v>57</v>
      </c>
      <c r="G79" s="33"/>
      <c r="H79" s="33"/>
      <c r="I79" s="33" t="s">
        <v>42</v>
      </c>
      <c r="J79" s="34" t="s">
        <v>39</v>
      </c>
      <c r="K79" s="38"/>
      <c r="L79" s="2"/>
      <c r="M79" s="36">
        <f t="shared" si="1"/>
        <v>0</v>
      </c>
      <c r="N79" s="37" t="s">
        <v>135</v>
      </c>
      <c r="O79" s="6" t="s">
        <v>29</v>
      </c>
      <c r="P79" s="8"/>
    </row>
    <row r="80" spans="1:16" ht="45" x14ac:dyDescent="0.25">
      <c r="A80" s="31">
        <v>85</v>
      </c>
      <c r="B80" s="32" t="s">
        <v>204</v>
      </c>
      <c r="C80" s="33" t="s">
        <v>205</v>
      </c>
      <c r="D80" s="33">
        <v>2</v>
      </c>
      <c r="E80" s="33"/>
      <c r="F80" s="33" t="s">
        <v>57</v>
      </c>
      <c r="G80" s="33"/>
      <c r="H80" s="33"/>
      <c r="I80" s="33" t="s">
        <v>42</v>
      </c>
      <c r="J80" s="34" t="s">
        <v>39</v>
      </c>
      <c r="K80" s="38"/>
      <c r="L80" s="2"/>
      <c r="M80" s="36">
        <f t="shared" si="1"/>
        <v>0</v>
      </c>
      <c r="N80" s="37" t="s">
        <v>135</v>
      </c>
      <c r="O80" s="6" t="s">
        <v>29</v>
      </c>
      <c r="P80" s="8"/>
    </row>
    <row r="81" spans="1:16" ht="45" x14ac:dyDescent="0.25">
      <c r="A81" s="31">
        <v>86</v>
      </c>
      <c r="B81" s="32" t="s">
        <v>206</v>
      </c>
      <c r="C81" s="33" t="s">
        <v>207</v>
      </c>
      <c r="D81" s="33">
        <v>12</v>
      </c>
      <c r="E81" s="33"/>
      <c r="F81" s="33" t="s">
        <v>57</v>
      </c>
      <c r="G81" s="33"/>
      <c r="H81" s="33"/>
      <c r="I81" s="33" t="s">
        <v>208</v>
      </c>
      <c r="J81" s="34" t="s">
        <v>39</v>
      </c>
      <c r="K81" s="38"/>
      <c r="L81" s="2"/>
      <c r="M81" s="36">
        <f t="shared" si="1"/>
        <v>0</v>
      </c>
      <c r="N81" s="37" t="s">
        <v>135</v>
      </c>
      <c r="O81" s="6" t="s">
        <v>29</v>
      </c>
      <c r="P81" s="8"/>
    </row>
    <row r="82" spans="1:16" ht="45" x14ac:dyDescent="0.25">
      <c r="A82" s="31">
        <v>87</v>
      </c>
      <c r="B82" s="32" t="s">
        <v>209</v>
      </c>
      <c r="C82" s="33" t="s">
        <v>210</v>
      </c>
      <c r="D82" s="33">
        <v>10</v>
      </c>
      <c r="E82" s="33"/>
      <c r="F82" s="33" t="s">
        <v>57</v>
      </c>
      <c r="G82" s="33"/>
      <c r="H82" s="33"/>
      <c r="I82" s="33" t="s">
        <v>42</v>
      </c>
      <c r="J82" s="34" t="s">
        <v>39</v>
      </c>
      <c r="K82" s="38"/>
      <c r="L82" s="2"/>
      <c r="M82" s="36">
        <f t="shared" si="1"/>
        <v>0</v>
      </c>
      <c r="N82" s="37" t="s">
        <v>135</v>
      </c>
      <c r="O82" s="6" t="s">
        <v>29</v>
      </c>
      <c r="P82" s="8"/>
    </row>
    <row r="83" spans="1:16" ht="45" x14ac:dyDescent="0.25">
      <c r="A83" s="31">
        <v>88</v>
      </c>
      <c r="B83" s="32" t="s">
        <v>211</v>
      </c>
      <c r="C83" s="33" t="s">
        <v>212</v>
      </c>
      <c r="D83" s="33">
        <v>250</v>
      </c>
      <c r="E83" s="33"/>
      <c r="F83" s="33" t="s">
        <v>57</v>
      </c>
      <c r="G83" s="33"/>
      <c r="H83" s="33"/>
      <c r="I83" s="33" t="s">
        <v>58</v>
      </c>
      <c r="J83" s="34" t="s">
        <v>39</v>
      </c>
      <c r="K83" s="38"/>
      <c r="L83" s="2"/>
      <c r="M83" s="36">
        <f t="shared" si="1"/>
        <v>0</v>
      </c>
      <c r="N83" s="37" t="s">
        <v>135</v>
      </c>
      <c r="O83" s="6" t="s">
        <v>29</v>
      </c>
      <c r="P83" s="8"/>
    </row>
    <row r="84" spans="1:16" ht="45" x14ac:dyDescent="0.25">
      <c r="A84" s="31">
        <v>89</v>
      </c>
      <c r="B84" s="32" t="s">
        <v>213</v>
      </c>
      <c r="C84" s="33" t="s">
        <v>214</v>
      </c>
      <c r="D84" s="33">
        <v>10</v>
      </c>
      <c r="E84" s="33"/>
      <c r="F84" s="33" t="s">
        <v>57</v>
      </c>
      <c r="G84" s="33" t="s">
        <v>215</v>
      </c>
      <c r="H84" s="33"/>
      <c r="I84" s="33" t="s">
        <v>42</v>
      </c>
      <c r="J84" s="34"/>
      <c r="K84" s="35" t="s">
        <v>59</v>
      </c>
      <c r="L84" s="2"/>
      <c r="M84" s="36">
        <f t="shared" si="1"/>
        <v>0</v>
      </c>
      <c r="N84" s="37" t="s">
        <v>135</v>
      </c>
      <c r="O84" s="6" t="s">
        <v>29</v>
      </c>
      <c r="P84" s="8"/>
    </row>
    <row r="85" spans="1:16" ht="75" x14ac:dyDescent="0.25">
      <c r="A85" s="31">
        <v>90</v>
      </c>
      <c r="B85" s="32" t="s">
        <v>216</v>
      </c>
      <c r="C85" s="33" t="s">
        <v>217</v>
      </c>
      <c r="D85" s="33">
        <v>40</v>
      </c>
      <c r="E85" s="33" t="s">
        <v>22</v>
      </c>
      <c r="F85" s="33" t="s">
        <v>23</v>
      </c>
      <c r="G85" s="33"/>
      <c r="H85" s="33" t="s">
        <v>218</v>
      </c>
      <c r="I85" s="33" t="s">
        <v>42</v>
      </c>
      <c r="J85" s="34"/>
      <c r="K85" s="33" t="s">
        <v>28</v>
      </c>
      <c r="L85" s="2"/>
      <c r="M85" s="36">
        <f t="shared" si="1"/>
        <v>0</v>
      </c>
      <c r="N85" s="6" t="s">
        <v>29</v>
      </c>
      <c r="O85" s="6" t="s">
        <v>29</v>
      </c>
      <c r="P85" s="8"/>
    </row>
    <row r="86" spans="1:16" ht="75" x14ac:dyDescent="0.25">
      <c r="A86" s="31">
        <v>91</v>
      </c>
      <c r="B86" s="32" t="s">
        <v>219</v>
      </c>
      <c r="C86" s="33" t="s">
        <v>220</v>
      </c>
      <c r="D86" s="33">
        <v>40</v>
      </c>
      <c r="E86" s="33" t="s">
        <v>22</v>
      </c>
      <c r="F86" s="33" t="s">
        <v>23</v>
      </c>
      <c r="G86" s="33"/>
      <c r="H86" s="33" t="s">
        <v>218</v>
      </c>
      <c r="I86" s="33" t="s">
        <v>42</v>
      </c>
      <c r="J86" s="34"/>
      <c r="K86" s="33" t="s">
        <v>28</v>
      </c>
      <c r="L86" s="2"/>
      <c r="M86" s="36">
        <f t="shared" si="1"/>
        <v>0</v>
      </c>
      <c r="N86" s="6" t="s">
        <v>29</v>
      </c>
      <c r="O86" s="6" t="s">
        <v>29</v>
      </c>
      <c r="P86" s="8"/>
    </row>
    <row r="87" spans="1:16" ht="45.75" thickBot="1" x14ac:dyDescent="0.3">
      <c r="A87" s="39">
        <v>92</v>
      </c>
      <c r="B87" s="40" t="s">
        <v>221</v>
      </c>
      <c r="C87" s="41" t="s">
        <v>222</v>
      </c>
      <c r="D87" s="41">
        <v>100</v>
      </c>
      <c r="E87" s="41" t="s">
        <v>22</v>
      </c>
      <c r="F87" s="41" t="s">
        <v>23</v>
      </c>
      <c r="G87" s="41"/>
      <c r="H87" s="41"/>
      <c r="I87" s="41" t="s">
        <v>42</v>
      </c>
      <c r="J87" s="42"/>
      <c r="K87" s="41" t="s">
        <v>28</v>
      </c>
      <c r="L87" s="9"/>
      <c r="M87" s="43">
        <f t="shared" si="1"/>
        <v>0</v>
      </c>
      <c r="N87" s="10" t="s">
        <v>29</v>
      </c>
      <c r="O87" s="10" t="s">
        <v>29</v>
      </c>
      <c r="P87" s="11"/>
    </row>
    <row r="88" spans="1:16" ht="26.25" customHeight="1" thickBot="1" x14ac:dyDescent="0.3">
      <c r="I88" s="45" t="s">
        <v>223</v>
      </c>
      <c r="J88" s="46"/>
      <c r="K88" s="46"/>
      <c r="L88" s="46"/>
      <c r="M88" s="47">
        <f>SUM(M4:M87)</f>
        <v>0</v>
      </c>
    </row>
    <row r="89" spans="1:16" ht="24.75" customHeight="1" thickBot="1" x14ac:dyDescent="0.3">
      <c r="I89" s="48" t="s">
        <v>224</v>
      </c>
      <c r="J89" s="49"/>
      <c r="K89" s="49"/>
      <c r="L89" s="49"/>
      <c r="M89" s="50">
        <f>M88*2</f>
        <v>0</v>
      </c>
    </row>
    <row r="90" spans="1:16" x14ac:dyDescent="0.25">
      <c r="A90" s="51" t="s">
        <v>225</v>
      </c>
      <c r="B90" s="51"/>
      <c r="C90" s="51"/>
    </row>
    <row r="91" spans="1:16" x14ac:dyDescent="0.25">
      <c r="A91" s="52" t="s">
        <v>226</v>
      </c>
      <c r="B91" s="52"/>
      <c r="C91" s="52"/>
    </row>
  </sheetData>
  <sheetProtection algorithmName="SHA-512" hashValue="VUGIR6Ipe7ygJt3pu1z5M2IEYvTDVfVBzBS8McBuc04j8DEDi1jf11uDrHyF8HJ/zfFnYaM7a3+nEopwpOKqUQ==" saltValue="MdG8RsOkQcfHfDZUdgqqBg==" spinCount="100000" sheet="1" objects="1" scenarios="1"/>
  <mergeCells count="7">
    <mergeCell ref="A91:C91"/>
    <mergeCell ref="A90:C90"/>
    <mergeCell ref="B1:C1"/>
    <mergeCell ref="A2:C2"/>
    <mergeCell ref="I88:L88"/>
    <mergeCell ref="I89:L89"/>
    <mergeCell ref="H2:I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34" fitToHeight="0" orientation="landscape" r:id="rId1"/>
  <headerFooter>
    <oddHeader>&amp;L&amp;G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Radek Šafránek (21. 10. 2025 21:33) - dokument odeslán ke schválení administrátorovi
Monika Poslová (22. 10. 2025 10:52) - schváleno administrátorem
Monika Poslová (22. 10. 2025 10:52) - odesláno ke schválení představenstvu - Petr Správka, Silnice LK a.s., Zdeněk Sameš, Silnice LK a.s.
Zdeněk Sameš (23. 10. 2025 07:46) - schváleno představenstvem
Petr Správka (24. 10. 2025 13:18) - schváleno představenstvem</Log_schvalovani>
    <_Flow_SignoffStatus xmlns="8b673dc0-8509-40e9-b30f-da1c7f909cf0" xsi:nil="true"/>
    <ID_zakazky xmlns="8b673dc0-8509-40e9-b30f-da1c7f909cf0">322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9169B7C7-8952-4AA0-A9F3-0761DD19F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A10AD-9C16-4354-9E0F-9C813FFE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A15A94-88E5-49F3-B5C3-A03F0703F19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Spec_2026_2028_FULL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Monika Poslová, Silnice LK a.s.</cp:lastModifiedBy>
  <cp:revision/>
  <cp:lastPrinted>2025-11-04T09:13:08Z</cp:lastPrinted>
  <dcterms:created xsi:type="dcterms:W3CDTF">2025-10-17T13:40:01Z</dcterms:created>
  <dcterms:modified xsi:type="dcterms:W3CDTF">2025-11-04T09:59:39Z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