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<sst xmlns="http://schemas.openxmlformats.org/spreadsheetml/2006/main" count="47" uniqueCount="35">
  <si>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</si>
  <si>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</si>
  <si>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</si>
  <si>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</si>
  <si>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</si>
  <si>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</si>
  <si>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</si>
  <si>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MJ</t>
  </si>
  <si>
    <t>počet MJ</t>
  </si>
  <si>
    <t>cena za MJ bez DPH</t>
  </si>
  <si>
    <t>cena spolu bez DPH</t>
  </si>
  <si>
    <t>Identifikácia uchádzača</t>
  </si>
  <si>
    <t>cena spolu s DPH</t>
  </si>
  <si>
    <t>Cena: Celková cena v €</t>
  </si>
  <si>
    <t>1.</t>
  </si>
  <si>
    <t xml:space="preserve">Predmet obstarávania: </t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</si>
  <si>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</si>
  <si>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Kus</t>
  </si>
  <si>
    <t>Názov položky a minimálne požadované parametre</t>
  </si>
  <si>
    <r>
      <t xml:space="preserve">Ponuka uchádzača </t>
    </r>
    <r>
      <rPr>
        <sz val="12"/>
        <rFont val="Arial"/>
        <family val="2"/>
      </rPr>
      <t>(technická špecifikácia ponúkaného tovaru vrátane názvu výrobcu a typového označenia ponúkaného tovaru.) :</t>
    </r>
  </si>
  <si>
    <t>Obstaranie  učebných pomôcok  - tréningové centrum (učebňa 1.01)</t>
  </si>
  <si>
    <r>
      <rPr>
        <b/>
        <sz val="10"/>
        <rFont val="Arial"/>
        <family val="2"/>
      </rPr>
      <t>Akumulačná nádrž na teplú vodu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Výukový panel - popis:</t>
    </r>
    <r>
      <rPr>
        <sz val="10"/>
        <rFont val="Arial"/>
        <family val="2"/>
      </rPr>
      <t xml:space="preserve">
Akumulačná nádrž je určená na akumuláciu vykurovacej vody z prevažnej vysokoteplotných alebo neregulovateľných zdrojov. Regulácia modulu zabezpečuje sledovanie a zaznamenávanie teplôt, ktorými je nádrž nahrievaná.
Maximálny prietok max. 2,5 m3 / hod
Základné rozmery: 1,0 x 2,2 x 0,3 m
Rozmery zásobníka 0,6 x 2,0 m
Montážna hmotnosť 73 kg
Prevádzková hmotnosť 588 kg
Objem vykurovanej vody 15 L + 500 L v nádrži
Max. Prevádzkový tlak  3 bar
Elektrický príkon max 0,2 kW
</t>
    </r>
  </si>
  <si>
    <r>
      <rPr>
        <b/>
        <sz val="10"/>
        <rFont val="Arial"/>
        <family val="2"/>
      </rPr>
      <t>Plynový zásobníkový ohrievač teplej vody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Výukový panel - popis:</t>
    </r>
    <r>
      <rPr>
        <sz val="10"/>
        <rFont val="Arial"/>
        <family val="2"/>
      </rPr>
      <t xml:space="preserve">
Zapojenie tohto zásobníkového ohrievača teplej vody umožňuje sledovať nabíjanie a chod plynového ohrievača. Vyučovací modul ďalej poskytuje možnosť pripojenia výstupu teplej vody, vstup studenej vody a prípadne cirkuláciu.
Výkon max. 4,3 kW
Základné rozmery: 1,0 x 2,2 x 0,5 m
Montážna hmotnosť 100 kg
Prevádzková hmotnosť 153 kg
Objem vykurovanej vody 3 L + 50 L v ohrievači
Max. Prevádzkový tlak  8 bar
Elektrický príkon max 0,5 kW
</t>
    </r>
  </si>
  <si>
    <r>
      <rPr>
        <b/>
        <sz val="10"/>
        <rFont val="Arial"/>
        <family val="2"/>
      </rPr>
      <t>Plynový prietokový ohrievač teplej vody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Výukový panel:</t>
    </r>
    <r>
      <rPr>
        <sz val="10"/>
        <rFont val="Arial"/>
        <family val="2"/>
      </rPr>
      <t xml:space="preserve">
Zapojenie tohto prietokového ohrievača teplej vody umožňuje sledovať ohrev vody a jej distribúciu pre ďalšie využitie.
Výkon max. 20 kW
Základné rozmery: 1,0 x 2,2 x 0,5 m
Montážna hmotnosť 68 kg
Prevádzková hmotnosť 71 kg
Objem vykurovanej vody 1 L + 2 L v ohrievači
Max. Prevádzkový tlak  3 bar
Elektrický príkon max 0,5 kW
</t>
    </r>
  </si>
  <si>
    <r>
      <rPr>
        <b/>
        <sz val="10"/>
        <rFont val="Arial"/>
        <family val="2"/>
      </rPr>
      <t>Vodovodná prípojka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Výukový panel obsahuje:</t>
    </r>
    <r>
      <rPr>
        <sz val="10"/>
        <rFont val="Arial"/>
        <family val="2"/>
      </rPr>
      <t xml:space="preserve">
Vodovodná prípojka na výukovom module slúži pre ukážku správneho zapojenia studenej vody s ohľadom na normu a požadované ochranné prvky, vrátane redukčného
ventilu dispozičného tlaku vody. Zostava pre názornosť obsahuje štyri vodomery s rôznou konštrukciou.
Maximálny prietok 2 m3 / hod
Základné rozmery: 1,0 x 2,2 x 0,3 m
Montážna hmotnosť 78 kg
Prevádzková hmotnosť 80 kg
Objem vody 2 L
Max. Prevádzkový tlak  6 bar
Elektrický príkon max 0,3 kW
</t>
    </r>
  </si>
  <si>
    <r>
      <rPr>
        <b/>
        <sz val="10"/>
        <rFont val="Arial"/>
        <family val="2"/>
      </rPr>
      <t>Predstenová inštalácia závesného WC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Výukový panel obsahuje:</t>
    </r>
    <r>
      <rPr>
        <sz val="10"/>
        <rFont val="Arial"/>
        <family val="2"/>
      </rPr>
      <t xml:space="preserve">
Výukový modul so závesným WC je určený pre vyučovanie praktickej montáže moderných závesných zariadení, ako sú WC, pisoár, bidety a umývadla. Súčasťou je splachovacia nádržka, ovládací mechanizmus a samotné
závesné WC. Súčasťou výučbového modulu je tiež prehľadná ukážka variantov ovládacích mechanizmov.
Základné rozmery: 1,0 x 2,2 x 0,9 m
Montážna hmotnosť 94 kg
Prevádzková hmotnosť 103 kg
Objem vody 7 L 
Max. Prevádzkový tlak  6 bar
</t>
    </r>
  </si>
  <si>
    <r>
      <rPr>
        <b/>
        <sz val="10"/>
        <rFont val="Arial"/>
        <family val="2"/>
      </rPr>
      <t>Predstenová inštalácia umývadla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Výukový panel - popis:</t>
    </r>
    <r>
      <rPr>
        <sz val="10"/>
        <rFont val="Arial"/>
        <family val="2"/>
      </rPr>
      <t xml:space="preserve">
Pripojenie studenej a teplej vody je doplnené o pripojenie cirkulačného potrubia z výukového účelu, vrátane termostatického zmiešavacieho ventilu pre teplú vodu pre reguláciu vysokej prívodnej teploty.
Základné rozmery: 1,0 x 2,2 x 0,8 m
Montážna hmotnosť 77 kg
Prevádzková hmotnosť 79 kg
Objem vody 1 L 
Max. Prevádzkový tlak  8 bar
</t>
    </r>
  </si>
  <si>
    <r>
      <rPr>
        <b/>
        <sz val="10"/>
        <rFont val="Arial"/>
        <family val="2"/>
      </rPr>
      <t>Inštalácia umývadla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Výukový panel - popis:</t>
    </r>
    <r>
      <rPr>
        <sz val="10"/>
        <rFont val="Arial"/>
        <family val="2"/>
      </rPr>
      <t xml:space="preserve">
Výukový modul s umývadlom slúži pre názorné zapojenie studenej, teplej a cirkulačnej vody umývadla. Pre zaistenie bezpečnosti
užívateľov je prívod teplých vôd osadený trojcestnou zmiešavacou
armatúrou s nastaviteľnou teplotou.
Základné rozmery: 1,0 x 2,2 x 0,8 m
Montážna hmotnosť 69 kg
Prevádzková hmotnosť 70 kg
Objem vody 1 L 
Max. Prevádzkový tlak  8 bar</t>
    </r>
  </si>
  <si>
    <r>
      <rPr>
        <b/>
        <sz val="10"/>
        <rFont val="Arial"/>
        <family val="2"/>
      </rPr>
      <t>Vodovodná batéria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Výukový panel - popis:</t>
    </r>
    <r>
      <rPr>
        <sz val="10"/>
        <rFont val="Arial"/>
        <family val="2"/>
      </rPr>
      <t xml:space="preserve">
Výukový modul s vodovodnými batériami obsahuje prierez najčastejšie používaných vodovodných batérií. Sú tu batérie v nástennom prevedení, tak i vo stojanovej verzii. Batérie sú určené pre umývadlá, vane,
sprchy a ďalšie vybavenie, ktoré batérie
využívajú. Ako zariaďovací predmet je využité veľké nerezové umývadlo. Modul je vybavený rozvodom studenej vody, teplej vody a cirkulácie.
Základné rozmery: 1,0 x 2,2 x 0,5 m
Montážna hmotnosť 77 kg
Prevádzková hmotnosť 82 kg
Objem vody 5 L 
Max. Prevádzkový tlak  8 bar</t>
    </r>
  </si>
  <si>
    <r>
      <rPr>
        <b/>
        <sz val="10"/>
        <rFont val="Arial"/>
        <family val="2"/>
      </rPr>
      <t>Domáca vodáreň s tlakovou nádobou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Výukový panel - popis:</t>
    </r>
    <r>
      <rPr>
        <sz val="10"/>
        <rFont val="Arial"/>
        <family val="2"/>
      </rPr>
      <t xml:space="preserve">
Výukový modul je vybavený domácou vodárňou. Vodáreň je vybavená tlakovou nádobou na akumuláciu vody. A ďalej samostatnou nádržou, ktorá má predstavovať studňu a čerpanie vody z nej. Modul pracuje s uzavretým obvodom vody a hodí sa do učebne, kde nie je možné sa napojiť na rozvod vody.
Základné rozmery: 1,0 x 2,2 x 0,9 m
Montážna hmotnosť 92 kg
Prevádzková hmotnosť 142 kg
Objem vody 50 L 
Max. Prevádzkový tlak  8 bar</t>
    </r>
  </si>
  <si>
    <r>
      <rPr>
        <b/>
        <sz val="10"/>
        <rFont val="Arial"/>
        <family val="2"/>
      </rPr>
      <t>Sprchový kút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Výukový panel - popis:</t>
    </r>
    <r>
      <rPr>
        <sz val="10"/>
        <rFont val="Arial"/>
        <family val="2"/>
      </rPr>
      <t xml:space="preserve">
Výukový modul so sprchovacím kútom slúži na ilustráciu zapojenia studenej, teplej a cirkulačnej vody do sprchy. Sprchový kút je vybavený sprchovou vaňou a plastovou zástenou. Odvod odpadových vôd zo sprchového kúta - napojenie na
odpad a odvod do kanalizácie.
Základné rozmery: 1,0 x 2,2 x 0,5 m
Montážna hmotnosť 76 kg
Prevádzková hmotnosť 79 kg
Objem vody 3 L 
Max. Prevádzkový tlak  8 bar
</t>
    </r>
  </si>
  <si>
    <r>
      <rPr>
        <b/>
        <sz val="10"/>
        <rFont val="Arial"/>
        <family val="2"/>
      </rPr>
      <t>Vaňa – inštalácia vane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Výukový panel - popis:</t>
    </r>
    <r>
      <rPr>
        <sz val="10"/>
        <rFont val="Arial"/>
        <family val="2"/>
      </rPr>
      <t xml:space="preserve">
Výukový modul s nainštalovanou vaňou slúži na ilustráciu zapojenia studenej, teplej a cirkulačnej vody do vane. Pre zaistenie bezpečnosti užívateľov je prívod teplých vôd osadený trojcestnou zmiešavacou
armatúrou s nastaviteľnou teplotou.
Základné rozmery: 1,5 x 2,2 x 0,8 m
Montážna hmotnosť 78 kg
Prevádzková hmotnosť 178 kg
Objem vody až 100 L 
Max. Prevádzkový tlak  8 bar</t>
    </r>
  </si>
  <si>
    <r>
      <rPr>
        <b/>
        <sz val="10"/>
        <rFont val="Arial"/>
        <family val="2"/>
      </rPr>
      <t>Kombinované WC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Výukový panel  - popis:</t>
    </r>
    <r>
      <rPr>
        <sz val="10"/>
        <rFont val="Arial"/>
        <family val="2"/>
      </rPr>
      <t xml:space="preserve">
Modul ukazuje, ako kombinovaný záchod funguje, ako sa napája splachovacia nádržka na WC a prívod vody.
Základné rozmery: 1,0 x 2,2 x 0,9 m
Montážna hmotnosť 87 kg
Prevádzková hmotnosť 97 kg
Objem vody 10 L 
Max. Prevádzkový tlak  8 bar</t>
    </r>
  </si>
  <si>
    <r>
      <rPr>
        <b/>
        <sz val="10"/>
        <rFont val="Arial"/>
        <family val="2"/>
      </rPr>
      <t>Zmrazovací prístroj pre potrubia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Výukový panel  - popis:</t>
    </r>
    <r>
      <rPr>
        <sz val="10"/>
        <rFont val="Arial"/>
        <family val="2"/>
      </rPr>
      <t xml:space="preserve">
Výukový modul obsahuje uzavretý hydraulický okruh, vrátane radiátora, obehového čerpadla a poistných prvkov. Pre dokonalú simuláciu reálneho vykurovacieho okruhu, modul
je vybavený niekoľkými úsekmi potrubia z rôznych materiálov. Pomocou vypúšťacích kohútikov, ktoré sú umiestnené medzi telom pre umiestnenie chladiacej hlavy, možno
dokázať účinnosť zmrazovania.
Základné rozmery: 1,0 x 2,2 x 0,8 m
Montážna hmotnosť 93 kg
Prevádzková hmotnosť 108 kg
Objem vody 15 L 
Max. Prevádzkový tlak  3 bar</t>
    </r>
  </si>
  <si>
    <t>Príloha č. 3 / 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</si>
</sst>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6" applyFont="1" applyAlignment="1">
      <alignment horizontal="center" vertical="center" wrapText="1"/>
      <protection/>
    </xf>
    <xf numFmtId="2" fontId="48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2" fillId="34" borderId="10" xfId="36" applyNumberFormat="1" applyFont="1" applyFill="1" applyBorder="1" applyAlignment="1">
      <alignment horizontal="center" vertical="center"/>
      <protection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8" xfId="36" applyNumberFormat="1" applyFont="1" applyBorder="1" applyAlignment="1">
      <alignment horizontal="center" vertical="center"/>
      <protection/>
    </xf>
    <xf numFmtId="49" fontId="2" fillId="0" borderId="19" xfId="36" applyNumberFormat="1" applyFont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34" borderId="10" xfId="36" applyFont="1" applyFill="1" applyBorder="1" applyAlignment="1">
      <alignment horizontal="center" vertical="center"/>
      <protection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60" zoomScaleNormal="60" zoomScalePageLayoutView="0" workbookViewId="0" topLeftCell="A1">
      <selection activeCell="L9" sqref="L9"/>
    </sheetView>
  </sheetViews>
  <sheetFormatPr defaultColWidth="9.140625" defaultRowHeight="12.75"/>
  <cols>
    <col min="1" max="1" width="3.00390625" style="0" customWidth="1"/>
    <col min="2" max="2" width="46.28125" style="0" customWidth="1"/>
    <col min="3" max="3" width="4.140625" style="0" customWidth="1"/>
    <col min="4" max="4" width="6.421875" style="0" customWidth="1"/>
    <col min="5" max="6" width="8.8515625" style="0" customWidth="1"/>
    <col min="7" max="7" width="7.421875" style="0" customWidth="1"/>
    <col min="8" max="8" width="65.421875" style="0" customWidth="1"/>
    <col min="9" max="10" width="3.421875" style="0" customWidth="1"/>
    <col min="11" max="11" width="3.00390625" style="0" customWidth="1"/>
    <col min="12" max="12" width="17.28125" style="0" customWidth="1"/>
  </cols>
  <sheetData>
    <row r="1" spans="1:8" ht="15" customHeight="1">
      <c r="A1" s="29"/>
      <c r="B1" s="29"/>
      <c r="C1" s="29"/>
      <c r="D1" s="29"/>
      <c r="E1" s="29"/>
      <c r="F1" s="19"/>
      <c r="G1" s="19"/>
      <c r="H1" s="20" t="s">
        <v>34</v>
      </c>
    </row>
    <row r="2" ht="17.25">
      <c r="E2" s="17" t="s">
        <v>16</v>
      </c>
    </row>
    <row r="3" spans="1:8" ht="12.75">
      <c r="A3" s="15"/>
      <c r="B3" s="15"/>
      <c r="C3" s="15"/>
      <c r="D3" s="15"/>
      <c r="E3" s="15"/>
      <c r="F3" s="15"/>
      <c r="G3" s="15"/>
      <c r="H3" s="15"/>
    </row>
    <row r="4" spans="1:8" ht="15">
      <c r="A4" s="18" t="s">
        <v>15</v>
      </c>
      <c r="B4" s="21"/>
      <c r="C4" s="21"/>
      <c r="D4" s="21" t="s">
        <v>20</v>
      </c>
      <c r="E4" s="21"/>
      <c r="F4" s="21"/>
      <c r="G4" s="21"/>
      <c r="H4" s="21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36"/>
      <c r="B7" s="36"/>
      <c r="C7" s="36"/>
      <c r="D7" s="36"/>
      <c r="E7" s="36"/>
      <c r="F7" s="36"/>
      <c r="G7" s="36"/>
      <c r="H7" s="36"/>
    </row>
    <row r="8" spans="1:8" ht="12.75">
      <c r="A8" s="26" t="s">
        <v>11</v>
      </c>
      <c r="B8" s="27"/>
      <c r="C8" s="27"/>
      <c r="D8" s="27"/>
      <c r="E8" s="27"/>
      <c r="F8" s="27"/>
      <c r="G8" s="27"/>
      <c r="H8" s="28"/>
    </row>
    <row r="9" spans="1:8" ht="12.75">
      <c r="A9" s="30" t="s">
        <v>3</v>
      </c>
      <c r="B9" s="31"/>
      <c r="C9" s="31"/>
      <c r="D9" s="31"/>
      <c r="E9" s="31"/>
      <c r="F9" s="39"/>
      <c r="G9" s="39"/>
      <c r="H9" s="40"/>
    </row>
    <row r="10" spans="1:8" ht="12.75">
      <c r="A10" s="30" t="s">
        <v>4</v>
      </c>
      <c r="B10" s="31"/>
      <c r="C10" s="31"/>
      <c r="D10" s="31"/>
      <c r="E10" s="31"/>
      <c r="F10" s="39"/>
      <c r="G10" s="39"/>
      <c r="H10" s="40"/>
    </row>
    <row r="11" spans="1:8" ht="12.75">
      <c r="A11" s="30" t="s">
        <v>5</v>
      </c>
      <c r="B11" s="31"/>
      <c r="C11" s="31"/>
      <c r="D11" s="31"/>
      <c r="E11" s="31"/>
      <c r="F11" s="39"/>
      <c r="G11" s="39"/>
      <c r="H11" s="40"/>
    </row>
    <row r="12" spans="1:8" ht="12.75">
      <c r="A12" s="41" t="s">
        <v>6</v>
      </c>
      <c r="B12" s="42"/>
      <c r="C12" s="42"/>
      <c r="D12" s="42"/>
      <c r="E12" s="42"/>
      <c r="F12" s="44"/>
      <c r="G12" s="44"/>
      <c r="H12" s="45"/>
    </row>
    <row r="13" spans="1:7" ht="7.5" customHeight="1" thickBot="1">
      <c r="A13" s="1"/>
      <c r="C13" s="1"/>
      <c r="D13" s="1"/>
      <c r="F13" s="2"/>
      <c r="G13" s="2"/>
    </row>
    <row r="14" spans="1:8" ht="57.75" customHeight="1" thickBot="1">
      <c r="A14" s="10"/>
      <c r="B14" s="22" t="s">
        <v>18</v>
      </c>
      <c r="C14" s="11" t="s">
        <v>7</v>
      </c>
      <c r="D14" s="12" t="s">
        <v>8</v>
      </c>
      <c r="E14" s="13" t="s">
        <v>9</v>
      </c>
      <c r="F14" s="13" t="s">
        <v>10</v>
      </c>
      <c r="G14" s="14" t="s">
        <v>12</v>
      </c>
      <c r="H14" s="24" t="s">
        <v>19</v>
      </c>
    </row>
    <row r="15" spans="1:8" ht="240.75" customHeight="1">
      <c r="A15" s="3" t="s">
        <v>14</v>
      </c>
      <c r="B15" s="25" t="s">
        <v>21</v>
      </c>
      <c r="C15" s="3" t="s">
        <v>17</v>
      </c>
      <c r="D15" s="3">
        <v>1</v>
      </c>
      <c r="E15" s="16">
        <v>0</v>
      </c>
      <c r="F15" s="16">
        <f aca="true" t="shared" si="0" ref="F15:F27">D15*E15</f>
        <v>0</v>
      </c>
      <c r="G15" s="16">
        <f>F15*1.2</f>
        <v>0</v>
      </c>
      <c r="H15" s="23"/>
    </row>
    <row r="16" spans="1:8" ht="204" customHeight="1">
      <c r="A16" s="3">
        <v>2</v>
      </c>
      <c r="B16" s="25" t="s">
        <v>22</v>
      </c>
      <c r="C16" s="3" t="s">
        <v>17</v>
      </c>
      <c r="D16" s="3">
        <v>1</v>
      </c>
      <c r="E16" s="16">
        <v>0</v>
      </c>
      <c r="F16" s="16">
        <f t="shared" si="0"/>
        <v>0</v>
      </c>
      <c r="G16" s="16">
        <f aca="true" t="shared" si="1" ref="G16:G27">F16*1.2</f>
        <v>0</v>
      </c>
      <c r="H16" s="9"/>
    </row>
    <row r="17" spans="1:8" ht="180" customHeight="1">
      <c r="A17" s="3">
        <v>3</v>
      </c>
      <c r="B17" s="25" t="s">
        <v>23</v>
      </c>
      <c r="C17" s="3" t="s">
        <v>17</v>
      </c>
      <c r="D17" s="3">
        <v>1</v>
      </c>
      <c r="E17" s="16">
        <v>0</v>
      </c>
      <c r="F17" s="16">
        <f t="shared" si="0"/>
        <v>0</v>
      </c>
      <c r="G17" s="16">
        <f t="shared" si="1"/>
        <v>0</v>
      </c>
      <c r="H17" s="9"/>
    </row>
    <row r="18" spans="1:8" ht="220.5" customHeight="1">
      <c r="A18" s="3">
        <v>4</v>
      </c>
      <c r="B18" s="25" t="s">
        <v>24</v>
      </c>
      <c r="C18" s="3" t="s">
        <v>17</v>
      </c>
      <c r="D18" s="3">
        <v>1</v>
      </c>
      <c r="E18" s="16">
        <v>0</v>
      </c>
      <c r="F18" s="16">
        <f t="shared" si="0"/>
        <v>0</v>
      </c>
      <c r="G18" s="16">
        <f t="shared" si="1"/>
        <v>0</v>
      </c>
      <c r="H18" s="9"/>
    </row>
    <row r="19" spans="1:8" ht="233.25" customHeight="1">
      <c r="A19" s="3">
        <v>5</v>
      </c>
      <c r="B19" s="25" t="s">
        <v>25</v>
      </c>
      <c r="C19" s="3" t="s">
        <v>17</v>
      </c>
      <c r="D19" s="3">
        <v>1</v>
      </c>
      <c r="E19" s="16">
        <v>0</v>
      </c>
      <c r="F19" s="16">
        <f t="shared" si="0"/>
        <v>0</v>
      </c>
      <c r="G19" s="16">
        <f t="shared" si="1"/>
        <v>0</v>
      </c>
      <c r="H19" s="9"/>
    </row>
    <row r="20" spans="1:8" ht="174.75" customHeight="1">
      <c r="A20" s="3">
        <v>6</v>
      </c>
      <c r="B20" s="25" t="s">
        <v>26</v>
      </c>
      <c r="C20" s="3" t="s">
        <v>17</v>
      </c>
      <c r="D20" s="3">
        <v>1</v>
      </c>
      <c r="E20" s="16">
        <v>0</v>
      </c>
      <c r="F20" s="16">
        <f t="shared" si="0"/>
        <v>0</v>
      </c>
      <c r="G20" s="16">
        <f t="shared" si="1"/>
        <v>0</v>
      </c>
      <c r="H20" s="9"/>
    </row>
    <row r="21" spans="1:8" ht="180" customHeight="1">
      <c r="A21" s="3">
        <v>7</v>
      </c>
      <c r="B21" s="25" t="s">
        <v>27</v>
      </c>
      <c r="C21" s="3" t="s">
        <v>17</v>
      </c>
      <c r="D21" s="3">
        <v>1</v>
      </c>
      <c r="E21" s="16">
        <v>0</v>
      </c>
      <c r="F21" s="16">
        <f t="shared" si="0"/>
        <v>0</v>
      </c>
      <c r="G21" s="16">
        <f t="shared" si="1"/>
        <v>0</v>
      </c>
      <c r="H21" s="9"/>
    </row>
    <row r="22" spans="1:8" ht="207" customHeight="1">
      <c r="A22" s="3">
        <v>8</v>
      </c>
      <c r="B22" s="25" t="s">
        <v>29</v>
      </c>
      <c r="C22" s="3" t="s">
        <v>17</v>
      </c>
      <c r="D22" s="3">
        <v>1</v>
      </c>
      <c r="E22" s="16">
        <v>0</v>
      </c>
      <c r="F22" s="16">
        <f t="shared" si="0"/>
        <v>0</v>
      </c>
      <c r="G22" s="16">
        <f t="shared" si="1"/>
        <v>0</v>
      </c>
      <c r="H22" s="9"/>
    </row>
    <row r="23" spans="1:8" ht="240" customHeight="1">
      <c r="A23" s="3">
        <v>9</v>
      </c>
      <c r="B23" s="25" t="s">
        <v>28</v>
      </c>
      <c r="C23" s="3" t="s">
        <v>17</v>
      </c>
      <c r="D23" s="3">
        <v>1</v>
      </c>
      <c r="E23" s="16">
        <v>0</v>
      </c>
      <c r="F23" s="16">
        <f t="shared" si="0"/>
        <v>0</v>
      </c>
      <c r="G23" s="16">
        <f t="shared" si="1"/>
        <v>0</v>
      </c>
      <c r="H23" s="9"/>
    </row>
    <row r="24" spans="1:8" ht="204" customHeight="1">
      <c r="A24" s="3">
        <v>10</v>
      </c>
      <c r="B24" s="25" t="s">
        <v>30</v>
      </c>
      <c r="C24" s="3" t="s">
        <v>17</v>
      </c>
      <c r="D24" s="3">
        <v>1</v>
      </c>
      <c r="E24" s="16">
        <v>0</v>
      </c>
      <c r="F24" s="16">
        <f t="shared" si="0"/>
        <v>0</v>
      </c>
      <c r="G24" s="16">
        <f t="shared" si="1"/>
        <v>0</v>
      </c>
      <c r="H24" s="9"/>
    </row>
    <row r="25" spans="1:8" ht="186.75" customHeight="1">
      <c r="A25" s="3">
        <v>11</v>
      </c>
      <c r="B25" s="25" t="s">
        <v>31</v>
      </c>
      <c r="C25" s="3" t="s">
        <v>17</v>
      </c>
      <c r="D25" s="3">
        <v>1</v>
      </c>
      <c r="E25" s="16">
        <v>0</v>
      </c>
      <c r="F25" s="16">
        <f t="shared" si="0"/>
        <v>0</v>
      </c>
      <c r="G25" s="16">
        <f t="shared" si="1"/>
        <v>0</v>
      </c>
      <c r="H25" s="9"/>
    </row>
    <row r="26" spans="1:8" ht="165.75" customHeight="1">
      <c r="A26" s="3">
        <v>12</v>
      </c>
      <c r="B26" s="25" t="s">
        <v>32</v>
      </c>
      <c r="C26" s="3" t="s">
        <v>17</v>
      </c>
      <c r="D26" s="3">
        <v>1</v>
      </c>
      <c r="E26" s="16">
        <v>0</v>
      </c>
      <c r="F26" s="16">
        <f t="shared" si="0"/>
        <v>0</v>
      </c>
      <c r="G26" s="16">
        <f t="shared" si="1"/>
        <v>0</v>
      </c>
      <c r="H26" s="9"/>
    </row>
    <row r="27" spans="1:8" ht="231.75" customHeight="1">
      <c r="A27" s="3">
        <v>13</v>
      </c>
      <c r="B27" s="25" t="s">
        <v>33</v>
      </c>
      <c r="C27" s="3" t="s">
        <v>17</v>
      </c>
      <c r="D27" s="3">
        <v>1</v>
      </c>
      <c r="E27" s="16">
        <v>0</v>
      </c>
      <c r="F27" s="16">
        <f t="shared" si="0"/>
        <v>0</v>
      </c>
      <c r="G27" s="16">
        <f t="shared" si="1"/>
        <v>0</v>
      </c>
      <c r="H27" s="9"/>
    </row>
    <row r="28" spans="1:12" ht="12.75">
      <c r="A28" s="4"/>
      <c r="B28" s="5"/>
      <c r="C28" s="4"/>
      <c r="D28" s="4"/>
      <c r="E28" s="4"/>
      <c r="F28" s="4"/>
      <c r="G28" s="4"/>
      <c r="H28" s="8"/>
      <c r="L28" s="6"/>
    </row>
    <row r="29" spans="1:12" ht="12.75">
      <c r="A29" s="33" t="s">
        <v>13</v>
      </c>
      <c r="B29" s="33"/>
      <c r="C29" s="33"/>
      <c r="D29" s="33"/>
      <c r="E29" s="33"/>
      <c r="F29" s="33"/>
      <c r="G29" s="33"/>
      <c r="L29" s="7"/>
    </row>
    <row r="30" spans="1:12" ht="12.75">
      <c r="A30" s="34"/>
      <c r="B30" s="35"/>
      <c r="C30" s="35"/>
      <c r="D30" s="35"/>
      <c r="E30" s="35"/>
      <c r="F30" s="35"/>
      <c r="G30" s="35"/>
      <c r="H30" s="36"/>
      <c r="L30" s="7"/>
    </row>
    <row r="31" spans="1:12" ht="12.75">
      <c r="A31" s="37" t="s">
        <v>0</v>
      </c>
      <c r="B31" s="38"/>
      <c r="C31" s="38"/>
      <c r="D31" s="38"/>
      <c r="E31" s="38"/>
      <c r="F31" s="32">
        <f>SUM(F15:F27)</f>
        <v>0</v>
      </c>
      <c r="G31" s="32"/>
      <c r="L31" s="7"/>
    </row>
    <row r="32" spans="1:12" ht="12.75">
      <c r="A32" s="37" t="s">
        <v>2</v>
      </c>
      <c r="B32" s="38"/>
      <c r="C32" s="38"/>
      <c r="D32" s="38"/>
      <c r="E32" s="38"/>
      <c r="F32" s="32">
        <f>F33-F31</f>
        <v>0</v>
      </c>
      <c r="G32" s="43"/>
      <c r="L32" s="7"/>
    </row>
    <row r="33" spans="1:12" ht="12.75">
      <c r="A33" s="37" t="s">
        <v>1</v>
      </c>
      <c r="B33" s="38"/>
      <c r="C33" s="38"/>
      <c r="D33" s="38"/>
      <c r="E33" s="38"/>
      <c r="F33" s="32">
        <f>SUM(G15:G27)</f>
        <v>0</v>
      </c>
      <c r="G33" s="32"/>
      <c r="L33" s="7"/>
    </row>
    <row r="34" ht="12.75">
      <c r="L34" s="7"/>
    </row>
    <row r="35" ht="12.75">
      <c r="L35" s="7"/>
    </row>
    <row r="36" ht="12.75">
      <c r="L36" s="7"/>
    </row>
    <row r="37" ht="12.75">
      <c r="L37" s="7"/>
    </row>
    <row r="38" ht="12.75">
      <c r="L38" s="7"/>
    </row>
    <row r="39" ht="12.75">
      <c r="L39" s="7"/>
    </row>
    <row r="40" ht="12.75">
      <c r="L40" s="7"/>
    </row>
    <row r="41" ht="12.75">
      <c r="L41" s="7"/>
    </row>
    <row r="42" ht="12.75">
      <c r="L42" s="7"/>
    </row>
    <row r="43" ht="12.75">
      <c r="L43" s="7"/>
    </row>
    <row r="44" ht="12.75">
      <c r="L44" s="7"/>
    </row>
    <row r="45" ht="12.75">
      <c r="L45" s="7"/>
    </row>
  </sheetData>
  <sheetProtection/>
  <mergeCells count="19">
    <mergeCell ref="F9:H9"/>
    <mergeCell ref="F10:H10"/>
    <mergeCell ref="A32:E32"/>
    <mergeCell ref="A12:E12"/>
    <mergeCell ref="F31:G31"/>
    <mergeCell ref="F32:G32"/>
    <mergeCell ref="F11:H11"/>
    <mergeCell ref="F12:H12"/>
    <mergeCell ref="A11:E11"/>
    <mergeCell ref="A8:H8"/>
    <mergeCell ref="A1:E1"/>
    <mergeCell ref="A9:E9"/>
    <mergeCell ref="A10:E10"/>
    <mergeCell ref="F33:G33"/>
    <mergeCell ref="A29:G29"/>
    <mergeCell ref="A30:H30"/>
    <mergeCell ref="A31:E31"/>
    <mergeCell ref="A33:E33"/>
    <mergeCell ref="A7:H7"/>
  </mergeCells>
  <printOptions/>
  <pageMargins left="0.25" right="0.25" top="0.75" bottom="0.75" header="0.3" footer="0.3"/>
  <pageSetup horizontalDpi="600" verticalDpi="600" orientation="landscape" paperSize="9" scale="95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2020-02-10T09:27:10Z</dcterms:created>
  <dcterms:modified xsi:type="dcterms:W3CDTF">2020-04-21T09:09:54Z</dcterms:modified>
  <cp:category/>
  <cp:version/>
  <cp:contentType/>
  <cp:contentStatus/>
</cp:coreProperties>
</file>