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ento_zošit"/>
  <mc:AlternateContent xmlns:mc="http://schemas.openxmlformats.org/markup-compatibility/2006">
    <mc:Choice Requires="x15">
      <x15ac:absPath xmlns:x15ac="http://schemas.microsoft.com/office/spreadsheetml/2010/11/ac" url="Z:\5300\40000\PREVADZKOVY-USEK-OD-2025\40500-ODBOR-TUNELOV-A-IRSD\Modernizacia UTO Sitina\"/>
    </mc:Choice>
  </mc:AlternateContent>
  <xr:revisionPtr revIDLastSave="0" documentId="13_ncr:1_{DB55B661-F348-4F24-9C16-72B27DD5E479}" xr6:coauthVersionLast="47" xr6:coauthVersionMax="47" xr10:uidLastSave="{00000000-0000-0000-0000-000000000000}"/>
  <bookViews>
    <workbookView xWindow="-25710" yWindow="1630" windowWidth="25820" windowHeight="14020" tabRatio="770" xr2:uid="{00000000-000D-0000-FFFF-FFFF00000000}"/>
  </bookViews>
  <sheets>
    <sheet name="Príloha č. 1 k A.2" sheetId="4" r:id="rId1"/>
    <sheet name="Rozpočet - stavebná časť" sheetId="1" r:id="rId2"/>
    <sheet name="Rozpočet - technol. časť" sheetId="5" r:id="rId3"/>
    <sheet name="Rozpočet - CRS" sheetId="7" r:id="rId4"/>
    <sheet name="Rozpočet MUR" sheetId="9" r:id="rId5"/>
    <sheet name="Výkon technického servisu" sheetId="8" r:id="rId6"/>
    <sheet name="Plnenie povinností KB" sheetId="11" r:id="rId7"/>
  </sheets>
  <externalReferences>
    <externalReference r:id="rId8"/>
    <externalReference r:id="rId9"/>
  </externalReferences>
  <definedNames>
    <definedName name="_xlnm.Print_Titles" localSheetId="1">'Rozpočet - stavebná časť'!$2:$8</definedName>
    <definedName name="Objects" localSheetId="1">[1]Objects!$A$6:$H$1268</definedName>
    <definedName name="Objects">[2]Objects!$A$6:$H$1268</definedName>
    <definedName name="_xlnm.Print_Area" localSheetId="0">'Príloha č. 1 k A.2'!$A$1:$D$37</definedName>
    <definedName name="_xlnm.Print_Area" localSheetId="3">'Rozpočet - CRS'!$A$1:$I$28</definedName>
    <definedName name="_xlnm.Print_Area" localSheetId="1">'Rozpočet - stavebná časť'!$A$1:$I$110</definedName>
    <definedName name="_xlnm.Print_Area" localSheetId="2">'Rozpočet - technol. časť'!$A$1:$I$186</definedName>
    <definedName name="_xlnm.Print_Area" localSheetId="4">'Rozpočet MUR'!$A$1:$I$94</definedName>
    <definedName name="_xlnm.Print_Area" localSheetId="5">'Výkon technického servisu'!$A$1:$I$18</definedName>
    <definedName name="TC">#REF!</definedName>
    <definedName name="TC_">#REF!</definedName>
    <definedName name="TC_46">#REF!</definedName>
    <definedName name="TC_Pozi">#REF!</definedName>
  </definedName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1" i="11" l="1"/>
  <c r="F20" i="11"/>
  <c r="F19" i="11"/>
  <c r="F18" i="11"/>
  <c r="F17" i="11"/>
  <c r="F15" i="11"/>
  <c r="F14" i="11"/>
  <c r="F13" i="11"/>
  <c r="F12" i="11"/>
  <c r="F11" i="11"/>
  <c r="F10" i="11"/>
  <c r="F8" i="11"/>
  <c r="F24" i="11" l="1"/>
  <c r="C16" i="4"/>
  <c r="F26" i="11" l="1"/>
  <c r="C14" i="4" s="1"/>
  <c r="C13" i="4"/>
  <c r="I16" i="1"/>
  <c r="I31" i="9" l="1"/>
  <c r="I72" i="9" l="1"/>
  <c r="I73" i="9"/>
  <c r="I74" i="9"/>
  <c r="I75" i="9"/>
  <c r="I64" i="9"/>
  <c r="I65" i="9"/>
  <c r="I58" i="9"/>
  <c r="I59" i="9"/>
  <c r="I60" i="9"/>
  <c r="I61" i="9"/>
  <c r="I46" i="9"/>
  <c r="I47" i="9"/>
  <c r="I48" i="9"/>
  <c r="I49" i="9"/>
  <c r="I50" i="9"/>
  <c r="I51" i="9"/>
  <c r="I52" i="9"/>
  <c r="I53" i="9"/>
  <c r="I54" i="9"/>
  <c r="I55" i="9"/>
  <c r="I26" i="9"/>
  <c r="I27" i="9"/>
  <c r="I28" i="9"/>
  <c r="I29" i="9"/>
  <c r="I30" i="9"/>
  <c r="I32" i="9"/>
  <c r="I33" i="9"/>
  <c r="I34" i="9"/>
  <c r="I35" i="9"/>
  <c r="I36" i="9"/>
  <c r="I37" i="9"/>
  <c r="I38" i="9"/>
  <c r="I39" i="9"/>
  <c r="I40" i="9"/>
  <c r="I41" i="9"/>
  <c r="I42" i="9"/>
  <c r="I43" i="9"/>
  <c r="I22" i="9"/>
  <c r="I23" i="9"/>
  <c r="I71" i="9"/>
  <c r="I67" i="9"/>
  <c r="I63" i="9"/>
  <c r="I57" i="9"/>
  <c r="I45" i="9"/>
  <c r="I25" i="9"/>
  <c r="I21" i="9"/>
  <c r="I16" i="9"/>
  <c r="I14" i="9"/>
  <c r="I15" i="9"/>
  <c r="I13" i="9"/>
  <c r="I79" i="9"/>
  <c r="I80" i="9"/>
  <c r="I86" i="9"/>
  <c r="I87" i="9"/>
  <c r="I88" i="9"/>
  <c r="I89" i="9"/>
  <c r="I90" i="9"/>
  <c r="I13" i="8"/>
  <c r="I182" i="5"/>
  <c r="I180" i="5"/>
  <c r="I181" i="5"/>
  <c r="I112" i="5"/>
  <c r="I122" i="5"/>
  <c r="I15" i="8" l="1"/>
  <c r="C17" i="4"/>
  <c r="I92" i="9"/>
  <c r="C9" i="4" s="1"/>
  <c r="I32" i="1"/>
  <c r="I14" i="1"/>
  <c r="I15" i="1"/>
  <c r="I15" i="7" l="1"/>
  <c r="I19" i="7"/>
  <c r="I20" i="7"/>
  <c r="I21" i="7"/>
  <c r="I22" i="7"/>
  <c r="I23" i="7"/>
  <c r="I24" i="7"/>
  <c r="I14" i="7"/>
  <c r="I14" i="5"/>
  <c r="I15" i="5"/>
  <c r="I16" i="5"/>
  <c r="I17" i="5"/>
  <c r="I22" i="5"/>
  <c r="I23" i="5"/>
  <c r="I24" i="5"/>
  <c r="I25" i="5"/>
  <c r="I26" i="5"/>
  <c r="I27" i="5"/>
  <c r="I28" i="5"/>
  <c r="I29" i="5"/>
  <c r="I30" i="5"/>
  <c r="I31" i="5"/>
  <c r="I35" i="5"/>
  <c r="I36" i="5"/>
  <c r="I37" i="5"/>
  <c r="I38" i="5"/>
  <c r="I39" i="5"/>
  <c r="I40" i="5"/>
  <c r="I44" i="5"/>
  <c r="I45" i="5"/>
  <c r="I49" i="5"/>
  <c r="I50" i="5"/>
  <c r="I54" i="5"/>
  <c r="I55" i="5"/>
  <c r="I56" i="5"/>
  <c r="I57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13" i="5"/>
  <c r="I114" i="5"/>
  <c r="I115" i="5"/>
  <c r="I116" i="5"/>
  <c r="I117" i="5"/>
  <c r="I118" i="5"/>
  <c r="I119" i="5"/>
  <c r="I120" i="5"/>
  <c r="I121" i="5"/>
  <c r="I127" i="5"/>
  <c r="I131" i="5"/>
  <c r="I132" i="5"/>
  <c r="I133" i="5"/>
  <c r="I134" i="5"/>
  <c r="I135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3" i="5"/>
  <c r="I21" i="1"/>
  <c r="I22" i="1"/>
  <c r="I23" i="1"/>
  <c r="I27" i="1"/>
  <c r="I28" i="1"/>
  <c r="I36" i="1"/>
  <c r="I40" i="1"/>
  <c r="I44" i="1"/>
  <c r="I49" i="1"/>
  <c r="I50" i="1"/>
  <c r="I51" i="1"/>
  <c r="I52" i="1"/>
  <c r="I53" i="1"/>
  <c r="I54" i="1"/>
  <c r="I55" i="1"/>
  <c r="I56" i="1"/>
  <c r="I57" i="1"/>
  <c r="I61" i="1"/>
  <c r="I62" i="1"/>
  <c r="I63" i="1"/>
  <c r="I64" i="1"/>
  <c r="I65" i="1"/>
  <c r="I66" i="1"/>
  <c r="I70" i="1"/>
  <c r="I71" i="1"/>
  <c r="I75" i="1"/>
  <c r="I76" i="1"/>
  <c r="I79" i="1"/>
  <c r="I80" i="1"/>
  <c r="I83" i="1"/>
  <c r="I84" i="1"/>
  <c r="I88" i="1"/>
  <c r="I92" i="1"/>
  <c r="I96" i="1"/>
  <c r="I97" i="1"/>
  <c r="I98" i="1"/>
  <c r="I99" i="1"/>
  <c r="I100" i="1"/>
  <c r="I104" i="1"/>
  <c r="I105" i="1"/>
  <c r="I106" i="1"/>
  <c r="I107" i="1"/>
  <c r="I108" i="1"/>
  <c r="I13" i="1"/>
  <c r="I110" i="1" l="1"/>
  <c r="C7" i="4" s="1"/>
  <c r="I184" i="5"/>
  <c r="I26" i="7"/>
  <c r="C10" i="4" l="1"/>
  <c r="C8" i="4" l="1"/>
  <c r="C11" i="4" s="1"/>
  <c r="C22" i="4" s="1"/>
  <c r="C24" i="4" l="1"/>
  <c r="C26" i="4" s="1"/>
</calcChain>
</file>

<file path=xl/sharedStrings.xml><?xml version="1.0" encoding="utf-8"?>
<sst xmlns="http://schemas.openxmlformats.org/spreadsheetml/2006/main" count="820" uniqueCount="411">
  <si>
    <t>Klasifikácia stavby:</t>
  </si>
  <si>
    <t>Číslo položky</t>
  </si>
  <si>
    <t>Výkaz konštrukcií a pracovných činností</t>
  </si>
  <si>
    <t>M.j.</t>
  </si>
  <si>
    <t>Množstvo</t>
  </si>
  <si>
    <t>kpl</t>
  </si>
  <si>
    <t>hod</t>
  </si>
  <si>
    <t>Návrh na plnenie kritéria</t>
  </si>
  <si>
    <t>Návrh uchádzača
(EUR bez DPH)</t>
  </si>
  <si>
    <t xml:space="preserve"> Cena za celý predmet zákazky vrátane DPH (v EUR) :</t>
  </si>
  <si>
    <t>Uchádzač uvedie skutočnosť či je / nie je platcom DPH:</t>
  </si>
  <si>
    <t>som / nie som platca DPH</t>
  </si>
  <si>
    <t>V .................................... dňa ............................. .</t>
  </si>
  <si>
    <t>.......................................</t>
  </si>
  <si>
    <t>podpis oprávnenej
osoby uchádzača</t>
  </si>
  <si>
    <t>Príloha č. 1 k časti A.2 -
Návrh na plnenie kritéria</t>
  </si>
  <si>
    <t xml:space="preserve">Stavba: </t>
  </si>
  <si>
    <t>Objekt stavby:</t>
  </si>
  <si>
    <t>Rekapitulácia</t>
  </si>
  <si>
    <t>UTO - kamerový systém - stavebná časť</t>
  </si>
  <si>
    <t>UTO - kamerový systém - technologická časť</t>
  </si>
  <si>
    <t>Centrálny riadiaci systém tunela (úprava)</t>
  </si>
  <si>
    <t>Klasifikácia produkcie</t>
  </si>
  <si>
    <t xml:space="preserve">položka </t>
  </si>
  <si>
    <t>podpoložka</t>
  </si>
  <si>
    <t>45.00.00</t>
  </si>
  <si>
    <t>Všeobecné položky</t>
  </si>
  <si>
    <t>ks</t>
  </si>
  <si>
    <t>45.11.21</t>
  </si>
  <si>
    <t>Výkopové a súvisiace zemné práce</t>
  </si>
  <si>
    <t xml:space="preserve">Hĺbené vykopávky jám nezapažených </t>
  </si>
  <si>
    <t>m3</t>
  </si>
  <si>
    <t xml:space="preserve">Výkop nezapaženej jamy v hornine 3, do 100 m3   </t>
  </si>
  <si>
    <t xml:space="preserve"> - výkop jamy pre uzemňovaciu dosku</t>
  </si>
  <si>
    <t xml:space="preserve"> - výkop jamy ( prístup k existujúcim chráničkám )</t>
  </si>
  <si>
    <t xml:space="preserve"> - výkop jamy pre stožiar verejného osvetlenia a rozvádzače</t>
  </si>
  <si>
    <t>Hĺbené vykopávky rýh š. do 600 mm</t>
  </si>
  <si>
    <t>Hĺbené vykopávky rýh š. do 600 mm, tr. horniny 1-4</t>
  </si>
  <si>
    <t xml:space="preserve"> - vytýčenie trasy vedenia, vo voľnom teréne</t>
  </si>
  <si>
    <t>m</t>
  </si>
  <si>
    <t>Konštrukcie z hornín - zásypy so zhutnením</t>
  </si>
  <si>
    <t xml:space="preserve">  - jamy ( prístup k existujúcim chráničkám )</t>
  </si>
  <si>
    <t>Konštrukcie z hornín - obsypy so zhutnením</t>
  </si>
  <si>
    <t>Konštrukcie z hornín - obsypy bez zhutnenia, tr.horniny 1-2</t>
  </si>
  <si>
    <t xml:space="preserve"> - obsyp sypaninou - okolo pätky stĺpa</t>
  </si>
  <si>
    <t>t</t>
  </si>
  <si>
    <t>45.31.13</t>
  </si>
  <si>
    <t>Elektroinštalačné práce v ostatných objektoch</t>
  </si>
  <si>
    <t>45.34.21</t>
  </si>
  <si>
    <t>Inštalovanie osvetlenia a signalizačných systémov ciest, letísk a prístavov</t>
  </si>
  <si>
    <t>Uzemňovacie a bleskozvodné vedenia - zachytávače pasívne komplet</t>
  </si>
  <si>
    <t>Uzemňovacie a bleskozvodné vedenia - zachytávače pasívne komplet na stĺp</t>
  </si>
  <si>
    <t xml:space="preserve"> - montáž bleskozvodu na stĺp do 13m   </t>
  </si>
  <si>
    <t xml:space="preserve"> - iso trubka D 50 L 3200 + tyč </t>
  </si>
  <si>
    <t xml:space="preserve"> - svorka PA   </t>
  </si>
  <si>
    <t xml:space="preserve"> - držiak vedenia s popruhom   </t>
  </si>
  <si>
    <t xml:space="preserve"> - vodič HVI III, PVC plášť 23mm, sivý   </t>
  </si>
  <si>
    <t xml:space="preserve"> - vodič HVI long  D23mm   </t>
  </si>
  <si>
    <t xml:space="preserve"> - montážne príslušenstvo   </t>
  </si>
  <si>
    <t xml:space="preserve"> - hromozvodná objímka na.stožiar 90-300mm+DS95   </t>
  </si>
  <si>
    <t xml:space="preserve"> - hromozvodná PA svorka pre plášť HVI   </t>
  </si>
  <si>
    <t>Uzemňovacie a bleskozvodné vedenia, svorky, pre vedenia nadzemné</t>
  </si>
  <si>
    <t>Uzemňovacie a bleskozvodné vedenia, svorky, pre vedenia nadzemné, FeZn</t>
  </si>
  <si>
    <t xml:space="preserve"> - montáž bleskozvodová svorka do 2 skrutiek (SS, SR 03)   </t>
  </si>
  <si>
    <t xml:space="preserve"> - montáž bleskozvodová svorka nad 2 skrutky (ST, SJ, SK, SZ, SR 01, 02)   </t>
  </si>
  <si>
    <t xml:space="preserve"> - hromozvodná svorka uzemňovacia 30x4</t>
  </si>
  <si>
    <t xml:space="preserve"> - M8  hromozvodná svorka odboč+spoj  </t>
  </si>
  <si>
    <t xml:space="preserve"> - hromozvodná svorka skúšobná D-10mm </t>
  </si>
  <si>
    <t xml:space="preserve"> - hromozvodná svorka spájacia 8-10mm</t>
  </si>
  <si>
    <t>Uzemňovacie a bleskozvodné vedenia, štítky, číslovacie</t>
  </si>
  <si>
    <t>Uzemňovacie a bleskozvodné vedenia, štítky, číslovacie, kovové</t>
  </si>
  <si>
    <t xml:space="preserve"> - označenie zvodov štítkami smaltované</t>
  </si>
  <si>
    <t xml:space="preserve"> - štítok hromozvodný Al  </t>
  </si>
  <si>
    <t>Uzemňovacie a bleskozvodné vedenia, vedenia v zemi, FeZn</t>
  </si>
  <si>
    <t>Uzemňovacie a bleskozvodné vedenia - vedenia v zemi FeZn drôtové</t>
  </si>
  <si>
    <t xml:space="preserve"> - montáž uzemňovacie vedenie v zemi včít. svoriek,prepojenia, izolácie spojov FeZn D 8 - 10 mm</t>
  </si>
  <si>
    <t xml:space="preserve"> - FeZn 10  hromozvodný drôt</t>
  </si>
  <si>
    <t>Uzemňovacie a bleskozvodné vedenia - vedenia v zemi FeZn pásové</t>
  </si>
  <si>
    <t xml:space="preserve"> - montáž uzemňovacie vedenie v zemi včít. svoriek,prepojenia, izolácie spojov FeZn do 120 mm2   </t>
  </si>
  <si>
    <t xml:space="preserve"> - FeZn 30x4  hromozvodná pásovina  </t>
  </si>
  <si>
    <t>Uzemňovacie a bleskozvodné vedenia - vedenia v zemi FeZn doskové</t>
  </si>
  <si>
    <t xml:space="preserve"> - montáž uzemňovacia doska 2000x250 mm včít. príslušenstva </t>
  </si>
  <si>
    <t xml:space="preserve"> - zemniaca doska s páskou </t>
  </si>
  <si>
    <t>Uzemňovacie a bleskozvodné vedenia - nátery</t>
  </si>
  <si>
    <t>Uzemňovacie a bleskozvodné vedenia, nátery - zvodových vodičov, svoriek</t>
  </si>
  <si>
    <t xml:space="preserve"> - náter častí bleskozvodných zariadení, zvodové vodiče vč. podpier a svoriek   </t>
  </si>
  <si>
    <t>Uzemňovacie a bleskozvodné vedenia - meranie</t>
  </si>
  <si>
    <t>Uzemňovacie a bleskozvodné vedenia - meranie - rezistencie uzemnenia</t>
  </si>
  <si>
    <t xml:space="preserve"> - zmeranie zemného odporu s demontážou, premeraním a opätovným zmontovaním svorky</t>
  </si>
  <si>
    <t>Vedenia nadzemné, stožiare, jednoduché</t>
  </si>
  <si>
    <t>Vedenia nadzemné, stožiare, jednoduché, betónové</t>
  </si>
  <si>
    <t xml:space="preserve"> - osadenie stožiara z predpätého betónu 9-15 m/3-45 kN jednoduchý - JB bez konzol a výzbroje   </t>
  </si>
  <si>
    <t xml:space="preserve"> - predpätý betónový stožiar 13,5m   </t>
  </si>
  <si>
    <t xml:space="preserve"> - žeriav</t>
  </si>
  <si>
    <t xml:space="preserve"> - doprava betónových stĺpov</t>
  </si>
  <si>
    <t>Vedenia nadzemné, stožiare - pätkovanie</t>
  </si>
  <si>
    <t>Vedenia nadzemné, stožiare - pätkovanie stožiara</t>
  </si>
  <si>
    <t xml:space="preserve"> - betón základových pätiek, prostý tr.C 20/25    </t>
  </si>
  <si>
    <t xml:space="preserve"> - výstuž základových pätiek zo zvár. sietí   </t>
  </si>
  <si>
    <t xml:space="preserve"> - debnenie základových pätiek, zhotovenie-tradičné</t>
  </si>
  <si>
    <t>m2</t>
  </si>
  <si>
    <t xml:space="preserve"> - debnenie základových pätiek, odstránenie-tradičné </t>
  </si>
  <si>
    <t xml:space="preserve"> - presun hmôt</t>
  </si>
  <si>
    <t>T 427 Kamerový dohľad</t>
  </si>
  <si>
    <t xml:space="preserve"> - projekt organizácie výstavby </t>
  </si>
  <si>
    <t>Káble Cu - NN silové</t>
  </si>
  <si>
    <t>Káble Cu - NN silové uložené v chráničkách</t>
  </si>
  <si>
    <t xml:space="preserve"> - montáž silový kábel 750 - 1000 V /mm2/  CYKY-CYKYm 750 V 3x1.5   </t>
  </si>
  <si>
    <t xml:space="preserve"> - montáž silový kábel 750 - 1000 V /mm2/  CYKY-CYKYm 750 V 3x2.5   </t>
  </si>
  <si>
    <t xml:space="preserve"> - montáž silový kábel 750 - 1000 V /mm2/  CYKY-CYKYm 750 V 3x4</t>
  </si>
  <si>
    <t xml:space="preserve"> - montáž kábel bezhalogénový, medený  0,6/1,0 kV  3x1,5</t>
  </si>
  <si>
    <t xml:space="preserve"> - montáž kábel bezhalogénový, medený  0,6/1,0 kV  3x2,5</t>
  </si>
  <si>
    <t xml:space="preserve"> - kábel CMSM 3x1,5</t>
  </si>
  <si>
    <t xml:space="preserve"> - kábel CYKY-J 3Cx2,5</t>
  </si>
  <si>
    <t xml:space="preserve"> - kábel CYKY-J 3Cx4</t>
  </si>
  <si>
    <t xml:space="preserve"> - kábel silový, medený, bezhalogénový so zvýšenou odolnosťou proti šíreniu ohňa, CHKE-R 3x1,5-J</t>
  </si>
  <si>
    <t xml:space="preserve"> - kábel silový, medený, bezhalogénový so zvýšenou odolnosťou proti šíreniu ohňa, CHKE-R 3x2,5-J</t>
  </si>
  <si>
    <t>Káble Cu - NN</t>
  </si>
  <si>
    <t>Káble Cu - NN káble oznamovacie</t>
  </si>
  <si>
    <t xml:space="preserve"> - montáž káble do 7 mm vonk.priemeru v rúrkach,lištách,bez odvieč.a zavieč.krabíc   </t>
  </si>
  <si>
    <t xml:space="preserve"> - montáž prepojovacieho kábla   </t>
  </si>
  <si>
    <t xml:space="preserve"> - kábel DVI, 10m</t>
  </si>
  <si>
    <t xml:space="preserve"> - kábel F/UTP 4x2xAWG24 Cat.5E, LSOH </t>
  </si>
  <si>
    <t xml:space="preserve"> - kábel STP 4x2xAWG23 Cat.6A, LSOH, B2ca - s1, d1, a1 </t>
  </si>
  <si>
    <t xml:space="preserve"> - patch kábel FTP CAT5e 2m, LSOH, tienený</t>
  </si>
  <si>
    <t>Káblové súbory, ukončenie vodičov - NN, ukončenie drôtov a lán</t>
  </si>
  <si>
    <t xml:space="preserve"> - zhotovenie káblovej formy na jednom konci, na kábli do 5 x 2 </t>
  </si>
  <si>
    <t xml:space="preserve"> - zhotovenie káblového štítka,pripevnenie,ovinutie štítka páskou PVC  </t>
  </si>
  <si>
    <t>Káblové súbory, ukončenie vodičov - NN, ukončenie celoplastových káblov</t>
  </si>
  <si>
    <t xml:space="preserve"> - ukončenie celoplastových káblov do 5 x  4 mm2 </t>
  </si>
  <si>
    <t>Zásuvky NN, domové, nástenné, dvojpólové</t>
  </si>
  <si>
    <t>Zásuvky NN, domové, nástenné, dvojpólové, pre prostr. obyčajné</t>
  </si>
  <si>
    <t xml:space="preserve"> - domová zásuvka  prostredie obyčajné, 10/16 A 250 V 2P + Z 2 x zapojenie   </t>
  </si>
  <si>
    <t xml:space="preserve"> - krabica prístrojová dvojásobná pre spínače a zásuvky (150x81x28mm)</t>
  </si>
  <si>
    <t xml:space="preserve"> - dvojzásuvka na omietku, 250V AC, 16A   </t>
  </si>
  <si>
    <t>45.31.22</t>
  </si>
  <si>
    <t>Inštalovanie bezpečnostnému systému proti vlámaniu</t>
  </si>
  <si>
    <t>Slaboprúdové zariadenia, zabezpečovacie a strážiace - kamery, vonkajšie</t>
  </si>
  <si>
    <t>9205030202.1</t>
  </si>
  <si>
    <t xml:space="preserve"> - montáž konzoly na stĺp, konštrukciu do výšky nad 3 m, nosnosti do 10 kg</t>
  </si>
  <si>
    <t xml:space="preserve"> - montáž zdroja pre kamery, pripojenie,prekúšanie,nastavenie,pripevnenie,prepojenie</t>
  </si>
  <si>
    <t xml:space="preserve"> - montáž kamery v kryte,na konzolu,priskrutkovanie,pripojenie,mechanické nastavenie   </t>
  </si>
  <si>
    <t xml:space="preserve"> - montáž kamery do aplikačného krytu pripevnenie a zapojenie kamery   </t>
  </si>
  <si>
    <t xml:space="preserve"> - nastavenie kamery v kryte,pripoj.skúšobného monitora,nastavenie parametrov   </t>
  </si>
  <si>
    <t xml:space="preserve"> - uved.rozvodu do chodu,prepoj.zariadenia,preverenie a premeranie,nastavenie-kamera pevná vonkajšia   </t>
  </si>
  <si>
    <t xml:space="preserve"> - uved.rozvodu do chodu,prepoj.zariadenia,preverenie a premeranie,nastavenie-kamera diaľkovo ovládaná   </t>
  </si>
  <si>
    <t xml:space="preserve"> - montáž diaľkového ovládania objektívu,odkrytovanie a zakrytovanie kamery </t>
  </si>
  <si>
    <t xml:space="preserve"> - montáž prepäťovej ochrany, prevodníka</t>
  </si>
  <si>
    <t xml:space="preserve"> - montáž magnetického spínača </t>
  </si>
  <si>
    <t xml:space="preserve"> - kompaktná IP kamera DOME 4MP, motorised, H.264, IP66, IR</t>
  </si>
  <si>
    <t xml:space="preserve"> - kompaktná IP OUTDOOR kamera DOME 4MP, 3-9mm motorised, H.264, IP66, IR, PoE, RJ45</t>
  </si>
  <si>
    <t xml:space="preserve"> - dvojstupňová prepäťová ochrana ethernetu</t>
  </si>
  <si>
    <t xml:space="preserve"> - IP kamera, 1920x1080P, WDR, PID, interface RJ45, 12VDC</t>
  </si>
  <si>
    <t xml:space="preserve"> - objektív 1/2,8" varifokal 2,8-12mm pre IP kam, 2MPx</t>
  </si>
  <si>
    <t xml:space="preserve"> - kamerový nerezový kryt, ocel L316, 230VAC,</t>
  </si>
  <si>
    <t xml:space="preserve"> - slnečná clona pre kamerový nerezový kryt, OCEL L316</t>
  </si>
  <si>
    <t xml:space="preserve"> - zdroj 230VAC/12VDC pre napájanie kamery</t>
  </si>
  <si>
    <t xml:space="preserve"> - konzola pre kamerový kryt, montáž na stenu, nerezová ocel L316</t>
  </si>
  <si>
    <t xml:space="preserve"> - ROBOT 2MPx, IP 23X optical ZOOM, 16X DIGITAL ZOOM, WDR,3D DNR, DEFOG, IR 200M, 360° PTZ, IP66</t>
  </si>
  <si>
    <t xml:space="preserve"> - AID IP kamera, 1920x1080P, interface SFP, 12VDC</t>
  </si>
  <si>
    <t xml:space="preserve"> - SFP SINGLE MODE, TWO FIBER, DUAL LC, 1310km, 10km, 1000MB</t>
  </si>
  <si>
    <t xml:space="preserve"> - objektív 1/2,8" varifokal 3,3-12mm pre IP kam, 2MPx</t>
  </si>
  <si>
    <t xml:space="preserve"> - kamerový nerezový kryt, ocel L316, 230VAC/12VDC,</t>
  </si>
  <si>
    <t xml:space="preserve"> - napájací zdroj 230VAC/12VDC pre kameru</t>
  </si>
  <si>
    <t xml:space="preserve"> - konzola pre kamerový kryt, montáž na zvislú konzolu, nerezová ocel L316</t>
  </si>
  <si>
    <t xml:space="preserve"> - IP kamera, 1920x1080P, WDR, PID, interface SFP, 12VDC</t>
  </si>
  <si>
    <t xml:space="preserve"> - FULL HD PTZ kamera 3MP, IP66 NEREZOVÝ KRYT, OCEL L316, 30x optical ZOOM, 10X digital ZOOM, 24KG</t>
  </si>
  <si>
    <t xml:space="preserve"> - konzola pre kamery atyp, nerez ocel L316</t>
  </si>
  <si>
    <t xml:space="preserve"> - THERMAL IP AID kamera, "DVOJČA", VISUAL 1920X1080, THERMAL 640X480, 230VAC, SFP SLOT, OCEL 316L, 4KG</t>
  </si>
  <si>
    <t xml:space="preserve"> - stropná konzola pre termo kameru, 316L</t>
  </si>
  <si>
    <t xml:space="preserve"> - uchytenie na stenu/stĺp pre termo kameru, 316L</t>
  </si>
  <si>
    <t xml:space="preserve"> - predlžovacia konzola pre kamery atyp na stĺp,  1500mm</t>
  </si>
  <si>
    <t xml:space="preserve"> - predlžovacia konzola pre kamery atyp, na strop, oceľ L316, 1000mm</t>
  </si>
  <si>
    <t xml:space="preserve"> - konzola pre kamery atyp, nerez ocel L316, predĺžená, 1500mm</t>
  </si>
  <si>
    <t xml:space="preserve"> - ROBOT kompakt 2MPx, IP 23X optical ZOOM, 16X digital ZOOM, WDR,3D DNR, DEFOG, IR 200M, 360° PTZ, IP66</t>
  </si>
  <si>
    <t xml:space="preserve"> - konzola pre kamery atyp, zvyslá 60cm</t>
  </si>
  <si>
    <t xml:space="preserve"> - konzola pre kamery atyp, montáž na stĺp, tvar L</t>
  </si>
  <si>
    <t xml:space="preserve"> - magnetický kontakt, róbustný, kovové prevedenie</t>
  </si>
  <si>
    <t>Slaboprúdové zariadenia - dispečérske pracoviská</t>
  </si>
  <si>
    <t xml:space="preserve"> - montáž monitora, pripevnenie a uloženie monitora ,pripojenie sieťového a koax.kábla,nastavenie parametrov   </t>
  </si>
  <si>
    <t xml:space="preserve"> - montáž konzoly pre monitor</t>
  </si>
  <si>
    <t xml:space="preserve"> - nastavenie, oživenie</t>
  </si>
  <si>
    <t xml:space="preserve"> - montáž istič vzduchový vč.zapojenia jednopólový do 25 A</t>
  </si>
  <si>
    <t xml:space="preserve"> - monitor  LED monitor, 21,5", Full HD 1920x1080, VGA, DVI</t>
  </si>
  <si>
    <t xml:space="preserve"> - istič 10kA  16,0B/1</t>
  </si>
  <si>
    <t>Elektromomtáže, údržba</t>
  </si>
  <si>
    <t>9128010108</t>
  </si>
  <si>
    <t>Elektromomtáže, údržba, demontáž el. zariadení</t>
  </si>
  <si>
    <t xml:space="preserve"> - demontáž kamery</t>
  </si>
  <si>
    <t>Vedenia vonkajšie, káblové (miestne siete) - káble miestne oznamovacie</t>
  </si>
  <si>
    <t>Vedenia vonkajšie, káblové (miestne siete), káble miestne, oznamovacie, uložené pevne</t>
  </si>
  <si>
    <t xml:space="preserve"> - káble do 7 mm vonk.priemeru v rúrkach,lištách,bez odvieč.a zavieč.krabíc   </t>
  </si>
  <si>
    <t xml:space="preserve"> - jednosmerné meranie na miestnom oznamovacom kábli vr.vypracovania meracieho protokolu   </t>
  </si>
  <si>
    <t>pár</t>
  </si>
  <si>
    <t xml:space="preserve"> - kábel F/UTP 4x2xAWG24 Cat.5E, vonkajší   </t>
  </si>
  <si>
    <t>Vedenia vonkajšie, káblové (miestne siete) - káble miestne optické</t>
  </si>
  <si>
    <t>Vedenia vonkajšie, káblové (miestne siete), káble miestne, optické, uložené v chráničkách</t>
  </si>
  <si>
    <t xml:space="preserve"> - montáž optického kábla, miestna sieť  </t>
  </si>
  <si>
    <t xml:space="preserve"> - spájanie optických vlákien, zvarovaním, miestna sieť   </t>
  </si>
  <si>
    <t xml:space="preserve"> - káblová forma pre optický kábel, management pre 2 konce do ODF   </t>
  </si>
  <si>
    <t xml:space="preserve"> - meranie útlmu optickej trasy -1 vlákno   </t>
  </si>
  <si>
    <t xml:space="preserve"> - ukončenie  optických káblov vyvedením vlákna v kazete</t>
  </si>
  <si>
    <t xml:space="preserve"> - montáž optickej spojky</t>
  </si>
  <si>
    <t xml:space="preserve"> - optická spojka, nerez L316, 40vl.</t>
  </si>
  <si>
    <t xml:space="preserve"> - optická spojka, 12vl.</t>
  </si>
  <si>
    <t xml:space="preserve"> - BREAK OUT SM 9/125 2xLC</t>
  </si>
  <si>
    <t xml:space="preserve"> - kábel J/A-DQ(ZN)BH 1x8 optický kábel, 9/125 SM</t>
  </si>
  <si>
    <t xml:space="preserve"> - kábel optický 24 vlákien, SM</t>
  </si>
  <si>
    <t xml:space="preserve"> - kábel optický 40 vlákien, SM</t>
  </si>
  <si>
    <t xml:space="preserve"> - ochrana zvaru</t>
  </si>
  <si>
    <t xml:space="preserve"> - patch kábel SM LC/LC 9/125 DX 1,5m</t>
  </si>
  <si>
    <t>Zariadenia rádiokomunikačné, rozvodnice, slaboprúdové</t>
  </si>
  <si>
    <t>9210070102.1</t>
  </si>
  <si>
    <t>Zariadenia rádiokomunikačné, rozvodnice, slaboprúdové, skrinky</t>
  </si>
  <si>
    <t xml:space="preserve"> - montáž rozvodnice do váhy 20 kg   </t>
  </si>
  <si>
    <t xml:space="preserve"> - montáž rozvodnice do váhy 200 kg   </t>
  </si>
  <si>
    <t xml:space="preserve"> - zostavenie rozvodníc</t>
  </si>
  <si>
    <t xml:space="preserve"> - inštalácia switcha   </t>
  </si>
  <si>
    <t xml:space="preserve"> - montáž modulov, izolátorov, expandrov, rozhraní, prevodníka </t>
  </si>
  <si>
    <t xml:space="preserve"> - montáž prepäťovej ochrany   </t>
  </si>
  <si>
    <t xml:space="preserve"> - montáž sieťového zdroja  </t>
  </si>
  <si>
    <t xml:space="preserve"> - HW konfigurácia</t>
  </si>
  <si>
    <t xml:space="preserve"> - konfigurácia SW</t>
  </si>
  <si>
    <t xml:space="preserve"> - oživenie a funkčné skúšky</t>
  </si>
  <si>
    <t xml:space="preserve"> - zaškolenie obsluhy</t>
  </si>
  <si>
    <t xml:space="preserve"> - UTO1  komplet 600x800x42U s ventilačnou jednotkou (vrátane switch, V/V modulov...)</t>
  </si>
  <si>
    <t xml:space="preserve"> - UTO2  komplet 600x800x42U s ventilačnou jednotkou (vrátane switch, SFP prevodníkov...)</t>
  </si>
  <si>
    <t xml:space="preserve"> - UTO3  komplet 800x1000x42U s ventilačnou jednotkou  (vrátane servrov, licencií servrov a kamier, AID modul pre IP kameru, 19" RACK CASE 8- DET...)</t>
  </si>
  <si>
    <t xml:space="preserve"> - UTO4  komplet 600x800x42U s ventilačnou jednotkou  (vrátane switch, V/V modul, AID modul pre IP kameru, 19" RACK CASE 8- DET...)</t>
  </si>
  <si>
    <t xml:space="preserve"> - RACK6 SSUD2 existujúci (doplnenie chasi so zdrojom, systémová kabeláž, upgrade kontroler...)</t>
  </si>
  <si>
    <t xml:space="preserve"> - RACK7 SSUD2 existujúci (doplnenie server, licencie, HDD...)</t>
  </si>
  <si>
    <t xml:space="preserve"> - RACK10 SSUD2 existujúci (doplnenie switch, UPS...)</t>
  </si>
  <si>
    <t xml:space="preserve"> - RACK SSUD POLIANKY existujúci (doplnenie switch...)</t>
  </si>
  <si>
    <t xml:space="preserve"> - skrinka KSO K300-K320</t>
  </si>
  <si>
    <t xml:space="preserve"> - skrinka KSO1, KSO2, KSO28-KSO30, KSO57</t>
  </si>
  <si>
    <t>Elektroinštalačné práce v ostatných objektoch (Úprava CRS)</t>
  </si>
  <si>
    <t>Centrálny riadiaci systém - Skrinky</t>
  </si>
  <si>
    <t>Centrálny riadiaci systém</t>
  </si>
  <si>
    <t xml:space="preserve"> - kamerová skriňa I/O modul, FX5UC</t>
  </si>
  <si>
    <t xml:space="preserve"> - PLC zostava, FX5U</t>
  </si>
  <si>
    <t>Centrálny riadiaci systém - Vizualizácie</t>
  </si>
  <si>
    <t xml:space="preserve"> - SW PLC</t>
  </si>
  <si>
    <t xml:space="preserve"> - SW vizualizácia</t>
  </si>
  <si>
    <t xml:space="preserve"> - dokumentácia CRS - manuál operátora</t>
  </si>
  <si>
    <t xml:space="preserve"> - funkčné skúšky CRS</t>
  </si>
  <si>
    <t xml:space="preserve"> - zaškolenie obsluhy CRS</t>
  </si>
  <si>
    <t xml:space="preserve"> - komplexné skúšky</t>
  </si>
  <si>
    <t xml:space="preserve"> - prvá odborná prehliadka a odborná skúška</t>
  </si>
  <si>
    <t>Cena za dielo bez DPH (v EUR)</t>
  </si>
  <si>
    <t>Výkon technického servisu</t>
  </si>
  <si>
    <t>Výkon technického servisu počas celej záručnej doby</t>
  </si>
  <si>
    <t>1 rok</t>
  </si>
  <si>
    <t>0199</t>
  </si>
  <si>
    <t>Presun hmot</t>
  </si>
  <si>
    <t xml:space="preserve"> - ryha 35x80: 0,35*0,8*8</t>
  </si>
  <si>
    <t xml:space="preserve"> - technický servis počas celej záručnej doby (servis KS, AID)</t>
  </si>
  <si>
    <t xml:space="preserve"> - Inžinierska činnosť</t>
  </si>
  <si>
    <t xml:space="preserve"> - vytýčenie existujúcich inžinierskych sietí, geodetické vytýčenie trasy vedenia</t>
  </si>
  <si>
    <t>Hĺbené vykopávky šachiet zapažených</t>
  </si>
  <si>
    <t xml:space="preserve">Výkop šachty zapaženej, hornina 3 do 100 m3   </t>
  </si>
  <si>
    <t xml:space="preserve"> - výkop jamy pre pretlak</t>
  </si>
  <si>
    <t xml:space="preserve">  - montáž viewer hardware</t>
  </si>
  <si>
    <t xml:space="preserve"> - monitor  4K UHD 3840 x 2160, VGA, DVI, HDMI, BNC</t>
  </si>
  <si>
    <t xml:space="preserve"> - držiak pre monitor  42"</t>
  </si>
  <si>
    <t xml:space="preserve"> - monitor 24" FHD 1920 x 1080, VGA, DVI, HDMI, S-Video, vstup/výstup CVBS (BNC x 2), vstup/výstup zvuku, DisplayPort</t>
  </si>
  <si>
    <t xml:space="preserve">  - Viewer hardware, i7, SSD (desktop/tower)   </t>
  </si>
  <si>
    <t xml:space="preserve"> - montáž, komletácia  video serveru, HDD</t>
  </si>
  <si>
    <t xml:space="preserve"> - Video server 19", 2U, 8 bay HS, Intel Xeon E, M.2 NVMe SSD, RAID, RPSU + 5ks HDD 4TB (vr. 5 ročnej záruky) + Sense Pro failover license</t>
  </si>
  <si>
    <t xml:space="preserve"> - skrinka kamerová vrátane výplne výzbroje (istenie, zdroj, opticky prevodnik 3300MC SFP)</t>
  </si>
  <si>
    <t>Meranie úsekovej rýchlosti</t>
  </si>
  <si>
    <t>33.2</t>
  </si>
  <si>
    <t>33.20.6</t>
  </si>
  <si>
    <t>Meracie, kontrolné, testovacie, navigačné a iné prístroje a zariadenia (MÚR a TDC)</t>
  </si>
  <si>
    <t>Ostatné meracie, kontrolné a testovacie nástroje a prístroje</t>
  </si>
  <si>
    <t>Prevádzkový poriadok, zaškolenie</t>
  </si>
  <si>
    <t xml:space="preserve"> - prevádzkový poriadok tunela</t>
  </si>
  <si>
    <t xml:space="preserve"> - zaškolenie obsluhy vo vzťahu na úpravy CRS spojené s napojením MÚR</t>
  </si>
  <si>
    <t xml:space="preserve"> - doplnenie návodu na použitie, doplnenie prevádzkového a havárijného poriadku vo vzťahu na úpravu CRS spojené s napojením MÚR</t>
  </si>
  <si>
    <t>33.20.601</t>
  </si>
  <si>
    <t>Vyhodnocovací server</t>
  </si>
  <si>
    <t xml:space="preserve"> - Rack 1000x600x42U vrátane aktivních prvkov</t>
  </si>
  <si>
    <t xml:space="preserve"> - PC server, vrátane OS</t>
  </si>
  <si>
    <t xml:space="preserve"> - PC server DB, vrátane OS</t>
  </si>
  <si>
    <t xml:space="preserve"> - SW DB serveru, WEB rozhranie, štatistika</t>
  </si>
  <si>
    <t xml:space="preserve"> - SW DB serveru, WEB rozhranie - Pátranie</t>
  </si>
  <si>
    <t xml:space="preserve"> - SW pre detekciu vozidiel</t>
  </si>
  <si>
    <t xml:space="preserve"> - SW pre zber dopravných informacií</t>
  </si>
  <si>
    <t xml:space="preserve"> - SW pre porovnanie fyzikálneho odtlačku vozidiel</t>
  </si>
  <si>
    <t xml:space="preserve"> - SW pre meranie úsekovej rýchlosti</t>
  </si>
  <si>
    <t xml:space="preserve"> - programové vybavenie pre diaľkové ovládanie rýchlomeru</t>
  </si>
  <si>
    <t xml:space="preserve"> - jednotka presného času (stabilná časová základňa, zdroj, komunikačné rozhranie)</t>
  </si>
  <si>
    <t xml:space="preserve"> - jednotka GPS (anténa, zdroj, GPS prijímač, komunikačné rozhranie)</t>
  </si>
  <si>
    <t xml:space="preserve"> - jednotka distribucie presného času NTP v PTO</t>
  </si>
  <si>
    <t xml:space="preserve"> - príprava na strane systému  vrátane konfigurácie a nastavenia</t>
  </si>
  <si>
    <t xml:space="preserve"> - príprava na strane riadenia vrátane konfigurácie a nastavenia</t>
  </si>
  <si>
    <t xml:space="preserve"> - SW komunikačného modulu pre protokol XML</t>
  </si>
  <si>
    <t xml:space="preserve"> - doplnenie signalizácie vjazdu a výjazdu vozidla  do vizualizačného systému tunela</t>
  </si>
  <si>
    <t>33.20.602</t>
  </si>
  <si>
    <t>Vybavenie na komunikáciu</t>
  </si>
  <si>
    <t xml:space="preserve"> - rozvadzač portálu</t>
  </si>
  <si>
    <t xml:space="preserve"> - detailová kamerová jednotka ANPR</t>
  </si>
  <si>
    <t xml:space="preserve"> - konzola pre kameru ANPR</t>
  </si>
  <si>
    <t xml:space="preserve"> - ochrana detailové kamery proti znečisteniu</t>
  </si>
  <si>
    <t xml:space="preserve"> - IR jednotka pro nasvetlenie SPZ/RZ - integrovaná do detailové kamery</t>
  </si>
  <si>
    <t xml:space="preserve"> - ochranný kryt s vyhrievaním pre kamery na čítanie EČV</t>
  </si>
  <si>
    <t xml:space="preserve"> - infračervený reflektor pre prisvietenie masky vozidla a tváre šoféra</t>
  </si>
  <si>
    <t xml:space="preserve"> - prehľadová kamera, farebná</t>
  </si>
  <si>
    <t xml:space="preserve"> - indukčná slučka vrátane zafrézovania do vozovky</t>
  </si>
  <si>
    <t xml:space="preserve"> - detektor náprav</t>
  </si>
  <si>
    <t xml:space="preserve"> - vyhodnocovacia jednotka pro indukčné slučky a detektory náprav</t>
  </si>
  <si>
    <t>33.20.603</t>
  </si>
  <si>
    <t>Komplexné skúšky, overenie rýchlomerov</t>
  </si>
  <si>
    <t xml:space="preserve"> - projekt komplexných skúšok</t>
  </si>
  <si>
    <t xml:space="preserve"> - geodetické zameranie dĺžky meraného úseku</t>
  </si>
  <si>
    <t xml:space="preserve"> - overenie rýchlomeru podľa metodiky SMU - meranie úsekovej rýchlosti</t>
  </si>
  <si>
    <t xml:space="preserve"> - referenčná čiara</t>
  </si>
  <si>
    <t xml:space="preserve"> - skušobná prevádzka</t>
  </si>
  <si>
    <t>33.20.604</t>
  </si>
  <si>
    <t>Inštalácia</t>
  </si>
  <si>
    <t xml:space="preserve"> - inštalácia riadiacej jednotky pre indukčné slučky</t>
  </si>
  <si>
    <t xml:space="preserve"> - inštalácia ANPR kamier</t>
  </si>
  <si>
    <t xml:space="preserve"> - inštalácia setu skrine MÚR</t>
  </si>
  <si>
    <t>33.20.605</t>
  </si>
  <si>
    <t>Vyhodnocovanie, väzba na systémy NDS a polície</t>
  </si>
  <si>
    <t xml:space="preserve"> - posielanie priestupkov zo systému MÚR do siete NDS</t>
  </si>
  <si>
    <t>Výkon technického servisu (5 rokov)</t>
  </si>
  <si>
    <t xml:space="preserve"> Cena za celý predmet zákazky</t>
  </si>
  <si>
    <t xml:space="preserve"> - projekt skutočného vyhotovenia, zahŕňa požiadavky objednávateľa pre zabezpečenie súladu v oblasti ochrany osobných údajov</t>
  </si>
  <si>
    <t xml:space="preserve"> - projekt skutočného vyhotovenia,  zahŕňa požiadavky objednávateľa pre zabezpečenie súladu v oblasti ochrany osobných údajov</t>
  </si>
  <si>
    <t xml:space="preserve"> - projekt skutočného vyhotovenia zahŕňa požiadavky objednávateľa pre zabezpečenie súladu v oblasti ochrany osobných údajov, dokumentácia kvality, technologický postup, kontrolny a skúšobný plán, geodetické zameranie</t>
  </si>
  <si>
    <t xml:space="preserve"> - vytvorenie nového SW bloku do CRS tunela</t>
  </si>
  <si>
    <t xml:space="preserve"> - prenájom plošiny do výšky 25m   </t>
  </si>
  <si>
    <t xml:space="preserve"> - inštalácia a konfigurácia HW, uvedenie do prevádzky</t>
  </si>
  <si>
    <t xml:space="preserve"> - poplatok za skladovanie</t>
  </si>
  <si>
    <t>J. C v € bez DPH</t>
  </si>
  <si>
    <t>Celkom celkom v € bez DPH</t>
  </si>
  <si>
    <t>Cena celkom v EUR bez DPH</t>
  </si>
  <si>
    <t xml:space="preserve"> DPH 23% (v EUR) :</t>
  </si>
  <si>
    <t>............................................</t>
  </si>
  <si>
    <r>
      <rPr>
        <b/>
        <sz val="10"/>
        <color indexed="8"/>
        <rFont val="Times New Roman"/>
        <family val="1"/>
        <charset val="238"/>
      </rPr>
      <t>Pozn.</t>
    </r>
    <r>
      <rPr>
        <sz val="10"/>
        <color indexed="8"/>
        <rFont val="Times New Roman"/>
        <family val="1"/>
        <charset val="238"/>
      </rPr>
      <t xml:space="preserve"> V cene sú zahrnúte dopravné náklady. Dopravné náklady nehýbu s  jednotkovou cenou. Jednotková  cena je pevná, záväzná a nemenná počas celej doby zmluvy.</t>
    </r>
  </si>
  <si>
    <t>Príloha č. 1 k časti B.2 - Výkaz výmer (tabulka č.1)</t>
  </si>
  <si>
    <t>Príloha č. 1 k časti B.2 - Výkaz výmer (tabuľka č.2)</t>
  </si>
  <si>
    <t>Príloha č. 1 k časti B.2 - Výkaz výmer (tabuľka č.3)</t>
  </si>
  <si>
    <t>Príloha č. 1 k časti B.2 - Výkaz výmer (tabuľka č.4)</t>
  </si>
  <si>
    <t>Príloha č. 1 k časti B.2 - Výkaz výmer (tabuľka č.5)</t>
  </si>
  <si>
    <t xml:space="preserve"> - naloženie zeminy, odvoz a zloženie na skládke a jazda späť</t>
  </si>
  <si>
    <t xml:space="preserve">Modernizácia uzatvoreného televízneho okruhu tunela Sitina </t>
  </si>
  <si>
    <t>Modernizácia uzatvoreného televízneho okruhu tunela Sitina  - stavebná časť</t>
  </si>
  <si>
    <t>Modernizácia uzatvoreného televízneho okruhu tunela Sitina  - technologická časť</t>
  </si>
  <si>
    <t>Modernizácia uzatvoreného televízneho okruhu tunela Sitina  - centrálny riadiaci systém</t>
  </si>
  <si>
    <t>Modernizácia uzatvoreného televízneho okruhu tunela Sitina  - meranie úsekovej rýchlosti</t>
  </si>
  <si>
    <t>Modernizácia uzatvoreného televízneho okruhu tunela Sitina  - Výkon technického servisu</t>
  </si>
  <si>
    <t>Špecifikácia ceny za plnenie povinností vyplývajúcich zo Zmluvy KB</t>
  </si>
  <si>
    <t>harmonogram činností vyplývyjúcich zo Zmluvy KB</t>
  </si>
  <si>
    <t>číslo 
položky</t>
  </si>
  <si>
    <t>činnosť</t>
  </si>
  <si>
    <t>merná
jednotka</t>
  </si>
  <si>
    <t>hodinová zúčtovacia
sadzba</t>
  </si>
  <si>
    <t>denne
(24x7)</t>
  </si>
  <si>
    <t>týždenne</t>
  </si>
  <si>
    <t>mesačne</t>
  </si>
  <si>
    <t>každé 3
mesiace</t>
  </si>
  <si>
    <t>jarná
uzávera</t>
  </si>
  <si>
    <t>jesenná
uzávera</t>
  </si>
  <si>
    <t>1X za 2 roky</t>
  </si>
  <si>
    <t>1 x za dobu záruky</t>
  </si>
  <si>
    <t>poznámka</t>
  </si>
  <si>
    <t>Organizačné opatrenia</t>
  </si>
  <si>
    <t>zaškolenie  technického personálu v oblasti OT/IT bezpečnosti</t>
  </si>
  <si>
    <t>X</t>
  </si>
  <si>
    <t>Technické opatrenia</t>
  </si>
  <si>
    <t>2.1</t>
  </si>
  <si>
    <t>aplikovanie preventívnych a nápravných opatrení ( v prípade schválenia Objednávateľa) a preveriť opatrenia a súčinnosť pri implementácii opatrení</t>
  </si>
  <si>
    <t>2.2</t>
  </si>
  <si>
    <t>analyzovať  a vyhodnocovať informácie o incidentoch (iba v prípade vzniku závažného incidentu)</t>
  </si>
  <si>
    <t>v prípade vzniku závažných incidentov</t>
  </si>
  <si>
    <t>2.3</t>
  </si>
  <si>
    <t>2.6</t>
  </si>
  <si>
    <t>viesť zoznamy prístupových práv a privilégií všetkých používateľov spravovaných IS s pravidelnou aktualizáciou zoznamu</t>
  </si>
  <si>
    <t>viesť evidenciu záplat vykonaných Dodávateľom</t>
  </si>
  <si>
    <t>x</t>
  </si>
  <si>
    <t>Ostatné plnenia vyplývajúce z prílohy č.2 zmluvy o KB</t>
  </si>
  <si>
    <t xml:space="preserve">pravidelná aktualizácia existujúceho zoznamu funkčných členov - ekvivalent identifikácia aktív od NDS </t>
  </si>
  <si>
    <t>mimoriadny bezpečnostný patch manažment a update</t>
  </si>
  <si>
    <t>súčinnosť pri audite bezpečnosti Poskytovateľa/Zhotoviteľa a subdodávateľov v zmysle ZoKB a Zmluvy o KB</t>
  </si>
  <si>
    <t>poskytnutie súčinnosti pri penetračných testoch CRS (simulácia incidentu a vyhodnotenie)</t>
  </si>
  <si>
    <t>zabezpečenie súčinnosti pri vypracovaní aktuálnych BCM plánov (plány obnovy) systémov v správe a prevádzke Poskytovateľa</t>
  </si>
  <si>
    <t>spolu € (bez DPH)</t>
  </si>
  <si>
    <t>Celková cena bez DPH v € za 1 kalendárny rok:</t>
  </si>
  <si>
    <t>Uchádzač vypĺňa len bunku zvýraznenú žltou farbou.</t>
  </si>
  <si>
    <t>V cene budú započítané dopravné a režijné náklady.</t>
  </si>
  <si>
    <t xml:space="preserve">V .................................. dňa ........................... </t>
  </si>
  <si>
    <t>...............................................</t>
  </si>
  <si>
    <t>Pečiatka a podpis
oprávnenej osoby uchádzača</t>
  </si>
  <si>
    <t>Príloha č. 1 k časti B.2 - Výkaz výmer (tabuľka č.6)</t>
  </si>
  <si>
    <t>predpokladaný
počet hodín
za 1 rok</t>
  </si>
  <si>
    <r>
      <t xml:space="preserve">cena </t>
    </r>
    <r>
      <rPr>
        <b/>
        <sz val="10"/>
        <color rgb="FF585858"/>
        <rFont val="Calibri"/>
        <family val="2"/>
        <charset val="238"/>
      </rPr>
      <t>za 1 rok
(€ bez DPH)</t>
    </r>
  </si>
  <si>
    <r>
      <t xml:space="preserve">Celková cena </t>
    </r>
    <r>
      <rPr>
        <b/>
        <sz val="10"/>
        <color rgb="FF585858"/>
        <rFont val="Calibri"/>
        <family val="2"/>
        <charset val="238"/>
      </rPr>
      <t>bez DPH v €</t>
    </r>
    <r>
      <rPr>
        <sz val="10"/>
        <color rgb="FF585858"/>
        <rFont val="Arial"/>
        <family val="2"/>
        <charset val="238"/>
      </rPr>
      <t xml:space="preserve"> za 5</t>
    </r>
    <r>
      <rPr>
        <b/>
        <sz val="10"/>
        <color rgb="FF585858"/>
        <rFont val="Calibri"/>
        <family val="2"/>
        <charset val="238"/>
      </rPr>
      <t xml:space="preserve"> kalendárnych rokov</t>
    </r>
    <r>
      <rPr>
        <sz val="10"/>
        <color rgb="FF585858"/>
        <rFont val="Calibri"/>
        <family val="2"/>
        <charset val="238"/>
      </rPr>
      <t>:</t>
    </r>
  </si>
  <si>
    <t>Výkon technického servisu (1 rok)</t>
  </si>
  <si>
    <t>1.1</t>
  </si>
  <si>
    <t>2.4</t>
  </si>
  <si>
    <t>vykonávanie hodnotenia zraniteľností nad sledovanými aktívami a prvkami IS a hlásenie zraniteľností Objednávateľovi</t>
  </si>
  <si>
    <t>2.5</t>
  </si>
  <si>
    <t>Konfigurácia a nastavenie mirroringu sieťovej komunikácie pre účely plnenia povinností Objednávateľa v oblasti monitorovania bezpečnosti</t>
  </si>
  <si>
    <t>3.1</t>
  </si>
  <si>
    <t>3.2</t>
  </si>
  <si>
    <t>3.3</t>
  </si>
  <si>
    <t>3.4</t>
  </si>
  <si>
    <t>3.5</t>
  </si>
  <si>
    <t>Plnenie povinností vyplývajúcich zo Zmluvy KB (1 rok)</t>
  </si>
  <si>
    <t>Plnenie povinností vyplývajúcich zo Zmluvy KB (5 rokov)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</si>
</sst>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0000000"/>
    <numFmt numFmtId="165" formatCode="0000000000"/>
  </numFmts>
  <fonts count="27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T*Switzerland Narrow"/>
      <charset val="238"/>
    </font>
    <font>
      <sz val="10"/>
      <name val="Arial"/>
      <family val="2"/>
      <charset val="238"/>
    </font>
    <font>
      <b/>
      <sz val="11"/>
      <color rgb="FF585858"/>
      <name val="Calibri"/>
      <family val="2"/>
      <charset val="238"/>
    </font>
    <font>
      <sz val="10"/>
      <color rgb="FF585858"/>
      <name val="Calibri"/>
      <family val="2"/>
      <charset val="238"/>
      <scheme val="minor"/>
    </font>
    <font>
      <i/>
      <sz val="11"/>
      <color rgb="FF585858"/>
      <name val="Calibri"/>
      <family val="2"/>
      <charset val="238"/>
      <scheme val="minor"/>
    </font>
    <font>
      <b/>
      <i/>
      <sz val="11"/>
      <color rgb="FF585858"/>
      <name val="Calibri"/>
      <family val="2"/>
      <charset val="238"/>
      <scheme val="minor"/>
    </font>
    <font>
      <sz val="11"/>
      <color rgb="FF585858"/>
      <name val="Calibri"/>
      <family val="2"/>
      <charset val="238"/>
      <scheme val="minor"/>
    </font>
    <font>
      <b/>
      <sz val="10"/>
      <color rgb="FF585858"/>
      <name val="Calibri"/>
      <family val="2"/>
      <charset val="238"/>
      <scheme val="minor"/>
    </font>
    <font>
      <b/>
      <sz val="11"/>
      <color rgb="FF585858"/>
      <name val="Calibri"/>
      <family val="2"/>
      <charset val="238"/>
      <scheme val="minor"/>
    </font>
    <font>
      <b/>
      <u/>
      <sz val="10"/>
      <color rgb="FF585858"/>
      <name val="Calibri"/>
      <family val="2"/>
      <charset val="238"/>
      <scheme val="minor"/>
    </font>
    <font>
      <sz val="10"/>
      <color rgb="FF585858"/>
      <name val="Calibri"/>
      <family val="2"/>
      <charset val="238"/>
    </font>
    <font>
      <b/>
      <sz val="10"/>
      <color rgb="FF585858"/>
      <name val="Calibri"/>
      <family val="2"/>
      <charset val="238"/>
    </font>
    <font>
      <i/>
      <sz val="10"/>
      <color rgb="FF585858"/>
      <name val="Calibri"/>
      <family val="2"/>
      <charset val="238"/>
      <scheme val="minor"/>
    </font>
    <font>
      <u/>
      <sz val="10"/>
      <color rgb="FF58585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rgb="FF585858"/>
      <name val="Calibri"/>
      <family val="2"/>
      <charset val="238"/>
      <scheme val="minor"/>
    </font>
    <font>
      <sz val="10"/>
      <color rgb="FF585858"/>
      <name val="Times New Roman CE"/>
      <family val="1"/>
      <charset val="238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585858"/>
      <name val="Arial"/>
      <family val="2"/>
      <charset val="238"/>
    </font>
    <font>
      <b/>
      <sz val="10"/>
      <color rgb="FF58585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9D9D9"/>
        <bgColor rgb="FF000000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4" fontId="2" fillId="0" borderId="0" applyFont="0" applyFill="0" applyBorder="0" applyAlignment="0" applyProtection="0"/>
    <xf numFmtId="0" fontId="2" fillId="0" borderId="0"/>
    <xf numFmtId="0" fontId="2" fillId="0" borderId="0">
      <alignment horizontal="center" vertical="center" wrapText="1"/>
    </xf>
    <xf numFmtId="0" fontId="2" fillId="0" borderId="0">
      <alignment horizontal="center" vertical="center" wrapText="1"/>
    </xf>
    <xf numFmtId="4" fontId="2" fillId="0" borderId="0" applyFont="0" applyFill="0" applyBorder="0" applyAlignment="0" applyProtection="0"/>
    <xf numFmtId="0" fontId="3" fillId="0" borderId="0"/>
    <xf numFmtId="4" fontId="2" fillId="0" borderId="0" applyFont="0" applyFill="0" applyBorder="0" applyAlignment="0" applyProtection="0"/>
    <xf numFmtId="4" fontId="2" fillId="0" borderId="0" applyFont="0" applyFill="0" applyBorder="0" applyAlignment="0" applyProtection="0"/>
    <xf numFmtId="0" fontId="16" fillId="0" borderId="0"/>
    <xf numFmtId="0" fontId="3" fillId="0" borderId="0"/>
    <xf numFmtId="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417">
    <xf numFmtId="0" fontId="0" fillId="0" borderId="0" xfId="0"/>
    <xf numFmtId="0" fontId="12" fillId="0" borderId="0" xfId="0" applyFont="1" applyFill="1" applyBorder="1"/>
    <xf numFmtId="0" fontId="12" fillId="0" borderId="0" xfId="0" applyFont="1" applyFill="1" applyBorder="1" applyAlignment="1" applyProtection="1">
      <alignment horizontal="left" vertical="center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17" xfId="0" applyFont="1" applyFill="1" applyBorder="1" applyAlignment="1" applyProtection="1">
      <alignment horizontal="center" vertical="center"/>
    </xf>
    <xf numFmtId="44" fontId="12" fillId="0" borderId="0" xfId="0" applyNumberFormat="1" applyFont="1" applyFill="1" applyBorder="1" applyAlignment="1" applyProtection="1">
      <alignment horizontal="center" vertical="center"/>
    </xf>
    <xf numFmtId="0" fontId="12" fillId="0" borderId="18" xfId="0" applyFont="1" applyFill="1" applyBorder="1" applyAlignment="1" applyProtection="1">
      <alignment horizontal="center" vertical="center"/>
    </xf>
    <xf numFmtId="0" fontId="13" fillId="0" borderId="17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/>
    </xf>
    <xf numFmtId="0" fontId="12" fillId="0" borderId="0" xfId="0" applyFont="1" applyFill="1" applyBorder="1" applyAlignment="1">
      <alignment horizontal="right"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19" xfId="0" applyFont="1" applyFill="1" applyBorder="1" applyAlignment="1" applyProtection="1">
      <alignment horizontal="left" vertical="center"/>
    </xf>
    <xf numFmtId="0" fontId="12" fillId="0" borderId="20" xfId="0" applyFont="1" applyFill="1" applyBorder="1" applyAlignment="1" applyProtection="1">
      <alignment horizontal="left" vertical="center"/>
    </xf>
    <xf numFmtId="0" fontId="13" fillId="0" borderId="20" xfId="0" applyFont="1" applyFill="1" applyBorder="1" applyAlignment="1" applyProtection="1">
      <alignment horizontal="left" vertical="center"/>
    </xf>
    <xf numFmtId="44" fontId="12" fillId="0" borderId="0" xfId="0" applyNumberFormat="1" applyFont="1" applyFill="1" applyBorder="1" applyAlignment="1" applyProtection="1">
      <alignment horizontal="left" vertical="center"/>
    </xf>
    <xf numFmtId="0" fontId="13" fillId="3" borderId="19" xfId="0" applyFont="1" applyFill="1" applyBorder="1" applyAlignment="1" applyProtection="1">
      <alignment horizontal="left" vertical="center"/>
    </xf>
    <xf numFmtId="0" fontId="13" fillId="3" borderId="19" xfId="0" applyFont="1" applyFill="1" applyBorder="1" applyAlignment="1" applyProtection="1">
      <alignment horizontal="center" vertical="center" wrapText="1"/>
    </xf>
    <xf numFmtId="0" fontId="5" fillId="0" borderId="0" xfId="3" applyFont="1" applyAlignment="1" applyProtection="1">
      <alignment horizontal="center" vertical="center" wrapText="1"/>
    </xf>
    <xf numFmtId="4" fontId="8" fillId="0" borderId="0" xfId="2" applyNumberFormat="1" applyFont="1" applyBorder="1" applyAlignment="1" applyProtection="1">
      <alignment horizontal="center" vertical="center"/>
    </xf>
    <xf numFmtId="4" fontId="5" fillId="0" borderId="0" xfId="1" applyNumberFormat="1" applyFont="1" applyBorder="1" applyAlignment="1" applyProtection="1">
      <alignment horizontal="center" vertical="center"/>
    </xf>
    <xf numFmtId="4" fontId="5" fillId="0" borderId="0" xfId="2" applyNumberFormat="1" applyFont="1" applyAlignment="1" applyProtection="1">
      <alignment horizontal="right" vertical="center"/>
    </xf>
    <xf numFmtId="4" fontId="5" fillId="0" borderId="0" xfId="2" applyNumberFormat="1" applyFont="1" applyBorder="1" applyAlignment="1" applyProtection="1">
      <alignment horizontal="left" vertical="center"/>
    </xf>
    <xf numFmtId="0" fontId="6" fillId="0" borderId="0" xfId="3" applyFont="1" applyBorder="1" applyAlignment="1" applyProtection="1">
      <alignment horizontal="left" vertical="center"/>
    </xf>
    <xf numFmtId="0" fontId="7" fillId="0" borderId="0" xfId="2" applyFont="1" applyBorder="1" applyAlignment="1" applyProtection="1">
      <alignment horizontal="left" vertical="center"/>
    </xf>
    <xf numFmtId="4" fontId="8" fillId="0" borderId="0" xfId="3" applyNumberFormat="1" applyFont="1" applyBorder="1" applyAlignment="1" applyProtection="1">
      <alignment horizontal="center" vertical="center"/>
    </xf>
    <xf numFmtId="4" fontId="5" fillId="0" borderId="0" xfId="3" applyNumberFormat="1" applyFont="1" applyBorder="1" applyAlignment="1" applyProtection="1">
      <alignment horizontal="left" vertical="center"/>
    </xf>
    <xf numFmtId="4" fontId="5" fillId="0" borderId="5" xfId="6" applyNumberFormat="1" applyFont="1" applyFill="1" applyBorder="1" applyAlignment="1" applyProtection="1">
      <alignment horizontal="right" vertical="center"/>
    </xf>
    <xf numFmtId="0" fontId="5" fillId="0" borderId="0" xfId="3" applyFont="1" applyBorder="1" applyAlignment="1" applyProtection="1">
      <alignment horizontal="left" vertical="center" wrapText="1"/>
    </xf>
    <xf numFmtId="0" fontId="5" fillId="0" borderId="0" xfId="2" applyFont="1" applyBorder="1" applyAlignment="1" applyProtection="1">
      <alignment vertical="center"/>
    </xf>
    <xf numFmtId="0" fontId="5" fillId="4" borderId="0" xfId="3" applyFont="1" applyFill="1" applyAlignment="1" applyProtection="1">
      <alignment horizontal="center" vertical="center" wrapText="1"/>
    </xf>
    <xf numFmtId="0" fontId="5" fillId="4" borderId="0" xfId="3" applyFont="1" applyFill="1" applyBorder="1" applyAlignment="1" applyProtection="1">
      <alignment horizontal="left" vertical="center" wrapText="1"/>
    </xf>
    <xf numFmtId="4" fontId="5" fillId="4" borderId="0" xfId="1" applyFont="1" applyFill="1" applyBorder="1" applyAlignment="1" applyProtection="1">
      <alignment horizontal="center" vertical="center"/>
    </xf>
    <xf numFmtId="4" fontId="5" fillId="4" borderId="0" xfId="2" applyNumberFormat="1" applyFont="1" applyFill="1" applyAlignment="1" applyProtection="1">
      <alignment horizontal="right" vertical="center"/>
    </xf>
    <xf numFmtId="4" fontId="5" fillId="4" borderId="0" xfId="2" applyNumberFormat="1" applyFont="1" applyFill="1" applyBorder="1" applyAlignment="1" applyProtection="1">
      <alignment horizontal="left" vertical="center"/>
    </xf>
    <xf numFmtId="4" fontId="5" fillId="4" borderId="0" xfId="3" applyNumberFormat="1" applyFont="1" applyFill="1" applyBorder="1" applyAlignment="1" applyProtection="1">
      <alignment horizontal="left" vertical="center"/>
    </xf>
    <xf numFmtId="0" fontId="5" fillId="4" borderId="0" xfId="2" applyFont="1" applyFill="1" applyBorder="1" applyAlignment="1" applyProtection="1">
      <alignment vertical="center"/>
    </xf>
    <xf numFmtId="4" fontId="5" fillId="0" borderId="5" xfId="6" applyNumberFormat="1" applyFont="1" applyFill="1" applyBorder="1" applyAlignment="1" applyProtection="1">
      <alignment horizontal="right"/>
    </xf>
    <xf numFmtId="4" fontId="5" fillId="0" borderId="5" xfId="0" applyNumberFormat="1" applyFont="1" applyFill="1" applyBorder="1" applyAlignment="1" applyProtection="1">
      <alignment horizontal="right" vertical="center"/>
    </xf>
    <xf numFmtId="4" fontId="5" fillId="4" borderId="0" xfId="2" applyNumberFormat="1" applyFont="1" applyFill="1" applyBorder="1" applyAlignment="1" applyProtection="1">
      <alignment horizontal="center" vertical="center"/>
    </xf>
    <xf numFmtId="0" fontId="14" fillId="4" borderId="0" xfId="3" applyFont="1" applyFill="1" applyBorder="1" applyAlignment="1" applyProtection="1">
      <alignment horizontal="left" vertical="center"/>
    </xf>
    <xf numFmtId="0" fontId="17" fillId="4" borderId="0" xfId="2" applyFont="1" applyFill="1" applyBorder="1" applyAlignment="1" applyProtection="1">
      <alignment horizontal="left" vertical="center"/>
    </xf>
    <xf numFmtId="4" fontId="5" fillId="4" borderId="0" xfId="3" applyNumberFormat="1" applyFont="1" applyFill="1" applyBorder="1" applyAlignment="1" applyProtection="1">
      <alignment horizontal="center" vertical="center"/>
    </xf>
    <xf numFmtId="4" fontId="9" fillId="4" borderId="5" xfId="1" applyNumberFormat="1" applyFont="1" applyFill="1" applyBorder="1" applyAlignment="1" applyProtection="1">
      <alignment horizontal="right" vertical="center" wrapText="1"/>
    </xf>
    <xf numFmtId="4" fontId="5" fillId="4" borderId="5" xfId="5" applyNumberFormat="1" applyFont="1" applyFill="1" applyBorder="1" applyAlignment="1" applyProtection="1">
      <alignment horizontal="right" vertical="center" wrapText="1"/>
    </xf>
    <xf numFmtId="4" fontId="5" fillId="4" borderId="0" xfId="7" applyNumberFormat="1" applyFont="1" applyFill="1" applyBorder="1" applyAlignment="1" applyProtection="1">
      <alignment horizontal="right" vertical="center" wrapText="1"/>
    </xf>
    <xf numFmtId="4" fontId="9" fillId="4" borderId="5" xfId="0" applyNumberFormat="1" applyFont="1" applyFill="1" applyBorder="1" applyAlignment="1" applyProtection="1">
      <alignment horizontal="right" vertical="center"/>
    </xf>
    <xf numFmtId="4" fontId="5" fillId="0" borderId="5" xfId="5" applyNumberFormat="1" applyFont="1" applyFill="1" applyBorder="1" applyAlignment="1" applyProtection="1">
      <alignment horizontal="right" vertical="center" wrapText="1"/>
    </xf>
    <xf numFmtId="0" fontId="13" fillId="0" borderId="19" xfId="0" applyFont="1" applyFill="1" applyBorder="1" applyAlignment="1" applyProtection="1">
      <alignment horizontal="left" vertical="center"/>
    </xf>
    <xf numFmtId="2" fontId="12" fillId="0" borderId="0" xfId="0" applyNumberFormat="1" applyFont="1" applyFill="1" applyBorder="1" applyAlignment="1" applyProtection="1">
      <alignment horizontal="right" vertical="center"/>
    </xf>
    <xf numFmtId="4" fontId="18" fillId="0" borderId="4" xfId="3" applyNumberFormat="1" applyFont="1" applyFill="1" applyBorder="1" applyAlignment="1" applyProtection="1">
      <alignment horizontal="center" vertical="center" wrapText="1"/>
    </xf>
    <xf numFmtId="0" fontId="5" fillId="0" borderId="5" xfId="2" applyFont="1" applyFill="1" applyBorder="1" applyAlignment="1" applyProtection="1">
      <alignment horizontal="left" vertical="center" wrapText="1"/>
    </xf>
    <xf numFmtId="0" fontId="8" fillId="0" borderId="0" xfId="2" applyFont="1" applyAlignment="1" applyProtection="1">
      <alignment vertical="center"/>
    </xf>
    <xf numFmtId="0" fontId="8" fillId="0" borderId="0" xfId="3" applyFont="1" applyAlignment="1" applyProtection="1">
      <alignment horizontal="center" vertical="center" wrapText="1"/>
    </xf>
    <xf numFmtId="0" fontId="8" fillId="0" borderId="0" xfId="3" applyFont="1" applyFill="1" applyAlignment="1" applyProtection="1">
      <alignment vertical="center"/>
    </xf>
    <xf numFmtId="164" fontId="9" fillId="0" borderId="21" xfId="3" applyNumberFormat="1" applyFont="1" applyFill="1" applyBorder="1" applyAlignment="1" applyProtection="1">
      <alignment horizontal="center" vertical="center" wrapText="1"/>
    </xf>
    <xf numFmtId="165" fontId="9" fillId="0" borderId="21" xfId="3" applyNumberFormat="1" applyFont="1" applyFill="1" applyBorder="1" applyAlignment="1" applyProtection="1">
      <alignment horizontal="center" vertical="center" wrapText="1"/>
    </xf>
    <xf numFmtId="0" fontId="8" fillId="0" borderId="10" xfId="3" applyFont="1" applyFill="1" applyBorder="1" applyAlignment="1" applyProtection="1">
      <alignment horizontal="center" vertical="center" wrapText="1"/>
    </xf>
    <xf numFmtId="164" fontId="8" fillId="0" borderId="4" xfId="3" applyNumberFormat="1" applyFont="1" applyFill="1" applyBorder="1" applyAlignment="1" applyProtection="1">
      <alignment horizontal="center" vertical="center" wrapText="1"/>
    </xf>
    <xf numFmtId="165" fontId="8" fillId="0" borderId="4" xfId="3" applyNumberFormat="1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horizontal="center" vertical="center" wrapText="1"/>
    </xf>
    <xf numFmtId="4" fontId="8" fillId="0" borderId="31" xfId="3" applyNumberFormat="1" applyFont="1" applyFill="1" applyBorder="1" applyAlignment="1" applyProtection="1">
      <alignment horizontal="center" vertical="center" wrapText="1"/>
    </xf>
    <xf numFmtId="4" fontId="5" fillId="0" borderId="5" xfId="1" applyNumberFormat="1" applyFont="1" applyFill="1" applyBorder="1" applyAlignment="1" applyProtection="1">
      <alignment horizontal="center" vertical="center" wrapText="1"/>
    </xf>
    <xf numFmtId="4" fontId="5" fillId="0" borderId="29" xfId="4" applyNumberFormat="1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 wrapText="1"/>
    </xf>
    <xf numFmtId="4" fontId="9" fillId="0" borderId="0" xfId="0" applyNumberFormat="1" applyFont="1" applyFill="1" applyBorder="1" applyAlignment="1" applyProtection="1">
      <alignment vertical="center" wrapText="1"/>
    </xf>
    <xf numFmtId="4" fontId="9" fillId="0" borderId="3" xfId="0" applyNumberFormat="1" applyFont="1" applyFill="1" applyBorder="1" applyAlignment="1" applyProtection="1">
      <alignment horizontal="center" vertical="center"/>
    </xf>
    <xf numFmtId="4" fontId="9" fillId="0" borderId="5" xfId="0" applyNumberFormat="1" applyFont="1" applyFill="1" applyBorder="1" applyAlignment="1" applyProtection="1">
      <alignment horizontal="right" vertical="center"/>
    </xf>
    <xf numFmtId="4" fontId="5" fillId="0" borderId="11" xfId="4" applyNumberFormat="1" applyFont="1" applyFill="1" applyBorder="1" applyAlignment="1" applyProtection="1">
      <alignment horizontal="center" vertical="center" wrapText="1"/>
    </xf>
    <xf numFmtId="0" fontId="9" fillId="0" borderId="10" xfId="3" applyFont="1" applyFill="1" applyBorder="1" applyAlignment="1" applyProtection="1">
      <alignment horizontal="center" vertical="center" wrapText="1"/>
    </xf>
    <xf numFmtId="164" fontId="9" fillId="0" borderId="3" xfId="3" applyNumberFormat="1" applyFont="1" applyFill="1" applyBorder="1" applyAlignment="1" applyProtection="1">
      <alignment horizontal="center" vertical="center" wrapText="1"/>
    </xf>
    <xf numFmtId="165" fontId="9" fillId="0" borderId="3" xfId="3" applyNumberFormat="1" applyFont="1" applyFill="1" applyBorder="1" applyAlignment="1" applyProtection="1">
      <alignment horizontal="center" vertical="center" wrapText="1"/>
    </xf>
    <xf numFmtId="4" fontId="9" fillId="0" borderId="5" xfId="1" applyNumberFormat="1" applyFont="1" applyFill="1" applyBorder="1" applyAlignment="1" applyProtection="1">
      <alignment horizontal="right" vertical="center" wrapText="1"/>
    </xf>
    <xf numFmtId="4" fontId="9" fillId="0" borderId="5" xfId="3" applyNumberFormat="1" applyFont="1" applyFill="1" applyBorder="1" applyAlignment="1" applyProtection="1">
      <alignment horizontal="right" vertical="center" wrapText="1"/>
    </xf>
    <xf numFmtId="4" fontId="9" fillId="0" borderId="11" xfId="4" applyNumberFormat="1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Alignment="1" applyProtection="1">
      <alignment horizontal="center" vertical="center" wrapText="1"/>
    </xf>
    <xf numFmtId="164" fontId="5" fillId="0" borderId="3" xfId="4" applyNumberFormat="1" applyFont="1" applyFill="1" applyBorder="1" applyAlignment="1" applyProtection="1">
      <alignment horizontal="center" vertical="center" wrapText="1"/>
    </xf>
    <xf numFmtId="165" fontId="5" fillId="0" borderId="3" xfId="2" applyNumberFormat="1" applyFont="1" applyFill="1" applyBorder="1" applyAlignment="1" applyProtection="1">
      <alignment horizontal="center" vertical="center" wrapText="1"/>
    </xf>
    <xf numFmtId="4" fontId="5" fillId="0" borderId="3" xfId="2" applyNumberFormat="1" applyFont="1" applyFill="1" applyBorder="1" applyAlignment="1" applyProtection="1">
      <alignment horizontal="center" vertical="center" wrapText="1"/>
    </xf>
    <xf numFmtId="4" fontId="5" fillId="0" borderId="11" xfId="4" applyNumberFormat="1" applyFont="1" applyFill="1" applyBorder="1" applyAlignment="1" applyProtection="1">
      <alignment horizontal="right" vertical="center" wrapText="1"/>
    </xf>
    <xf numFmtId="0" fontId="5" fillId="0" borderId="10" xfId="3" applyFont="1" applyFill="1" applyBorder="1" applyAlignment="1" applyProtection="1">
      <alignment horizontal="center" vertical="center" wrapText="1"/>
    </xf>
    <xf numFmtId="164" fontId="5" fillId="0" borderId="3" xfId="3" applyNumberFormat="1" applyFont="1" applyFill="1" applyBorder="1" applyAlignment="1" applyProtection="1">
      <alignment horizontal="center" vertical="center" wrapText="1"/>
    </xf>
    <xf numFmtId="165" fontId="5" fillId="0" borderId="3" xfId="3" applyNumberFormat="1" applyFont="1" applyFill="1" applyBorder="1" applyAlignment="1" applyProtection="1">
      <alignment horizontal="center" vertical="center" wrapText="1"/>
    </xf>
    <xf numFmtId="4" fontId="5" fillId="0" borderId="0" xfId="1" applyNumberFormat="1" applyFont="1" applyFill="1" applyBorder="1" applyAlignment="1" applyProtection="1">
      <alignment horizontal="center" vertical="center" wrapText="1"/>
    </xf>
    <xf numFmtId="4" fontId="5" fillId="0" borderId="3" xfId="3" applyNumberFormat="1" applyFont="1" applyFill="1" applyBorder="1" applyAlignment="1" applyProtection="1">
      <alignment horizontal="center" vertical="center" wrapText="1"/>
    </xf>
    <xf numFmtId="4" fontId="5" fillId="0" borderId="5" xfId="1" applyNumberFormat="1" applyFont="1" applyFill="1" applyBorder="1" applyAlignment="1" applyProtection="1">
      <alignment horizontal="right" vertical="center" wrapText="1"/>
    </xf>
    <xf numFmtId="164" fontId="5" fillId="0" borderId="4" xfId="3" applyNumberFormat="1" applyFont="1" applyFill="1" applyBorder="1" applyAlignment="1" applyProtection="1">
      <alignment horizontal="center" vertical="center" wrapText="1"/>
    </xf>
    <xf numFmtId="165" fontId="5" fillId="0" borderId="4" xfId="3" applyNumberFormat="1" applyFont="1" applyFill="1" applyBorder="1" applyAlignment="1" applyProtection="1">
      <alignment horizontal="center" vertical="center" wrapText="1"/>
    </xf>
    <xf numFmtId="0" fontId="5" fillId="0" borderId="0" xfId="3" applyFont="1" applyFill="1" applyBorder="1" applyAlignment="1" applyProtection="1">
      <alignment horizontal="center" vertical="center" wrapText="1"/>
    </xf>
    <xf numFmtId="4" fontId="5" fillId="0" borderId="11" xfId="0" applyNumberFormat="1" applyFont="1" applyFill="1" applyBorder="1" applyAlignment="1" applyProtection="1">
      <alignment horizontal="right" vertical="center"/>
    </xf>
    <xf numFmtId="4" fontId="9" fillId="0" borderId="11" xfId="3" applyNumberFormat="1" applyFont="1" applyFill="1" applyBorder="1" applyAlignment="1" applyProtection="1">
      <alignment horizontal="right" vertical="center" wrapText="1"/>
    </xf>
    <xf numFmtId="4" fontId="5" fillId="0" borderId="11" xfId="6" applyNumberFormat="1" applyFont="1" applyFill="1" applyBorder="1" applyAlignment="1" applyProtection="1">
      <alignment horizontal="right" vertical="center"/>
    </xf>
    <xf numFmtId="4" fontId="5" fillId="0" borderId="0" xfId="7" applyNumberFormat="1" applyFont="1" applyFill="1" applyBorder="1" applyAlignment="1" applyProtection="1">
      <alignment horizontal="right" vertical="center" wrapText="1"/>
    </xf>
    <xf numFmtId="4" fontId="5" fillId="0" borderId="5" xfId="4" applyNumberFormat="1" applyFont="1" applyFill="1" applyBorder="1" applyAlignment="1" applyProtection="1">
      <alignment horizontal="right" vertical="center" wrapText="1"/>
    </xf>
    <xf numFmtId="4" fontId="5" fillId="0" borderId="0" xfId="5" applyNumberFormat="1" applyFont="1" applyFill="1" applyBorder="1" applyAlignment="1" applyProtection="1">
      <alignment horizontal="right" vertical="center" wrapText="1"/>
    </xf>
    <xf numFmtId="0" fontId="5" fillId="0" borderId="0" xfId="0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center" vertical="center" wrapText="1"/>
    </xf>
    <xf numFmtId="49" fontId="5" fillId="0" borderId="12" xfId="2" applyNumberFormat="1" applyFont="1" applyFill="1" applyBorder="1" applyAlignment="1" applyProtection="1">
      <alignment horizontal="center" vertical="center" wrapText="1"/>
    </xf>
    <xf numFmtId="164" fontId="5" fillId="0" borderId="13" xfId="2" applyNumberFormat="1" applyFont="1" applyFill="1" applyBorder="1" applyAlignment="1" applyProtection="1">
      <alignment horizontal="center" vertical="center" wrapText="1"/>
    </xf>
    <xf numFmtId="165" fontId="5" fillId="0" borderId="13" xfId="2" applyNumberFormat="1" applyFont="1" applyFill="1" applyBorder="1" applyAlignment="1" applyProtection="1">
      <alignment horizontal="center" vertical="center" wrapText="1"/>
    </xf>
    <xf numFmtId="4" fontId="5" fillId="0" borderId="13" xfId="2" applyNumberFormat="1" applyFont="1" applyFill="1" applyBorder="1" applyAlignment="1" applyProtection="1">
      <alignment horizontal="center" vertical="center" wrapText="1"/>
    </xf>
    <xf numFmtId="4" fontId="5" fillId="0" borderId="15" xfId="1" applyNumberFormat="1" applyFont="1" applyFill="1" applyBorder="1" applyAlignment="1" applyProtection="1">
      <alignment horizontal="right" vertical="center" wrapText="1"/>
    </xf>
    <xf numFmtId="4" fontId="5" fillId="0" borderId="15" xfId="4" applyNumberFormat="1" applyFont="1" applyFill="1" applyBorder="1" applyAlignment="1" applyProtection="1">
      <alignment horizontal="right" vertical="center" wrapText="1"/>
    </xf>
    <xf numFmtId="4" fontId="5" fillId="0" borderId="16" xfId="4" applyNumberFormat="1" applyFont="1" applyFill="1" applyBorder="1" applyAlignment="1" applyProtection="1">
      <alignment horizontal="right" vertical="center" wrapText="1"/>
    </xf>
    <xf numFmtId="164" fontId="5" fillId="0" borderId="0" xfId="3" applyNumberFormat="1" applyFont="1" applyFill="1" applyBorder="1" applyAlignment="1" applyProtection="1">
      <alignment horizontal="center" vertical="center" wrapText="1"/>
    </xf>
    <xf numFmtId="165" fontId="5" fillId="0" borderId="0" xfId="3" applyNumberFormat="1" applyFont="1" applyFill="1" applyBorder="1" applyAlignment="1" applyProtection="1">
      <alignment horizontal="center" vertical="center" wrapText="1"/>
    </xf>
    <xf numFmtId="0" fontId="11" fillId="0" borderId="0" xfId="3" applyFont="1" applyFill="1" applyBorder="1" applyAlignment="1" applyProtection="1">
      <alignment horizontal="left" vertical="center" wrapText="1"/>
    </xf>
    <xf numFmtId="4" fontId="5" fillId="0" borderId="0" xfId="3" applyNumberFormat="1" applyFont="1" applyFill="1" applyBorder="1" applyAlignment="1" applyProtection="1">
      <alignment horizontal="center" vertical="center" wrapText="1"/>
    </xf>
    <xf numFmtId="4" fontId="5" fillId="0" borderId="0" xfId="1" applyNumberFormat="1" applyFont="1" applyFill="1" applyBorder="1" applyAlignment="1" applyProtection="1">
      <alignment horizontal="right" vertical="center" wrapText="1"/>
    </xf>
    <xf numFmtId="4" fontId="5" fillId="0" borderId="0" xfId="3" applyNumberFormat="1" applyFont="1" applyFill="1" applyAlignment="1" applyProtection="1">
      <alignment horizontal="right" vertical="center" wrapText="1"/>
    </xf>
    <xf numFmtId="4" fontId="11" fillId="0" borderId="0" xfId="3" applyNumberFormat="1" applyFont="1" applyFill="1" applyAlignment="1" applyProtection="1">
      <alignment horizontal="right" vertical="center" wrapText="1"/>
    </xf>
    <xf numFmtId="0" fontId="5" fillId="0" borderId="0" xfId="3" applyFont="1" applyFill="1" applyBorder="1" applyAlignment="1" applyProtection="1">
      <alignment horizontal="left" vertical="center" wrapText="1"/>
    </xf>
    <xf numFmtId="165" fontId="5" fillId="0" borderId="0" xfId="0" applyNumberFormat="1" applyFont="1" applyFill="1" applyAlignment="1" applyProtection="1">
      <alignment vertical="center"/>
    </xf>
    <xf numFmtId="0" fontId="5" fillId="0" borderId="0" xfId="3" applyFont="1" applyBorder="1" applyAlignment="1" applyProtection="1">
      <alignment horizontal="center" vertical="center" wrapText="1"/>
    </xf>
    <xf numFmtId="4" fontId="5" fillId="0" borderId="0" xfId="3" applyNumberFormat="1" applyFont="1" applyBorder="1" applyAlignment="1" applyProtection="1">
      <alignment horizontal="center" vertical="center" wrapText="1"/>
    </xf>
    <xf numFmtId="4" fontId="5" fillId="0" borderId="0" xfId="1" applyNumberFormat="1" applyFont="1" applyBorder="1" applyAlignment="1" applyProtection="1">
      <alignment horizontal="center" vertical="center" wrapText="1"/>
    </xf>
    <xf numFmtId="0" fontId="11" fillId="0" borderId="0" xfId="3" applyFont="1" applyBorder="1" applyAlignment="1" applyProtection="1">
      <alignment horizontal="left" vertical="center" wrapText="1"/>
    </xf>
    <xf numFmtId="4" fontId="5" fillId="0" borderId="0" xfId="1" applyNumberFormat="1" applyFont="1" applyBorder="1" applyAlignment="1" applyProtection="1">
      <alignment horizontal="right" vertical="center" wrapText="1"/>
    </xf>
    <xf numFmtId="0" fontId="9" fillId="0" borderId="0" xfId="3" applyFont="1" applyBorder="1" applyAlignment="1" applyProtection="1">
      <alignment horizontal="left" vertical="center" wrapText="1"/>
    </xf>
    <xf numFmtId="4" fontId="5" fillId="0" borderId="0" xfId="3" applyNumberFormat="1" applyFont="1" applyAlignment="1" applyProtection="1">
      <alignment horizontal="center" vertical="center" wrapText="1"/>
    </xf>
    <xf numFmtId="4" fontId="5" fillId="2" borderId="5" xfId="6" applyNumberFormat="1" applyFont="1" applyFill="1" applyBorder="1" applyAlignment="1" applyProtection="1">
      <alignment horizontal="right" vertical="center"/>
      <protection locked="0"/>
    </xf>
    <xf numFmtId="0" fontId="5" fillId="4" borderId="0" xfId="2" applyFont="1" applyFill="1" applyAlignment="1" applyProtection="1">
      <alignment vertical="center"/>
    </xf>
    <xf numFmtId="0" fontId="5" fillId="4" borderId="0" xfId="3" applyFont="1" applyFill="1" applyAlignment="1" applyProtection="1">
      <alignment vertical="center"/>
    </xf>
    <xf numFmtId="0" fontId="5" fillId="4" borderId="10" xfId="3" applyFont="1" applyFill="1" applyBorder="1" applyAlignment="1" applyProtection="1">
      <alignment horizontal="center" vertical="center" wrapText="1"/>
    </xf>
    <xf numFmtId="164" fontId="5" fillId="4" borderId="4" xfId="3" applyNumberFormat="1" applyFont="1" applyFill="1" applyBorder="1" applyAlignment="1" applyProtection="1">
      <alignment horizontal="center" vertical="center" wrapText="1"/>
    </xf>
    <xf numFmtId="165" fontId="5" fillId="4" borderId="0" xfId="3" applyNumberFormat="1" applyFont="1" applyFill="1" applyBorder="1" applyAlignment="1" applyProtection="1">
      <alignment horizontal="center" vertical="center" wrapText="1"/>
    </xf>
    <xf numFmtId="0" fontId="5" fillId="4" borderId="32" xfId="3" applyFont="1" applyFill="1" applyBorder="1" applyAlignment="1" applyProtection="1">
      <alignment horizontal="center" vertical="center" wrapText="1"/>
    </xf>
    <xf numFmtId="0" fontId="5" fillId="4" borderId="1" xfId="3" applyFont="1" applyFill="1" applyBorder="1" applyAlignment="1" applyProtection="1">
      <alignment horizontal="center" vertical="center" wrapText="1"/>
    </xf>
    <xf numFmtId="4" fontId="5" fillId="4" borderId="0" xfId="3" applyNumberFormat="1" applyFont="1" applyFill="1" applyBorder="1" applyAlignment="1" applyProtection="1">
      <alignment horizontal="center" vertical="center" wrapText="1"/>
    </xf>
    <xf numFmtId="4" fontId="5" fillId="4" borderId="5" xfId="1" applyNumberFormat="1" applyFont="1" applyFill="1" applyBorder="1" applyAlignment="1" applyProtection="1">
      <alignment horizontal="center" vertical="center" wrapText="1"/>
    </xf>
    <xf numFmtId="4" fontId="5" fillId="4" borderId="29" xfId="4" applyNumberFormat="1" applyFont="1" applyFill="1" applyBorder="1" applyProtection="1">
      <alignment horizontal="center" vertical="center" wrapText="1"/>
    </xf>
    <xf numFmtId="0" fontId="9" fillId="4" borderId="10" xfId="0" applyFont="1" applyFill="1" applyBorder="1" applyAlignment="1" applyProtection="1">
      <alignment horizontal="center" vertical="center" wrapText="1"/>
    </xf>
    <xf numFmtId="49" fontId="9" fillId="4" borderId="3" xfId="0" applyNumberFormat="1" applyFont="1" applyFill="1" applyBorder="1" applyAlignment="1" applyProtection="1">
      <alignment horizontal="center" vertical="center"/>
    </xf>
    <xf numFmtId="49" fontId="9" fillId="4" borderId="5" xfId="0" applyNumberFormat="1" applyFont="1" applyFill="1" applyBorder="1" applyAlignment="1" applyProtection="1">
      <alignment horizontal="center" vertical="center"/>
    </xf>
    <xf numFmtId="0" fontId="11" fillId="4" borderId="5" xfId="0" applyFont="1" applyFill="1" applyBorder="1" applyAlignment="1" applyProtection="1">
      <alignment vertical="center" wrapText="1"/>
    </xf>
    <xf numFmtId="4" fontId="9" fillId="4" borderId="4" xfId="0" applyNumberFormat="1" applyFont="1" applyFill="1" applyBorder="1" applyAlignment="1" applyProtection="1">
      <alignment vertical="center" wrapText="1"/>
    </xf>
    <xf numFmtId="4" fontId="9" fillId="4" borderId="0" xfId="0" applyNumberFormat="1" applyFont="1" applyFill="1" applyBorder="1" applyAlignment="1" applyProtection="1">
      <alignment horizontal="center" vertical="center"/>
    </xf>
    <xf numFmtId="4" fontId="5" fillId="4" borderId="5" xfId="0" applyNumberFormat="1" applyFont="1" applyFill="1" applyBorder="1" applyAlignment="1" applyProtection="1">
      <alignment horizontal="right" vertical="center"/>
    </xf>
    <xf numFmtId="4" fontId="5" fillId="4" borderId="11" xfId="4" applyNumberFormat="1" applyFont="1" applyFill="1" applyBorder="1" applyProtection="1">
      <alignment horizontal="center" vertical="center" wrapText="1"/>
    </xf>
    <xf numFmtId="0" fontId="9" fillId="4" borderId="10" xfId="3" applyFont="1" applyFill="1" applyBorder="1" applyProtection="1">
      <alignment horizontal="center" vertical="center" wrapText="1"/>
    </xf>
    <xf numFmtId="164" fontId="9" fillId="4" borderId="3" xfId="3" applyNumberFormat="1" applyFont="1" applyFill="1" applyBorder="1" applyProtection="1">
      <alignment horizontal="center" vertical="center" wrapText="1"/>
    </xf>
    <xf numFmtId="165" fontId="9" fillId="4" borderId="5" xfId="3" applyNumberFormat="1" applyFont="1" applyFill="1" applyBorder="1" applyAlignment="1" applyProtection="1">
      <alignment horizontal="center" vertical="center" wrapText="1"/>
    </xf>
    <xf numFmtId="4" fontId="9" fillId="4" borderId="11" xfId="4" applyNumberFormat="1" applyFont="1" applyFill="1" applyBorder="1" applyAlignment="1" applyProtection="1">
      <alignment horizontal="right" vertical="center" wrapText="1"/>
    </xf>
    <xf numFmtId="0" fontId="5" fillId="4" borderId="10" xfId="4" applyFont="1" applyFill="1" applyBorder="1" applyProtection="1">
      <alignment horizontal="center" vertical="center" wrapText="1"/>
    </xf>
    <xf numFmtId="164" fontId="5" fillId="4" borderId="3" xfId="4" applyNumberFormat="1" applyFont="1" applyFill="1" applyBorder="1" applyProtection="1">
      <alignment horizontal="center" vertical="center" wrapText="1"/>
    </xf>
    <xf numFmtId="165" fontId="5" fillId="4" borderId="5" xfId="2" applyNumberFormat="1" applyFont="1" applyFill="1" applyBorder="1" applyAlignment="1" applyProtection="1">
      <alignment horizontal="center" vertical="center" wrapText="1"/>
    </xf>
    <xf numFmtId="4" fontId="5" fillId="4" borderId="4" xfId="2" applyNumberFormat="1" applyFont="1" applyFill="1" applyBorder="1" applyAlignment="1" applyProtection="1">
      <alignment horizontal="center" vertical="center" wrapText="1"/>
    </xf>
    <xf numFmtId="4" fontId="5" fillId="4" borderId="11" xfId="4" applyNumberFormat="1" applyFont="1" applyFill="1" applyBorder="1" applyAlignment="1" applyProtection="1">
      <alignment horizontal="right" vertical="center" wrapText="1"/>
    </xf>
    <xf numFmtId="164" fontId="5" fillId="4" borderId="3" xfId="3" applyNumberFormat="1" applyFont="1" applyFill="1" applyBorder="1" applyAlignment="1" applyProtection="1">
      <alignment horizontal="center" vertical="center" wrapText="1"/>
    </xf>
    <xf numFmtId="165" fontId="5" fillId="4" borderId="5" xfId="3" applyNumberFormat="1" applyFont="1" applyFill="1" applyBorder="1" applyAlignment="1" applyProtection="1">
      <alignment horizontal="center" vertical="center" wrapText="1"/>
    </xf>
    <xf numFmtId="4" fontId="5" fillId="4" borderId="4" xfId="1" applyNumberFormat="1" applyFont="1" applyFill="1" applyBorder="1" applyAlignment="1" applyProtection="1">
      <alignment horizontal="center" vertical="center" wrapText="1"/>
    </xf>
    <xf numFmtId="4" fontId="5" fillId="4" borderId="4" xfId="3" applyNumberFormat="1" applyFont="1" applyFill="1" applyBorder="1" applyAlignment="1" applyProtection="1">
      <alignment horizontal="center" vertical="center" wrapText="1"/>
    </xf>
    <xf numFmtId="4" fontId="5" fillId="4" borderId="5" xfId="1" applyNumberFormat="1" applyFont="1" applyFill="1" applyBorder="1" applyAlignment="1" applyProtection="1">
      <alignment horizontal="right" vertical="center" wrapText="1"/>
    </xf>
    <xf numFmtId="4" fontId="5" fillId="4" borderId="0" xfId="5" applyNumberFormat="1" applyFont="1" applyFill="1" applyBorder="1" applyAlignment="1" applyProtection="1">
      <alignment horizontal="right" vertical="center" wrapText="1"/>
    </xf>
    <xf numFmtId="0" fontId="5" fillId="0" borderId="10" xfId="4" applyFont="1" applyFill="1" applyBorder="1" applyProtection="1">
      <alignment horizontal="center" vertical="center" wrapText="1"/>
    </xf>
    <xf numFmtId="164" fontId="5" fillId="0" borderId="3" xfId="4" applyNumberFormat="1" applyFont="1" applyFill="1" applyBorder="1" applyProtection="1">
      <alignment horizontal="center" vertical="center" wrapText="1"/>
    </xf>
    <xf numFmtId="165" fontId="5" fillId="0" borderId="5" xfId="2" applyNumberFormat="1" applyFont="1" applyFill="1" applyBorder="1" applyAlignment="1" applyProtection="1">
      <alignment horizontal="center" vertical="center" wrapText="1"/>
    </xf>
    <xf numFmtId="4" fontId="5" fillId="0" borderId="4" xfId="2" applyNumberFormat="1" applyFont="1" applyFill="1" applyBorder="1" applyAlignment="1" applyProtection="1">
      <alignment horizontal="center" vertical="center" wrapText="1"/>
    </xf>
    <xf numFmtId="4" fontId="5" fillId="0" borderId="11" xfId="6" applyNumberFormat="1" applyFont="1" applyFill="1" applyBorder="1" applyAlignment="1" applyProtection="1">
      <alignment horizontal="right"/>
    </xf>
    <xf numFmtId="0" fontId="5" fillId="0" borderId="0" xfId="3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/>
    </xf>
    <xf numFmtId="0" fontId="9" fillId="4" borderId="0" xfId="3" applyFont="1" applyFill="1" applyAlignment="1" applyProtection="1">
      <alignment horizontal="center" vertical="center" wrapText="1"/>
    </xf>
    <xf numFmtId="49" fontId="5" fillId="4" borderId="5" xfId="2" applyNumberFormat="1" applyFont="1" applyFill="1" applyBorder="1" applyAlignment="1" applyProtection="1">
      <alignment horizontal="center" vertical="center" wrapText="1"/>
    </xf>
    <xf numFmtId="4" fontId="5" fillId="4" borderId="0" xfId="1" applyNumberFormat="1" applyFont="1" applyFill="1" applyBorder="1" applyAlignment="1" applyProtection="1">
      <alignment horizontal="right" vertical="center" wrapText="1"/>
    </xf>
    <xf numFmtId="0" fontId="5" fillId="4" borderId="0" xfId="9" applyFont="1" applyFill="1" applyBorder="1" applyProtection="1"/>
    <xf numFmtId="49" fontId="5" fillId="4" borderId="12" xfId="2" applyNumberFormat="1" applyFont="1" applyFill="1" applyBorder="1" applyAlignment="1" applyProtection="1">
      <alignment horizontal="center" vertical="center" wrapText="1"/>
    </xf>
    <xf numFmtId="164" fontId="5" fillId="4" borderId="13" xfId="2" applyNumberFormat="1" applyFont="1" applyFill="1" applyBorder="1" applyAlignment="1" applyProtection="1">
      <alignment horizontal="center" vertical="center" wrapText="1"/>
    </xf>
    <xf numFmtId="165" fontId="5" fillId="4" borderId="15" xfId="2" applyNumberFormat="1" applyFont="1" applyFill="1" applyBorder="1" applyAlignment="1" applyProtection="1">
      <alignment horizontal="center" vertical="center" wrapText="1"/>
    </xf>
    <xf numFmtId="4" fontId="5" fillId="4" borderId="30" xfId="2" applyNumberFormat="1" applyFont="1" applyFill="1" applyBorder="1" applyAlignment="1" applyProtection="1">
      <alignment horizontal="center" vertical="center" wrapText="1"/>
    </xf>
    <xf numFmtId="4" fontId="5" fillId="4" borderId="15" xfId="1" applyNumberFormat="1" applyFont="1" applyFill="1" applyBorder="1" applyAlignment="1" applyProtection="1">
      <alignment horizontal="right" vertical="center" wrapText="1"/>
    </xf>
    <xf numFmtId="4" fontId="5" fillId="4" borderId="15" xfId="4" applyNumberFormat="1" applyFont="1" applyFill="1" applyBorder="1" applyAlignment="1" applyProtection="1">
      <alignment horizontal="right" vertical="center" wrapText="1"/>
    </xf>
    <xf numFmtId="4" fontId="5" fillId="4" borderId="16" xfId="4" applyNumberFormat="1" applyFont="1" applyFill="1" applyBorder="1" applyAlignment="1" applyProtection="1">
      <alignment horizontal="right" vertical="center" wrapText="1"/>
    </xf>
    <xf numFmtId="0" fontId="5" fillId="4" borderId="0" xfId="3" applyFont="1" applyFill="1" applyBorder="1" applyAlignment="1" applyProtection="1">
      <alignment horizontal="center" vertical="center" wrapText="1"/>
    </xf>
    <xf numFmtId="164" fontId="5" fillId="4" borderId="0" xfId="3" applyNumberFormat="1" applyFont="1" applyFill="1" applyBorder="1" applyAlignment="1" applyProtection="1">
      <alignment horizontal="center" vertical="center" wrapText="1"/>
    </xf>
    <xf numFmtId="4" fontId="5" fillId="4" borderId="0" xfId="1" applyNumberFormat="1" applyFont="1" applyFill="1" applyBorder="1" applyAlignment="1" applyProtection="1">
      <alignment horizontal="center" vertical="center" wrapText="1"/>
    </xf>
    <xf numFmtId="4" fontId="11" fillId="4" borderId="0" xfId="3" applyNumberFormat="1" applyFont="1" applyFill="1" applyAlignment="1" applyProtection="1">
      <alignment horizontal="right" vertical="center" wrapText="1"/>
    </xf>
    <xf numFmtId="165" fontId="5" fillId="4" borderId="0" xfId="0" applyNumberFormat="1" applyFont="1" applyFill="1" applyProtection="1"/>
    <xf numFmtId="0" fontId="5" fillId="4" borderId="0" xfId="0" applyFont="1" applyFill="1" applyProtection="1"/>
    <xf numFmtId="4" fontId="5" fillId="4" borderId="0" xfId="1" applyFont="1" applyFill="1" applyBorder="1" applyAlignment="1" applyProtection="1">
      <alignment horizontal="center" vertical="center" wrapText="1"/>
    </xf>
    <xf numFmtId="4" fontId="5" fillId="4" borderId="0" xfId="3" applyNumberFormat="1" applyFont="1" applyFill="1" applyAlignment="1" applyProtection="1">
      <alignment horizontal="center" vertical="center" wrapText="1"/>
    </xf>
    <xf numFmtId="164" fontId="5" fillId="4" borderId="21" xfId="3" applyNumberFormat="1" applyFont="1" applyFill="1" applyBorder="1" applyAlignment="1" applyProtection="1">
      <alignment horizontal="center" vertical="center" wrapText="1"/>
    </xf>
    <xf numFmtId="165" fontId="5" fillId="4" borderId="21" xfId="3" applyNumberFormat="1" applyFont="1" applyFill="1" applyBorder="1" applyAlignment="1" applyProtection="1">
      <alignment horizontal="center" vertical="center" wrapText="1"/>
    </xf>
    <xf numFmtId="4" fontId="5" fillId="0" borderId="5" xfId="3" applyNumberFormat="1" applyFont="1" applyFill="1" applyBorder="1" applyAlignment="1" applyProtection="1">
      <alignment horizontal="center" vertical="center" wrapText="1"/>
    </xf>
    <xf numFmtId="4" fontId="5" fillId="0" borderId="29" xfId="4" applyNumberFormat="1" applyFont="1" applyFill="1" applyBorder="1" applyProtection="1">
      <alignment horizontal="center" vertical="center" wrapText="1"/>
    </xf>
    <xf numFmtId="4" fontId="9" fillId="0" borderId="5" xfId="0" applyNumberFormat="1" applyFont="1" applyFill="1" applyBorder="1" applyAlignment="1" applyProtection="1">
      <alignment horizontal="center" vertical="center"/>
    </xf>
    <xf numFmtId="0" fontId="9" fillId="0" borderId="10" xfId="3" applyFont="1" applyFill="1" applyBorder="1" applyProtection="1">
      <alignment horizontal="center" vertical="center" wrapText="1"/>
    </xf>
    <xf numFmtId="164" fontId="9" fillId="0" borderId="3" xfId="3" applyNumberFormat="1" applyFont="1" applyFill="1" applyBorder="1" applyProtection="1">
      <alignment horizontal="center" vertical="center" wrapText="1"/>
    </xf>
    <xf numFmtId="164" fontId="5" fillId="0" borderId="21" xfId="3" applyNumberFormat="1" applyFont="1" applyFill="1" applyBorder="1" applyAlignment="1" applyProtection="1">
      <alignment horizontal="center" vertical="center" wrapText="1"/>
    </xf>
    <xf numFmtId="165" fontId="5" fillId="0" borderId="21" xfId="3" applyNumberFormat="1" applyFont="1" applyFill="1" applyBorder="1" applyAlignment="1" applyProtection="1">
      <alignment horizontal="center" vertical="center" wrapText="1"/>
    </xf>
    <xf numFmtId="4" fontId="5" fillId="0" borderId="11" xfId="3" applyNumberFormat="1" applyFont="1" applyFill="1" applyBorder="1" applyAlignment="1" applyProtection="1">
      <alignment horizontal="right" vertical="center" wrapText="1"/>
    </xf>
    <xf numFmtId="4" fontId="5" fillId="2" borderId="5" xfId="3" applyNumberFormat="1" applyFont="1" applyFill="1" applyBorder="1" applyAlignment="1" applyProtection="1">
      <alignment horizontal="right" vertical="center" wrapText="1"/>
      <protection locked="0"/>
    </xf>
    <xf numFmtId="49" fontId="5" fillId="0" borderId="3" xfId="4" applyNumberFormat="1" applyFont="1" applyFill="1" applyBorder="1" applyAlignment="1" applyProtection="1">
      <alignment horizontal="center" vertical="center" wrapText="1"/>
    </xf>
    <xf numFmtId="49" fontId="9" fillId="0" borderId="3" xfId="4" applyNumberFormat="1" applyFont="1" applyFill="1" applyBorder="1" applyAlignment="1" applyProtection="1">
      <alignment horizontal="center" vertical="center" wrapText="1"/>
    </xf>
    <xf numFmtId="4" fontId="12" fillId="0" borderId="19" xfId="0" applyNumberFormat="1" applyFont="1" applyFill="1" applyBorder="1" applyAlignment="1" applyProtection="1">
      <alignment horizontal="right" vertical="center"/>
    </xf>
    <xf numFmtId="4" fontId="13" fillId="0" borderId="19" xfId="0" applyNumberFormat="1" applyFont="1" applyFill="1" applyBorder="1" applyAlignment="1" applyProtection="1">
      <alignment horizontal="right" vertical="center"/>
    </xf>
    <xf numFmtId="4" fontId="5" fillId="4" borderId="5" xfId="6" applyNumberFormat="1" applyFont="1" applyFill="1" applyBorder="1" applyAlignment="1" applyProtection="1">
      <alignment horizontal="right" vertical="center"/>
    </xf>
    <xf numFmtId="164" fontId="9" fillId="0" borderId="3" xfId="4" applyNumberFormat="1" applyFont="1" applyFill="1" applyBorder="1" applyAlignment="1" applyProtection="1">
      <alignment horizontal="center" vertical="center" wrapText="1"/>
    </xf>
    <xf numFmtId="0" fontId="19" fillId="0" borderId="0" xfId="3" applyFont="1" applyFill="1" applyAlignment="1" applyProtection="1">
      <alignment vertical="center"/>
    </xf>
    <xf numFmtId="0" fontId="20" fillId="4" borderId="0" xfId="0" applyFont="1" applyFill="1" applyAlignment="1" applyProtection="1">
      <alignment vertical="center"/>
    </xf>
    <xf numFmtId="0" fontId="20" fillId="4" borderId="0" xfId="3" applyFont="1" applyFill="1" applyAlignment="1" applyProtection="1">
      <alignment vertical="center"/>
    </xf>
    <xf numFmtId="0" fontId="20" fillId="4" borderId="0" xfId="3" applyFont="1" applyFill="1" applyAlignment="1" applyProtection="1">
      <alignment horizontal="center" vertical="center" wrapText="1"/>
    </xf>
    <xf numFmtId="0" fontId="20" fillId="4" borderId="0" xfId="2" applyFont="1" applyFill="1" applyAlignment="1" applyProtection="1">
      <alignment vertical="center"/>
    </xf>
    <xf numFmtId="164" fontId="9" fillId="0" borderId="4" xfId="3" applyNumberFormat="1" applyFont="1" applyFill="1" applyBorder="1" applyAlignment="1" applyProtection="1">
      <alignment horizontal="center" vertical="center" wrapText="1"/>
    </xf>
    <xf numFmtId="0" fontId="9" fillId="0" borderId="10" xfId="4" applyFont="1" applyFill="1" applyBorder="1" applyProtection="1">
      <alignment horizontal="center" vertical="center" wrapText="1"/>
    </xf>
    <xf numFmtId="164" fontId="9" fillId="0" borderId="3" xfId="4" applyNumberFormat="1" applyFont="1" applyFill="1" applyBorder="1" applyProtection="1">
      <alignment horizontal="center" vertical="center" wrapText="1"/>
    </xf>
    <xf numFmtId="49" fontId="9" fillId="0" borderId="12" xfId="2" applyNumberFormat="1" applyFont="1" applyFill="1" applyBorder="1" applyAlignment="1" applyProtection="1">
      <alignment horizontal="center" vertical="center" wrapText="1"/>
    </xf>
    <xf numFmtId="164" fontId="9" fillId="0" borderId="13" xfId="2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4" fontId="5" fillId="0" borderId="0" xfId="3" applyNumberFormat="1" applyFont="1" applyAlignment="1" applyProtection="1">
      <alignment horizontal="right" vertical="center" wrapText="1"/>
    </xf>
    <xf numFmtId="4" fontId="5" fillId="4" borderId="0" xfId="3" applyNumberFormat="1" applyFont="1" applyFill="1" applyAlignment="1" applyProtection="1">
      <alignment horizontal="right" vertical="center" wrapText="1"/>
    </xf>
    <xf numFmtId="4" fontId="9" fillId="0" borderId="3" xfId="3" applyNumberFormat="1" applyFont="1" applyFill="1" applyBorder="1" applyAlignment="1" applyProtection="1">
      <alignment horizontal="center" vertical="center" wrapText="1"/>
    </xf>
    <xf numFmtId="2" fontId="21" fillId="0" borderId="0" xfId="0" applyNumberFormat="1" applyFont="1" applyAlignment="1" applyProtection="1">
      <alignment horizontal="left" vertical="center" wrapText="1"/>
    </xf>
    <xf numFmtId="2" fontId="21" fillId="0" borderId="0" xfId="0" applyNumberFormat="1" applyFont="1" applyAlignment="1" applyProtection="1">
      <alignment vertical="center" wrapText="1"/>
    </xf>
    <xf numFmtId="2" fontId="21" fillId="0" borderId="0" xfId="0" applyNumberFormat="1" applyFont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/>
    </xf>
    <xf numFmtId="2" fontId="21" fillId="0" borderId="0" xfId="0" applyNumberFormat="1" applyFont="1" applyBorder="1" applyAlignment="1" applyProtection="1">
      <alignment vertical="top" wrapText="1"/>
    </xf>
    <xf numFmtId="4" fontId="5" fillId="0" borderId="0" xfId="3" applyNumberFormat="1" applyFont="1" applyFill="1" applyBorder="1" applyAlignment="1" applyProtection="1">
      <alignment horizontal="right" vertical="center" wrapText="1"/>
    </xf>
    <xf numFmtId="4" fontId="11" fillId="0" borderId="0" xfId="3" applyNumberFormat="1" applyFont="1" applyFill="1" applyBorder="1" applyAlignment="1" applyProtection="1">
      <alignment horizontal="right" vertical="center" wrapText="1"/>
    </xf>
    <xf numFmtId="0" fontId="12" fillId="0" borderId="0" xfId="0" applyFont="1" applyFill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9" fillId="4" borderId="5" xfId="2" applyFont="1" applyFill="1" applyBorder="1" applyAlignment="1" applyProtection="1">
      <alignment horizontal="left" vertical="center" wrapText="1"/>
    </xf>
    <xf numFmtId="4" fontId="9" fillId="4" borderId="4" xfId="1" applyNumberFormat="1" applyFont="1" applyFill="1" applyBorder="1" applyAlignment="1" applyProtection="1">
      <alignment horizontal="center" vertical="center" wrapText="1"/>
    </xf>
    <xf numFmtId="4" fontId="9" fillId="4" borderId="4" xfId="3" applyNumberFormat="1" applyFont="1" applyFill="1" applyBorder="1" applyAlignment="1" applyProtection="1">
      <alignment horizontal="center" vertical="center" wrapText="1"/>
    </xf>
    <xf numFmtId="0" fontId="5" fillId="4" borderId="5" xfId="2" applyFont="1" applyFill="1" applyBorder="1" applyAlignment="1" applyProtection="1">
      <alignment horizontal="left" vertical="center" wrapText="1"/>
    </xf>
    <xf numFmtId="4" fontId="5" fillId="4" borderId="4" xfId="5" applyNumberFormat="1" applyFont="1" applyFill="1" applyBorder="1" applyAlignment="1" applyProtection="1">
      <alignment horizontal="center" vertical="center" wrapText="1"/>
    </xf>
    <xf numFmtId="0" fontId="14" fillId="4" borderId="5" xfId="2" applyFont="1" applyFill="1" applyBorder="1" applyAlignment="1" applyProtection="1">
      <alignment horizontal="right" vertical="center" wrapText="1"/>
    </xf>
    <xf numFmtId="4" fontId="5" fillId="0" borderId="4" xfId="5" applyNumberFormat="1" applyFont="1" applyFill="1" applyBorder="1" applyAlignment="1" applyProtection="1">
      <alignment horizontal="center" vertical="center" wrapText="1"/>
    </xf>
    <xf numFmtId="4" fontId="15" fillId="4" borderId="4" xfId="5" applyNumberFormat="1" applyFont="1" applyFill="1" applyBorder="1" applyAlignment="1" applyProtection="1">
      <alignment horizontal="center" vertical="center" wrapText="1"/>
    </xf>
    <xf numFmtId="49" fontId="5" fillId="4" borderId="4" xfId="5" applyNumberFormat="1" applyFont="1" applyFill="1" applyBorder="1" applyAlignment="1" applyProtection="1">
      <alignment horizontal="center" vertical="center" wrapText="1"/>
    </xf>
    <xf numFmtId="0" fontId="5" fillId="4" borderId="5" xfId="2" applyFont="1" applyFill="1" applyBorder="1" applyAlignment="1" applyProtection="1">
      <alignment vertical="center" wrapText="1"/>
    </xf>
    <xf numFmtId="0" fontId="5" fillId="4" borderId="4" xfId="5" applyNumberFormat="1" applyFont="1" applyFill="1" applyBorder="1" applyAlignment="1" applyProtection="1">
      <alignment horizontal="center" vertical="center" wrapText="1"/>
    </xf>
    <xf numFmtId="0" fontId="9" fillId="4" borderId="15" xfId="2" applyFont="1" applyFill="1" applyBorder="1" applyAlignment="1" applyProtection="1">
      <alignment horizontal="left" vertical="center" wrapText="1"/>
    </xf>
    <xf numFmtId="4" fontId="5" fillId="4" borderId="30" xfId="1" applyNumberFormat="1" applyFont="1" applyFill="1" applyBorder="1" applyAlignment="1" applyProtection="1">
      <alignment horizontal="center" vertical="center" wrapText="1"/>
    </xf>
    <xf numFmtId="0" fontId="11" fillId="4" borderId="0" xfId="3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Fill="1" applyBorder="1" applyAlignment="1" applyProtection="1">
      <alignment horizontal="center"/>
      <protection locked="0"/>
    </xf>
    <xf numFmtId="4" fontId="5" fillId="0" borderId="0" xfId="3" applyNumberFormat="1" applyFont="1" applyAlignment="1" applyProtection="1">
      <alignment horizontal="right" vertical="center" wrapText="1"/>
      <protection locked="0"/>
    </xf>
    <xf numFmtId="0" fontId="5" fillId="4" borderId="0" xfId="3" applyFont="1" applyFill="1" applyBorder="1" applyAlignment="1" applyProtection="1">
      <alignment horizontal="left" vertical="center" wrapText="1"/>
      <protection locked="0"/>
    </xf>
    <xf numFmtId="0" fontId="9" fillId="4" borderId="0" xfId="3" applyFont="1" applyFill="1" applyBorder="1" applyAlignment="1" applyProtection="1">
      <alignment horizontal="left" vertical="center" wrapText="1"/>
      <protection locked="0"/>
    </xf>
    <xf numFmtId="4" fontId="5" fillId="4" borderId="0" xfId="3" applyNumberFormat="1" applyFont="1" applyFill="1" applyBorder="1" applyAlignment="1" applyProtection="1">
      <alignment horizontal="center" vertical="center" wrapText="1"/>
      <protection locked="0"/>
    </xf>
    <xf numFmtId="4" fontId="5" fillId="4" borderId="0" xfId="1" applyFont="1" applyFill="1" applyBorder="1" applyAlignment="1" applyProtection="1">
      <alignment horizontal="center" vertical="center" wrapText="1"/>
      <protection locked="0"/>
    </xf>
    <xf numFmtId="4" fontId="5" fillId="4" borderId="0" xfId="3" applyNumberFormat="1" applyFont="1" applyFill="1" applyAlignment="1" applyProtection="1">
      <alignment horizontal="right" vertical="center" wrapText="1"/>
      <protection locked="0"/>
    </xf>
    <xf numFmtId="0" fontId="9" fillId="0" borderId="0" xfId="2" applyFont="1" applyFill="1" applyBorder="1" applyAlignment="1" applyProtection="1">
      <alignment horizontal="left" vertical="center" wrapText="1"/>
    </xf>
    <xf numFmtId="4" fontId="9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2" applyFont="1" applyFill="1" applyBorder="1" applyAlignment="1" applyProtection="1">
      <alignment horizontal="left" vertical="center" wrapText="1"/>
    </xf>
    <xf numFmtId="4" fontId="5" fillId="0" borderId="0" xfId="5" applyNumberFormat="1" applyFont="1" applyFill="1" applyBorder="1" applyAlignment="1" applyProtection="1">
      <alignment horizontal="center" vertical="center" wrapText="1"/>
    </xf>
    <xf numFmtId="0" fontId="14" fillId="0" borderId="0" xfId="2" applyFont="1" applyFill="1" applyBorder="1" applyAlignment="1" applyProtection="1">
      <alignment horizontal="right" vertical="center" wrapText="1"/>
    </xf>
    <xf numFmtId="4" fontId="15" fillId="0" borderId="0" xfId="5" applyNumberFormat="1" applyFont="1" applyFill="1" applyBorder="1" applyAlignment="1" applyProtection="1">
      <alignment horizontal="center" vertical="center" wrapText="1"/>
    </xf>
    <xf numFmtId="0" fontId="9" fillId="0" borderId="14" xfId="2" applyFont="1" applyFill="1" applyBorder="1" applyAlignment="1" applyProtection="1">
      <alignment horizontal="left" vertical="center" wrapText="1"/>
    </xf>
    <xf numFmtId="4" fontId="5" fillId="0" borderId="14" xfId="1" applyNumberFormat="1" applyFont="1" applyFill="1" applyBorder="1" applyAlignment="1" applyProtection="1">
      <alignment horizontal="center" vertical="center" wrapText="1"/>
    </xf>
    <xf numFmtId="2" fontId="21" fillId="0" borderId="0" xfId="0" applyNumberFormat="1" applyFont="1" applyBorder="1" applyAlignment="1" applyProtection="1">
      <alignment vertical="top" wrapText="1"/>
      <protection locked="0"/>
    </xf>
    <xf numFmtId="2" fontId="21" fillId="0" borderId="0" xfId="0" applyNumberFormat="1" applyFont="1" applyAlignment="1" applyProtection="1">
      <alignment horizontal="left" vertical="center" wrapText="1"/>
      <protection locked="0"/>
    </xf>
    <xf numFmtId="4" fontId="9" fillId="0" borderId="4" xfId="1" applyNumberFormat="1" applyFont="1" applyFill="1" applyBorder="1" applyAlignment="1" applyProtection="1">
      <alignment horizontal="center" vertical="center" wrapText="1"/>
    </xf>
    <xf numFmtId="49" fontId="5" fillId="0" borderId="4" xfId="5" applyNumberFormat="1" applyFont="1" applyFill="1" applyBorder="1" applyAlignment="1" applyProtection="1">
      <alignment horizontal="center" vertical="center" wrapText="1"/>
    </xf>
    <xf numFmtId="4" fontId="5" fillId="0" borderId="30" xfId="1" applyNumberFormat="1" applyFont="1" applyFill="1" applyBorder="1" applyAlignment="1" applyProtection="1">
      <alignment horizontal="center" vertical="center" wrapText="1"/>
    </xf>
    <xf numFmtId="165" fontId="5" fillId="0" borderId="0" xfId="0" applyNumberFormat="1" applyFont="1" applyFill="1" applyProtection="1">
      <protection locked="0"/>
    </xf>
    <xf numFmtId="0" fontId="5" fillId="0" borderId="0" xfId="0" applyFont="1" applyFill="1" applyProtection="1">
      <protection locked="0"/>
    </xf>
    <xf numFmtId="4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3" applyNumberFormat="1" applyFont="1" applyFill="1" applyBorder="1" applyAlignment="1" applyProtection="1">
      <alignment horizontal="center" vertical="center" wrapText="1"/>
      <protection locked="0"/>
    </xf>
    <xf numFmtId="4" fontId="5" fillId="4" borderId="0" xfId="3" applyNumberFormat="1" applyFont="1" applyFill="1" applyAlignment="1" applyProtection="1">
      <alignment horizontal="center" vertical="center" wrapText="1"/>
      <protection locked="0"/>
    </xf>
    <xf numFmtId="4" fontId="5" fillId="4" borderId="0" xfId="1" applyNumberFormat="1" applyFont="1" applyFill="1" applyBorder="1" applyAlignment="1" applyProtection="1">
      <alignment horizontal="center" vertical="center" wrapText="1"/>
      <protection locked="0"/>
    </xf>
    <xf numFmtId="4" fontId="5" fillId="0" borderId="0" xfId="1" applyNumberFormat="1" applyFont="1" applyFill="1" applyBorder="1" applyAlignment="1" applyProtection="1">
      <alignment horizontal="right" vertical="center" wrapText="1"/>
      <protection locked="0"/>
    </xf>
    <xf numFmtId="44" fontId="0" fillId="0" borderId="0" xfId="13" applyFont="1" applyFill="1" applyAlignment="1" applyProtection="1">
      <alignment horizontal="left"/>
    </xf>
    <xf numFmtId="44" fontId="0" fillId="0" borderId="0" xfId="13" applyFont="1" applyFill="1" applyAlignment="1" applyProtection="1">
      <alignment horizontal="center" vertical="center"/>
    </xf>
    <xf numFmtId="44" fontId="25" fillId="0" borderId="0" xfId="13" applyFont="1" applyFill="1" applyAlignment="1" applyProtection="1">
      <alignment horizontal="center" vertical="center"/>
    </xf>
    <xf numFmtId="44" fontId="5" fillId="2" borderId="53" xfId="13" applyFont="1" applyFill="1" applyBorder="1" applyAlignment="1" applyProtection="1">
      <alignment vertical="center"/>
      <protection locked="0"/>
    </xf>
    <xf numFmtId="44" fontId="12" fillId="2" borderId="53" xfId="13" applyFont="1" applyFill="1" applyBorder="1" applyAlignment="1" applyProtection="1">
      <alignment horizontal="center" vertical="center"/>
      <protection locked="0"/>
    </xf>
    <xf numFmtId="44" fontId="9" fillId="0" borderId="0" xfId="13" applyFont="1" applyFill="1" applyBorder="1" applyAlignment="1" applyProtection="1">
      <alignment horizontal="right"/>
    </xf>
    <xf numFmtId="44" fontId="25" fillId="0" borderId="0" xfId="13" applyFont="1" applyFill="1" applyBorder="1" applyAlignment="1" applyProtection="1">
      <alignment horizontal="right"/>
    </xf>
    <xf numFmtId="0" fontId="26" fillId="0" borderId="0" xfId="12" applyFont="1" applyAlignment="1" applyProtection="1">
      <alignment vertical="center"/>
      <protection hidden="1"/>
    </xf>
    <xf numFmtId="0" fontId="1" fillId="0" borderId="0" xfId="12" applyAlignment="1" applyProtection="1">
      <alignment vertical="top"/>
    </xf>
    <xf numFmtId="0" fontId="1" fillId="0" borderId="0" xfId="12" applyProtection="1"/>
    <xf numFmtId="0" fontId="24" fillId="0" borderId="0" xfId="12" applyFont="1" applyProtection="1"/>
    <xf numFmtId="0" fontId="5" fillId="0" borderId="0" xfId="12" applyFont="1" applyAlignment="1" applyProtection="1">
      <alignment horizontal="center"/>
    </xf>
    <xf numFmtId="0" fontId="5" fillId="0" borderId="0" xfId="12" applyFont="1" applyProtection="1"/>
    <xf numFmtId="0" fontId="5" fillId="0" borderId="0" xfId="12" applyFont="1" applyAlignment="1" applyProtection="1">
      <alignment horizontal="center" vertical="center"/>
    </xf>
    <xf numFmtId="49" fontId="9" fillId="5" borderId="48" xfId="12" applyNumberFormat="1" applyFont="1" applyFill="1" applyBorder="1" applyAlignment="1" applyProtection="1">
      <alignment horizontal="center" vertical="center"/>
    </xf>
    <xf numFmtId="49" fontId="5" fillId="0" borderId="51" xfId="12" applyNumberFormat="1" applyFont="1" applyBorder="1" applyAlignment="1" applyProtection="1">
      <alignment horizontal="center" vertical="center"/>
    </xf>
    <xf numFmtId="0" fontId="12" fillId="6" borderId="52" xfId="12" applyFont="1" applyFill="1" applyBorder="1" applyAlignment="1" applyProtection="1">
      <alignment vertical="center" wrapText="1"/>
    </xf>
    <xf numFmtId="0" fontId="12" fillId="7" borderId="52" xfId="12" applyFont="1" applyFill="1" applyBorder="1" applyAlignment="1" applyProtection="1">
      <alignment horizontal="center" vertical="center"/>
    </xf>
    <xf numFmtId="0" fontId="5" fillId="5" borderId="52" xfId="12" applyFont="1" applyFill="1" applyBorder="1" applyAlignment="1" applyProtection="1">
      <alignment horizontal="center" vertical="center"/>
    </xf>
    <xf numFmtId="44" fontId="5" fillId="0" borderId="43" xfId="12" applyNumberFormat="1" applyFont="1" applyBorder="1" applyAlignment="1" applyProtection="1">
      <alignment horizontal="center" vertical="center"/>
    </xf>
    <xf numFmtId="0" fontId="12" fillId="5" borderId="21" xfId="12" applyFont="1" applyFill="1" applyBorder="1" applyAlignment="1" applyProtection="1">
      <alignment horizontal="center" vertical="center"/>
    </xf>
    <xf numFmtId="0" fontId="12" fillId="5" borderId="52" xfId="12" applyFont="1" applyFill="1" applyBorder="1" applyAlignment="1" applyProtection="1">
      <alignment horizontal="center" vertical="center"/>
    </xf>
    <xf numFmtId="0" fontId="12" fillId="5" borderId="53" xfId="12" applyFont="1" applyFill="1" applyBorder="1" applyAlignment="1" applyProtection="1">
      <alignment horizontal="center" vertical="center"/>
    </xf>
    <xf numFmtId="0" fontId="12" fillId="5" borderId="43" xfId="12" applyFont="1" applyFill="1" applyBorder="1" applyAlignment="1" applyProtection="1">
      <alignment horizontal="center" vertical="center"/>
    </xf>
    <xf numFmtId="0" fontId="5" fillId="5" borderId="43" xfId="12" applyFont="1" applyFill="1" applyBorder="1" applyProtection="1"/>
    <xf numFmtId="0" fontId="12" fillId="5" borderId="31" xfId="12" applyFont="1" applyFill="1" applyBorder="1" applyAlignment="1" applyProtection="1">
      <alignment horizontal="center" vertical="center"/>
    </xf>
    <xf numFmtId="0" fontId="12" fillId="0" borderId="52" xfId="12" applyFont="1" applyBorder="1" applyAlignment="1" applyProtection="1">
      <alignment vertical="center" wrapText="1"/>
    </xf>
    <xf numFmtId="0" fontId="9" fillId="5" borderId="48" xfId="12" applyFont="1" applyFill="1" applyBorder="1" applyAlignment="1" applyProtection="1">
      <alignment horizontal="center" vertical="center"/>
    </xf>
    <xf numFmtId="49" fontId="5" fillId="0" borderId="54" xfId="12" applyNumberFormat="1" applyFont="1" applyBorder="1" applyAlignment="1" applyProtection="1">
      <alignment horizontal="center" vertical="center"/>
    </xf>
    <xf numFmtId="0" fontId="12" fillId="0" borderId="55" xfId="12" applyFont="1" applyBorder="1" applyAlignment="1" applyProtection="1">
      <alignment vertical="center" wrapText="1"/>
    </xf>
    <xf numFmtId="0" fontId="12" fillId="7" borderId="55" xfId="12" applyFont="1" applyFill="1" applyBorder="1" applyAlignment="1" applyProtection="1">
      <alignment horizontal="center" vertical="center"/>
    </xf>
    <xf numFmtId="0" fontId="5" fillId="5" borderId="55" xfId="12" applyFont="1" applyFill="1" applyBorder="1" applyAlignment="1" applyProtection="1">
      <alignment horizontal="center" vertical="center"/>
    </xf>
    <xf numFmtId="44" fontId="5" fillId="0" borderId="47" xfId="12" applyNumberFormat="1" applyFont="1" applyBorder="1" applyAlignment="1" applyProtection="1">
      <alignment horizontal="center" vertical="center"/>
    </xf>
    <xf numFmtId="0" fontId="12" fillId="5" borderId="57" xfId="12" applyFont="1" applyFill="1" applyBorder="1" applyAlignment="1" applyProtection="1">
      <alignment horizontal="center" vertical="center"/>
    </xf>
    <xf numFmtId="0" fontId="12" fillId="5" borderId="55" xfId="12" applyFont="1" applyFill="1" applyBorder="1" applyAlignment="1" applyProtection="1">
      <alignment horizontal="center" vertical="center"/>
    </xf>
    <xf numFmtId="0" fontId="12" fillId="5" borderId="56" xfId="12" applyFont="1" applyFill="1" applyBorder="1" applyAlignment="1" applyProtection="1">
      <alignment horizontal="center" vertical="center"/>
    </xf>
    <xf numFmtId="0" fontId="12" fillId="5" borderId="47" xfId="12" applyFont="1" applyFill="1" applyBorder="1" applyAlignment="1" applyProtection="1">
      <alignment horizontal="center" vertical="center"/>
    </xf>
    <xf numFmtId="0" fontId="5" fillId="5" borderId="47" xfId="12" applyFont="1" applyFill="1" applyBorder="1" applyProtection="1"/>
    <xf numFmtId="44" fontId="5" fillId="0" borderId="61" xfId="12" applyNumberFormat="1" applyFont="1" applyBorder="1" applyAlignment="1" applyProtection="1">
      <alignment vertical="center"/>
    </xf>
    <xf numFmtId="0" fontId="5" fillId="0" borderId="0" xfId="12" applyFont="1" applyAlignment="1" applyProtection="1">
      <alignment horizontal="right"/>
    </xf>
    <xf numFmtId="4" fontId="5" fillId="0" borderId="0" xfId="12" applyNumberFormat="1" applyFont="1" applyProtection="1"/>
    <xf numFmtId="0" fontId="25" fillId="0" borderId="0" xfId="12" applyFont="1" applyAlignment="1" applyProtection="1">
      <alignment horizontal="center" vertical="center" wrapText="1"/>
    </xf>
    <xf numFmtId="0" fontId="1" fillId="0" borderId="0" xfId="12" applyAlignment="1" applyProtection="1">
      <alignment horizontal="center"/>
    </xf>
    <xf numFmtId="0" fontId="1" fillId="0" borderId="0" xfId="12" applyAlignment="1" applyProtection="1">
      <alignment horizontal="center" vertical="center"/>
    </xf>
    <xf numFmtId="0" fontId="1" fillId="0" borderId="0" xfId="12" applyProtection="1">
      <protection locked="0"/>
    </xf>
    <xf numFmtId="0" fontId="1" fillId="0" borderId="0" xfId="12" applyAlignment="1" applyProtection="1">
      <alignment horizontal="center" vertical="center"/>
      <protection locked="0"/>
    </xf>
    <xf numFmtId="44" fontId="0" fillId="0" borderId="0" xfId="13" applyFont="1" applyFill="1" applyAlignment="1" applyProtection="1">
      <alignment horizontal="center" vertical="center"/>
      <protection locked="0"/>
    </xf>
    <xf numFmtId="0" fontId="1" fillId="0" borderId="0" xfId="12" applyAlignment="1" applyProtection="1">
      <alignment horizontal="center"/>
      <protection locked="0"/>
    </xf>
    <xf numFmtId="0" fontId="1" fillId="0" borderId="0" xfId="12" applyAlignment="1" applyProtection="1">
      <alignment horizontal="left"/>
    </xf>
    <xf numFmtId="0" fontId="23" fillId="0" borderId="0" xfId="12" applyFont="1" applyAlignment="1" applyProtection="1">
      <alignment horizontal="left"/>
    </xf>
    <xf numFmtId="0" fontId="13" fillId="0" borderId="0" xfId="0" applyFont="1" applyFill="1" applyBorder="1" applyAlignment="1" applyProtection="1">
      <alignment horizontal="left" vertical="center"/>
    </xf>
    <xf numFmtId="4" fontId="13" fillId="0" borderId="0" xfId="0" applyNumberFormat="1" applyFont="1" applyFill="1" applyBorder="1" applyAlignment="1" applyProtection="1">
      <alignment horizontal="right" vertical="center"/>
    </xf>
    <xf numFmtId="4" fontId="13" fillId="0" borderId="35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 applyProtection="1">
      <alignment horizontal="left" vertical="center"/>
    </xf>
    <xf numFmtId="4" fontId="5" fillId="0" borderId="0" xfId="3" applyNumberFormat="1" applyFont="1" applyAlignment="1" applyProtection="1">
      <alignment horizontal="right" vertical="center" wrapText="1"/>
      <protection locked="0"/>
    </xf>
    <xf numFmtId="0" fontId="5" fillId="0" borderId="0" xfId="3" applyFont="1" applyBorder="1" applyAlignment="1" applyProtection="1">
      <alignment horizontal="left" vertical="center"/>
    </xf>
    <xf numFmtId="0" fontId="5" fillId="0" borderId="14" xfId="3" applyFont="1" applyBorder="1" applyAlignment="1" applyProtection="1">
      <alignment horizontal="left" vertical="center"/>
    </xf>
    <xf numFmtId="4" fontId="9" fillId="0" borderId="0" xfId="3" applyNumberFormat="1" applyFont="1" applyBorder="1" applyAlignment="1" applyProtection="1">
      <alignment horizontal="left" vertical="center"/>
    </xf>
    <xf numFmtId="0" fontId="9" fillId="0" borderId="0" xfId="2" applyFont="1" applyBorder="1" applyAlignment="1" applyProtection="1">
      <alignment horizontal="left" vertical="center"/>
    </xf>
    <xf numFmtId="0" fontId="6" fillId="0" borderId="0" xfId="2" applyFont="1" applyBorder="1" applyAlignment="1" applyProtection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2" fontId="21" fillId="0" borderId="33" xfId="0" applyNumberFormat="1" applyFont="1" applyBorder="1" applyAlignment="1" applyProtection="1">
      <alignment horizontal="left" vertical="top" wrapText="1"/>
    </xf>
    <xf numFmtId="4" fontId="9" fillId="0" borderId="7" xfId="1" applyNumberFormat="1" applyFont="1" applyFill="1" applyBorder="1" applyAlignment="1" applyProtection="1">
      <alignment horizontal="center" vertical="center" wrapText="1"/>
    </xf>
    <xf numFmtId="4" fontId="9" fillId="0" borderId="23" xfId="1" applyNumberFormat="1" applyFont="1" applyFill="1" applyBorder="1" applyAlignment="1" applyProtection="1">
      <alignment horizontal="center" vertical="center" wrapText="1"/>
    </xf>
    <xf numFmtId="4" fontId="9" fillId="0" borderId="9" xfId="1" applyNumberFormat="1" applyFont="1" applyFill="1" applyBorder="1" applyAlignment="1" applyProtection="1">
      <alignment horizontal="center" vertical="center" wrapText="1"/>
    </xf>
    <xf numFmtId="4" fontId="9" fillId="0" borderId="28" xfId="1" applyNumberFormat="1" applyFont="1" applyFill="1" applyBorder="1" applyAlignment="1" applyProtection="1">
      <alignment horizontal="center" vertical="center" wrapText="1"/>
    </xf>
    <xf numFmtId="4" fontId="9" fillId="0" borderId="8" xfId="3" applyNumberFormat="1" applyFont="1" applyFill="1" applyBorder="1" applyAlignment="1" applyProtection="1">
      <alignment horizontal="center" vertical="center" wrapText="1"/>
    </xf>
    <xf numFmtId="4" fontId="9" fillId="0" borderId="22" xfId="3" applyNumberFormat="1" applyFont="1" applyFill="1" applyBorder="1" applyAlignment="1" applyProtection="1">
      <alignment horizontal="center" vertical="center" wrapText="1"/>
    </xf>
    <xf numFmtId="0" fontId="9" fillId="0" borderId="6" xfId="3" applyFont="1" applyFill="1" applyBorder="1" applyAlignment="1" applyProtection="1">
      <alignment horizontal="center" vertical="center" wrapText="1"/>
    </xf>
    <xf numFmtId="0" fontId="9" fillId="0" borderId="27" xfId="3" applyFont="1" applyFill="1" applyBorder="1" applyAlignment="1" applyProtection="1">
      <alignment horizontal="center" vertical="center" wrapText="1"/>
    </xf>
    <xf numFmtId="0" fontId="9" fillId="0" borderId="24" xfId="3" applyFont="1" applyFill="1" applyBorder="1" applyAlignment="1" applyProtection="1">
      <alignment horizontal="center" vertical="center" wrapText="1"/>
    </xf>
    <xf numFmtId="0" fontId="9" fillId="0" borderId="25" xfId="3" applyFont="1" applyFill="1" applyBorder="1" applyAlignment="1" applyProtection="1">
      <alignment horizontal="center" vertical="center" wrapText="1"/>
    </xf>
    <xf numFmtId="0" fontId="9" fillId="0" borderId="7" xfId="3" applyFont="1" applyFill="1" applyBorder="1" applyAlignment="1" applyProtection="1">
      <alignment horizontal="center" vertical="center" wrapText="1"/>
    </xf>
    <xf numFmtId="0" fontId="9" fillId="0" borderId="26" xfId="3" applyFont="1" applyFill="1" applyBorder="1" applyAlignment="1" applyProtection="1">
      <alignment horizontal="center" vertical="center" wrapText="1"/>
    </xf>
    <xf numFmtId="0" fontId="9" fillId="0" borderId="23" xfId="3" applyFont="1" applyFill="1" applyBorder="1" applyAlignment="1" applyProtection="1">
      <alignment horizontal="center" vertical="center" wrapText="1"/>
    </xf>
    <xf numFmtId="0" fontId="9" fillId="0" borderId="2" xfId="3" applyFont="1" applyFill="1" applyBorder="1" applyAlignment="1" applyProtection="1">
      <alignment horizontal="center" vertical="center" wrapText="1"/>
    </xf>
    <xf numFmtId="4" fontId="5" fillId="4" borderId="0" xfId="3" applyNumberFormat="1" applyFont="1" applyFill="1" applyAlignment="1" applyProtection="1">
      <alignment horizontal="right" vertical="center" wrapText="1"/>
      <protection locked="0"/>
    </xf>
    <xf numFmtId="0" fontId="14" fillId="4" borderId="0" xfId="2" applyFont="1" applyFill="1" applyBorder="1" applyAlignment="1" applyProtection="1">
      <alignment horizontal="center" vertical="center"/>
    </xf>
    <xf numFmtId="0" fontId="9" fillId="4" borderId="0" xfId="2" applyFont="1" applyFill="1" applyBorder="1" applyAlignment="1" applyProtection="1">
      <alignment horizontal="left" vertical="center"/>
    </xf>
    <xf numFmtId="0" fontId="5" fillId="4" borderId="0" xfId="3" applyFont="1" applyFill="1" applyBorder="1" applyAlignment="1" applyProtection="1">
      <alignment horizontal="left" vertical="center"/>
    </xf>
    <xf numFmtId="4" fontId="9" fillId="4" borderId="0" xfId="3" applyNumberFormat="1" applyFont="1" applyFill="1" applyBorder="1" applyAlignment="1" applyProtection="1">
      <alignment horizontal="left" vertical="center"/>
    </xf>
    <xf numFmtId="0" fontId="5" fillId="4" borderId="14" xfId="3" applyFont="1" applyFill="1" applyBorder="1" applyAlignment="1" applyProtection="1">
      <alignment horizontal="left" vertical="center"/>
    </xf>
    <xf numFmtId="0" fontId="5" fillId="4" borderId="6" xfId="3" applyFont="1" applyFill="1" applyBorder="1" applyAlignment="1" applyProtection="1">
      <alignment horizontal="center" vertical="center" wrapText="1"/>
    </xf>
    <xf numFmtId="0" fontId="5" fillId="4" borderId="27" xfId="3" applyFont="1" applyFill="1" applyBorder="1" applyAlignment="1" applyProtection="1">
      <alignment horizontal="center" vertical="center" wrapText="1"/>
    </xf>
    <xf numFmtId="0" fontId="5" fillId="4" borderId="24" xfId="3" applyFont="1" applyFill="1" applyBorder="1" applyAlignment="1" applyProtection="1">
      <alignment horizontal="center" vertical="center" wrapText="1"/>
    </xf>
    <xf numFmtId="0" fontId="5" fillId="4" borderId="25" xfId="3" applyFont="1" applyFill="1" applyBorder="1" applyAlignment="1" applyProtection="1">
      <alignment horizontal="center" vertical="center" wrapText="1"/>
    </xf>
    <xf numFmtId="0" fontId="5" fillId="4" borderId="7" xfId="3" applyFont="1" applyFill="1" applyBorder="1" applyAlignment="1" applyProtection="1">
      <alignment horizontal="center" vertical="center" wrapText="1"/>
    </xf>
    <xf numFmtId="0" fontId="5" fillId="4" borderId="26" xfId="3" applyFont="1" applyFill="1" applyBorder="1" applyAlignment="1" applyProtection="1">
      <alignment horizontal="center" vertical="center" wrapText="1"/>
    </xf>
    <xf numFmtId="0" fontId="5" fillId="4" borderId="23" xfId="3" applyFont="1" applyFill="1" applyBorder="1" applyAlignment="1" applyProtection="1">
      <alignment horizontal="center" vertical="center" wrapText="1"/>
    </xf>
    <xf numFmtId="0" fontId="5" fillId="4" borderId="2" xfId="3" applyFont="1" applyFill="1" applyBorder="1" applyAlignment="1" applyProtection="1">
      <alignment horizontal="center" vertical="center" wrapText="1"/>
    </xf>
    <xf numFmtId="4" fontId="5" fillId="4" borderId="8" xfId="3" applyNumberFormat="1" applyFont="1" applyFill="1" applyBorder="1" applyAlignment="1" applyProtection="1">
      <alignment horizontal="center" vertical="center" wrapText="1"/>
    </xf>
    <xf numFmtId="4" fontId="5" fillId="4" borderId="22" xfId="3" applyNumberFormat="1" applyFont="1" applyFill="1" applyBorder="1" applyAlignment="1" applyProtection="1">
      <alignment horizontal="center" vertical="center" wrapText="1"/>
    </xf>
    <xf numFmtId="4" fontId="5" fillId="4" borderId="7" xfId="1" applyNumberFormat="1" applyFont="1" applyFill="1" applyBorder="1" applyAlignment="1" applyProtection="1">
      <alignment horizontal="center" vertical="center" wrapText="1"/>
    </xf>
    <xf numFmtId="4" fontId="5" fillId="4" borderId="23" xfId="1" applyNumberFormat="1" applyFont="1" applyFill="1" applyBorder="1" applyAlignment="1" applyProtection="1">
      <alignment horizontal="center" vertical="center" wrapText="1"/>
    </xf>
    <xf numFmtId="2" fontId="21" fillId="0" borderId="0" xfId="0" applyNumberFormat="1" applyFont="1" applyBorder="1" applyAlignment="1" applyProtection="1">
      <alignment horizontal="left" vertical="top" wrapText="1"/>
    </xf>
    <xf numFmtId="0" fontId="5" fillId="0" borderId="6" xfId="3" applyFont="1" applyFill="1" applyBorder="1" applyAlignment="1" applyProtection="1">
      <alignment horizontal="center" vertical="center" wrapText="1"/>
    </xf>
    <xf numFmtId="0" fontId="5" fillId="0" borderId="27" xfId="3" applyFont="1" applyFill="1" applyBorder="1" applyAlignment="1" applyProtection="1">
      <alignment horizontal="center" vertical="center" wrapText="1"/>
    </xf>
    <xf numFmtId="0" fontId="5" fillId="0" borderId="24" xfId="3" applyFont="1" applyFill="1" applyBorder="1" applyAlignment="1" applyProtection="1">
      <alignment horizontal="center" vertical="center" wrapText="1"/>
    </xf>
    <xf numFmtId="0" fontId="5" fillId="0" borderId="25" xfId="3" applyFont="1" applyFill="1" applyBorder="1" applyAlignment="1" applyProtection="1">
      <alignment horizontal="center" vertical="center" wrapText="1"/>
    </xf>
    <xf numFmtId="0" fontId="5" fillId="0" borderId="7" xfId="3" applyFont="1" applyFill="1" applyBorder="1" applyAlignment="1" applyProtection="1">
      <alignment horizontal="center" vertical="center" wrapText="1"/>
    </xf>
    <xf numFmtId="0" fontId="5" fillId="0" borderId="26" xfId="3" applyFont="1" applyFill="1" applyBorder="1" applyAlignment="1" applyProtection="1">
      <alignment horizontal="center" vertical="center" wrapText="1"/>
    </xf>
    <xf numFmtId="0" fontId="5" fillId="0" borderId="23" xfId="3" applyFont="1" applyFill="1" applyBorder="1" applyAlignment="1" applyProtection="1">
      <alignment horizontal="center" vertical="center" wrapText="1"/>
    </xf>
    <xf numFmtId="0" fontId="5" fillId="0" borderId="2" xfId="3" applyFont="1" applyFill="1" applyBorder="1" applyAlignment="1" applyProtection="1">
      <alignment horizontal="center" vertical="center" wrapText="1"/>
    </xf>
    <xf numFmtId="4" fontId="5" fillId="0" borderId="8" xfId="3" applyNumberFormat="1" applyFont="1" applyFill="1" applyBorder="1" applyAlignment="1" applyProtection="1">
      <alignment horizontal="center" vertical="center" wrapText="1"/>
    </xf>
    <xf numFmtId="4" fontId="5" fillId="0" borderId="22" xfId="3" applyNumberFormat="1" applyFont="1" applyFill="1" applyBorder="1" applyAlignment="1" applyProtection="1">
      <alignment horizontal="center" vertical="center" wrapText="1"/>
    </xf>
    <xf numFmtId="4" fontId="5" fillId="0" borderId="7" xfId="1" applyNumberFormat="1" applyFont="1" applyFill="1" applyBorder="1" applyAlignment="1" applyProtection="1">
      <alignment horizontal="center" vertical="center" wrapText="1"/>
    </xf>
    <xf numFmtId="4" fontId="5" fillId="0" borderId="23" xfId="1" applyNumberFormat="1" applyFont="1" applyFill="1" applyBorder="1" applyAlignment="1" applyProtection="1">
      <alignment horizontal="center" vertical="center" wrapText="1"/>
    </xf>
    <xf numFmtId="0" fontId="13" fillId="5" borderId="49" xfId="12" applyFont="1" applyFill="1" applyBorder="1" applyAlignment="1" applyProtection="1">
      <alignment horizontal="left" vertical="center" wrapText="1"/>
    </xf>
    <xf numFmtId="0" fontId="13" fillId="5" borderId="24" xfId="12" applyFont="1" applyFill="1" applyBorder="1" applyAlignment="1" applyProtection="1">
      <alignment horizontal="left" vertical="center" wrapText="1"/>
    </xf>
    <xf numFmtId="0" fontId="13" fillId="5" borderId="50" xfId="12" applyFont="1" applyFill="1" applyBorder="1" applyAlignment="1" applyProtection="1">
      <alignment horizontal="left" vertical="center" wrapText="1"/>
    </xf>
    <xf numFmtId="0" fontId="1" fillId="0" borderId="0" xfId="12" applyAlignment="1" applyProtection="1">
      <alignment horizontal="left"/>
    </xf>
    <xf numFmtId="0" fontId="23" fillId="0" borderId="0" xfId="12" applyFont="1" applyAlignment="1" applyProtection="1">
      <alignment horizontal="left"/>
    </xf>
    <xf numFmtId="0" fontId="9" fillId="5" borderId="20" xfId="12" applyFont="1" applyFill="1" applyBorder="1" applyAlignment="1" applyProtection="1">
      <alignment horizontal="center" vertical="center"/>
    </xf>
    <xf numFmtId="0" fontId="9" fillId="5" borderId="34" xfId="12" applyFont="1" applyFill="1" applyBorder="1" applyAlignment="1" applyProtection="1">
      <alignment horizontal="center" vertical="center"/>
    </xf>
    <xf numFmtId="0" fontId="9" fillId="5" borderId="35" xfId="12" applyFont="1" applyFill="1" applyBorder="1" applyAlignment="1" applyProtection="1">
      <alignment horizontal="center" vertical="center"/>
    </xf>
    <xf numFmtId="0" fontId="9" fillId="5" borderId="36" xfId="12" applyFont="1" applyFill="1" applyBorder="1" applyAlignment="1" applyProtection="1">
      <alignment horizontal="center" vertical="center" wrapText="1"/>
    </xf>
    <xf numFmtId="0" fontId="9" fillId="5" borderId="40" xfId="12" applyFont="1" applyFill="1" applyBorder="1" applyAlignment="1" applyProtection="1">
      <alignment horizontal="center" vertical="center"/>
    </xf>
    <xf numFmtId="0" fontId="9" fillId="5" borderId="44" xfId="12" applyFont="1" applyFill="1" applyBorder="1" applyAlignment="1" applyProtection="1">
      <alignment horizontal="center" vertical="center"/>
    </xf>
    <xf numFmtId="0" fontId="9" fillId="5" borderId="36" xfId="12" applyFont="1" applyFill="1" applyBorder="1" applyAlignment="1" applyProtection="1">
      <alignment horizontal="center" vertical="center"/>
    </xf>
    <xf numFmtId="0" fontId="9" fillId="5" borderId="37" xfId="12" applyFont="1" applyFill="1" applyBorder="1" applyAlignment="1" applyProtection="1">
      <alignment horizontal="center" vertical="center" wrapText="1"/>
    </xf>
    <xf numFmtId="0" fontId="9" fillId="5" borderId="41" xfId="12" applyFont="1" applyFill="1" applyBorder="1" applyAlignment="1" applyProtection="1">
      <alignment horizontal="center" vertical="center" wrapText="1"/>
    </xf>
    <xf numFmtId="0" fontId="9" fillId="5" borderId="45" xfId="12" applyFont="1" applyFill="1" applyBorder="1" applyAlignment="1" applyProtection="1">
      <alignment horizontal="center" vertical="center" wrapText="1"/>
    </xf>
    <xf numFmtId="0" fontId="9" fillId="5" borderId="38" xfId="12" applyFont="1" applyFill="1" applyBorder="1" applyAlignment="1" applyProtection="1">
      <alignment horizontal="center" vertical="center" wrapText="1"/>
    </xf>
    <xf numFmtId="0" fontId="9" fillId="5" borderId="42" xfId="12" applyFont="1" applyFill="1" applyBorder="1" applyAlignment="1" applyProtection="1">
      <alignment horizontal="center" vertical="center"/>
    </xf>
    <xf numFmtId="0" fontId="9" fillId="5" borderId="46" xfId="12" applyFont="1" applyFill="1" applyBorder="1" applyAlignment="1" applyProtection="1">
      <alignment horizontal="center" vertical="center"/>
    </xf>
    <xf numFmtId="44" fontId="9" fillId="5" borderId="37" xfId="13" applyFont="1" applyFill="1" applyBorder="1" applyAlignment="1" applyProtection="1">
      <alignment horizontal="center" vertical="center" wrapText="1"/>
    </xf>
    <xf numFmtId="44" fontId="9" fillId="5" borderId="41" xfId="13" applyFont="1" applyFill="1" applyBorder="1" applyAlignment="1" applyProtection="1">
      <alignment horizontal="center" vertical="center" wrapText="1"/>
    </xf>
    <xf numFmtId="44" fontId="9" fillId="5" borderId="45" xfId="13" applyFont="1" applyFill="1" applyBorder="1" applyAlignment="1" applyProtection="1">
      <alignment horizontal="center" vertical="center" wrapText="1"/>
    </xf>
    <xf numFmtId="0" fontId="9" fillId="5" borderId="42" xfId="12" applyFont="1" applyFill="1" applyBorder="1" applyAlignment="1" applyProtection="1">
      <alignment horizontal="center" vertical="center" wrapText="1"/>
    </xf>
    <xf numFmtId="0" fontId="9" fillId="5" borderId="46" xfId="12" applyFont="1" applyFill="1" applyBorder="1" applyAlignment="1" applyProtection="1">
      <alignment horizontal="center" vertical="center" wrapText="1"/>
    </xf>
    <xf numFmtId="0" fontId="9" fillId="5" borderId="39" xfId="12" applyFont="1" applyFill="1" applyBorder="1" applyAlignment="1" applyProtection="1">
      <alignment horizontal="center" vertical="center"/>
    </xf>
    <xf numFmtId="0" fontId="9" fillId="5" borderId="43" xfId="12" applyFont="1" applyFill="1" applyBorder="1" applyAlignment="1" applyProtection="1">
      <alignment horizontal="center" vertical="center"/>
    </xf>
    <xf numFmtId="0" fontId="9" fillId="5" borderId="47" xfId="12" applyFont="1" applyFill="1" applyBorder="1" applyAlignment="1" applyProtection="1">
      <alignment horizontal="center" vertical="center"/>
    </xf>
    <xf numFmtId="0" fontId="13" fillId="3" borderId="49" xfId="12" applyFont="1" applyFill="1" applyBorder="1" applyAlignment="1" applyProtection="1">
      <alignment horizontal="left" vertical="center" wrapText="1"/>
    </xf>
    <xf numFmtId="0" fontId="13" fillId="3" borderId="24" xfId="12" applyFont="1" applyFill="1" applyBorder="1" applyAlignment="1" applyProtection="1">
      <alignment horizontal="left" vertical="center" wrapText="1"/>
    </xf>
    <xf numFmtId="0" fontId="13" fillId="3" borderId="50" xfId="12" applyFont="1" applyFill="1" applyBorder="1" applyAlignment="1" applyProtection="1">
      <alignment horizontal="left" vertical="center" wrapText="1"/>
    </xf>
    <xf numFmtId="0" fontId="9" fillId="5" borderId="58" xfId="12" applyFont="1" applyFill="1" applyBorder="1" applyAlignment="1" applyProtection="1">
      <alignment horizontal="center" vertical="center"/>
    </xf>
    <xf numFmtId="0" fontId="9" fillId="5" borderId="59" xfId="12" applyFont="1" applyFill="1" applyBorder="1" applyAlignment="1" applyProtection="1">
      <alignment horizontal="center" vertical="center"/>
    </xf>
    <xf numFmtId="0" fontId="9" fillId="5" borderId="60" xfId="12" applyFont="1" applyFill="1" applyBorder="1" applyAlignment="1" applyProtection="1">
      <alignment horizontal="center" vertical="center"/>
    </xf>
    <xf numFmtId="0" fontId="5" fillId="5" borderId="20" xfId="12" applyFont="1" applyFill="1" applyBorder="1" applyAlignment="1" applyProtection="1">
      <alignment horizontal="center" vertical="center"/>
    </xf>
    <xf numFmtId="0" fontId="5" fillId="5" borderId="34" xfId="12" applyFont="1" applyFill="1" applyBorder="1" applyAlignment="1" applyProtection="1">
      <alignment horizontal="center" vertical="center"/>
    </xf>
    <xf numFmtId="0" fontId="5" fillId="5" borderId="60" xfId="12" applyFont="1" applyFill="1" applyBorder="1" applyAlignment="1" applyProtection="1">
      <alignment horizontal="center" vertical="center"/>
    </xf>
    <xf numFmtId="44" fontId="12" fillId="2" borderId="56" xfId="13" applyFont="1" applyFill="1" applyBorder="1" applyAlignment="1" applyProtection="1">
      <alignment horizontal="center" vertical="center"/>
      <protection locked="0"/>
    </xf>
    <xf numFmtId="0" fontId="1" fillId="2" borderId="0" xfId="12" applyFill="1" applyProtection="1">
      <protection locked="0"/>
    </xf>
    <xf numFmtId="0" fontId="1" fillId="2" borderId="0" xfId="12" applyFill="1" applyAlignment="1" applyProtection="1">
      <alignment horizontal="center" vertical="center"/>
      <protection locked="0"/>
    </xf>
    <xf numFmtId="44" fontId="0" fillId="2" borderId="0" xfId="13" applyFont="1" applyFill="1" applyAlignment="1" applyProtection="1">
      <alignment horizontal="center" vertical="center"/>
      <protection locked="0"/>
    </xf>
    <xf numFmtId="0" fontId="1" fillId="2" borderId="0" xfId="12" applyFill="1" applyAlignment="1" applyProtection="1">
      <alignment horizontal="center" vertical="center" wrapText="1"/>
      <protection locked="0"/>
    </xf>
    <xf numFmtId="0" fontId="1" fillId="2" borderId="0" xfId="12" applyFill="1" applyAlignment="1" applyProtection="1">
      <alignment wrapText="1"/>
      <protection locked="0"/>
    </xf>
    <xf numFmtId="0" fontId="9" fillId="0" borderId="0" xfId="12" applyFont="1" applyAlignment="1" applyProtection="1">
      <alignment horizontal="right" vertical="top"/>
    </xf>
    <xf numFmtId="0" fontId="0" fillId="0" borderId="0" xfId="0" applyProtection="1"/>
    <xf numFmtId="0" fontId="1" fillId="0" borderId="0" xfId="12" applyAlignment="1" applyProtection="1">
      <alignment wrapText="1"/>
    </xf>
  </cellXfs>
  <cellStyles count="14">
    <cellStyle name="Čiarka" xfId="1" builtinId="3"/>
    <cellStyle name="čiarky 2" xfId="8" xr:uid="{00000000-0005-0000-0000-000001000000}"/>
    <cellStyle name="čiarky 7" xfId="11" xr:uid="{00000000-0005-0000-0000-000002000000}"/>
    <cellStyle name="čiarky_670" xfId="7" xr:uid="{00000000-0005-0000-0000-000003000000}"/>
    <cellStyle name="čiarky_Hárok1" xfId="5" xr:uid="{00000000-0005-0000-0000-000004000000}"/>
    <cellStyle name="Mena 2" xfId="13" xr:uid="{9CA22EC3-662F-413B-BEA8-5D8B17E7EEBE}"/>
    <cellStyle name="Normal_035-00, 036-00, 037-00" xfId="3" xr:uid="{00000000-0005-0000-0000-000005000000}"/>
    <cellStyle name="Normal_303-00" xfId="4" xr:uid="{00000000-0005-0000-0000-000006000000}"/>
    <cellStyle name="Normálna" xfId="0" builtinId="0"/>
    <cellStyle name="Normálna 2" xfId="12" xr:uid="{8BB33167-32D5-4FFB-BE7F-F634655ABCBD}"/>
    <cellStyle name="Normálna 6" xfId="9" xr:uid="{00000000-0005-0000-0000-000008000000}"/>
    <cellStyle name="normálne 10" xfId="10" xr:uid="{00000000-0005-0000-0000-000009000000}"/>
    <cellStyle name="normálne_101_123" xfId="2" xr:uid="{00000000-0005-0000-0000-00000A000000}"/>
    <cellStyle name="normálne_Hárok1" xfId="6" xr:uid="{00000000-0005-0000-0000-00000B000000}"/>
  </cellStyles>
  <dxfs count="0"/>
  <tableStyles count="0" defaultTableStyle="TableStyleMedium2" defaultPivotStyle="PivotStyleLight16"/>
  <colors>
    <mruColors>
      <color rgb="FF5858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1</xdr:col>
      <xdr:colOff>3540266</xdr:colOff>
      <xdr:row>2</xdr:row>
      <xdr:rowOff>148526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0"/>
          <a:ext cx="3654566" cy="1018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262188</xdr:colOff>
      <xdr:row>0</xdr:row>
      <xdr:rowOff>3008</xdr:rowOff>
    </xdr:from>
    <xdr:to>
      <xdr:col>3</xdr:col>
      <xdr:colOff>1539459</xdr:colOff>
      <xdr:row>2</xdr:row>
      <xdr:rowOff>149696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88" y="3008"/>
          <a:ext cx="3650054" cy="10229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264592</xdr:colOff>
      <xdr:row>0</xdr:row>
      <xdr:rowOff>11911</xdr:rowOff>
    </xdr:from>
    <xdr:to>
      <xdr:col>3</xdr:col>
      <xdr:colOff>1523078</xdr:colOff>
      <xdr:row>2</xdr:row>
      <xdr:rowOff>168124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92" y="11911"/>
          <a:ext cx="3639736" cy="102775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0</xdr:rowOff>
    </xdr:from>
    <xdr:to>
      <xdr:col>3</xdr:col>
      <xdr:colOff>1539738</xdr:colOff>
      <xdr:row>2</xdr:row>
      <xdr:rowOff>148805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4" y="0"/>
          <a:ext cx="3650054" cy="102722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264584</xdr:colOff>
      <xdr:row>0</xdr:row>
      <xdr:rowOff>0</xdr:rowOff>
    </xdr:from>
    <xdr:to>
      <xdr:col>3</xdr:col>
      <xdr:colOff>1539738</xdr:colOff>
      <xdr:row>2</xdr:row>
      <xdr:rowOff>148805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84" y="0"/>
          <a:ext cx="3650054" cy="10251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264594</xdr:colOff>
      <xdr:row>0</xdr:row>
      <xdr:rowOff>0</xdr:rowOff>
    </xdr:from>
    <xdr:to>
      <xdr:col>3</xdr:col>
      <xdr:colOff>1536573</xdr:colOff>
      <xdr:row>2</xdr:row>
      <xdr:rowOff>148805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594" y="0"/>
          <a:ext cx="3650054" cy="1027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3217196</xdr:colOff>
      <xdr:row>0</xdr:row>
      <xdr:rowOff>1029338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5E5EF3A5-C6B9-4454-A257-BE8829982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64871" cy="10293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akcie\XLS\D61NM-CH\VYMERY\CENOVA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XLS\D61NM-CH\VYMERY\CENOVA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"/>
      <sheetName val="Database"/>
      <sheetName val="Objects"/>
    </sheetNames>
    <sheetDataSet>
      <sheetData sheetId="0" refreshError="1"/>
      <sheetData sheetId="1" refreshError="1"/>
      <sheetData sheetId="2" refreshError="1">
        <row r="6">
          <cell r="A6" t="str">
            <v>100-00</v>
          </cell>
          <cell r="C6" t="str">
            <v>Všeobecné položky</v>
          </cell>
          <cell r="D6" t="str">
            <v/>
          </cell>
          <cell r="F6" t="str">
            <v/>
          </cell>
          <cell r="G6" t="str">
            <v/>
          </cell>
          <cell r="H6" t="str">
            <v xml:space="preserve"> </v>
          </cell>
        </row>
        <row r="7">
          <cell r="A7" t="str">
            <v>100-00</v>
          </cell>
          <cell r="B7" t="str">
            <v>100-01</v>
          </cell>
          <cell r="C7" t="str">
            <v>Zariadenie staveniska</v>
          </cell>
          <cell r="D7" t="str">
            <v>ks</v>
          </cell>
          <cell r="E7">
            <v>1</v>
          </cell>
          <cell r="F7">
            <v>1</v>
          </cell>
          <cell r="G7">
            <v>1</v>
          </cell>
          <cell r="H7" t="str">
            <v xml:space="preserve"> </v>
          </cell>
        </row>
        <row r="8">
          <cell r="A8" t="str">
            <v>100-00</v>
          </cell>
          <cell r="B8" t="str">
            <v>100-02</v>
          </cell>
          <cell r="C8" t="str">
            <v>Realizačná dokumentácia</v>
          </cell>
          <cell r="D8" t="str">
            <v>ks</v>
          </cell>
          <cell r="E8">
            <v>1</v>
          </cell>
          <cell r="F8">
            <v>1</v>
          </cell>
          <cell r="G8">
            <v>1</v>
          </cell>
          <cell r="H8" t="str">
            <v xml:space="preserve"> </v>
          </cell>
        </row>
        <row r="9">
          <cell r="A9" t="str">
            <v>100-00</v>
          </cell>
          <cell r="B9" t="str">
            <v>100-03</v>
          </cell>
          <cell r="C9" t="str">
            <v>Dokumentácia skutočného vyhotovenia</v>
          </cell>
          <cell r="D9" t="str">
            <v>ks</v>
          </cell>
          <cell r="E9">
            <v>1</v>
          </cell>
          <cell r="F9">
            <v>1</v>
          </cell>
          <cell r="G9">
            <v>1</v>
          </cell>
          <cell r="H9" t="str">
            <v xml:space="preserve"> </v>
          </cell>
        </row>
        <row r="10">
          <cell r="A10" t="str">
            <v>100-00</v>
          </cell>
          <cell r="B10" t="str">
            <v>999</v>
          </cell>
          <cell r="C10" t="str">
            <v>Spolu</v>
          </cell>
          <cell r="D10" t="str">
            <v/>
          </cell>
          <cell r="F10" t="str">
            <v/>
          </cell>
          <cell r="G10" t="str">
            <v/>
          </cell>
          <cell r="H10">
            <v>3</v>
          </cell>
        </row>
        <row r="11">
          <cell r="C11" t="str">
            <v xml:space="preserve"> </v>
          </cell>
          <cell r="D11" t="str">
            <v/>
          </cell>
          <cell r="F11" t="str">
            <v/>
          </cell>
          <cell r="G11" t="str">
            <v/>
          </cell>
          <cell r="H11" t="str">
            <v xml:space="preserve"> </v>
          </cell>
        </row>
        <row r="12">
          <cell r="C12" t="str">
            <v xml:space="preserve"> </v>
          </cell>
          <cell r="D12" t="str">
            <v/>
          </cell>
          <cell r="F12" t="str">
            <v/>
          </cell>
          <cell r="G12" t="str">
            <v/>
          </cell>
          <cell r="H12" t="str">
            <v xml:space="preserve"> </v>
          </cell>
        </row>
        <row r="13">
          <cell r="C13" t="str">
            <v xml:space="preserve"> </v>
          </cell>
          <cell r="D13" t="str">
            <v/>
          </cell>
          <cell r="F13" t="str">
            <v/>
          </cell>
          <cell r="G13" t="str">
            <v/>
          </cell>
          <cell r="H13" t="str">
            <v xml:space="preserve"> </v>
          </cell>
        </row>
        <row r="14">
          <cell r="C14" t="str">
            <v xml:space="preserve"> </v>
          </cell>
          <cell r="D14" t="str">
            <v/>
          </cell>
          <cell r="F14" t="str">
            <v/>
          </cell>
          <cell r="G14" t="str">
            <v/>
          </cell>
          <cell r="H14" t="str">
            <v xml:space="preserve"> </v>
          </cell>
        </row>
        <row r="15">
          <cell r="C15" t="str">
            <v xml:space="preserve"> </v>
          </cell>
          <cell r="D15" t="str">
            <v/>
          </cell>
          <cell r="F15" t="str">
            <v/>
          </cell>
          <cell r="G15" t="str">
            <v/>
          </cell>
          <cell r="H15" t="str">
            <v xml:space="preserve"> </v>
          </cell>
        </row>
        <row r="16">
          <cell r="C16" t="str">
            <v xml:space="preserve"> </v>
          </cell>
          <cell r="D16" t="str">
            <v/>
          </cell>
          <cell r="F16" t="str">
            <v/>
          </cell>
          <cell r="G16" t="str">
            <v/>
          </cell>
          <cell r="H16" t="str">
            <v xml:space="preserve"> </v>
          </cell>
        </row>
        <row r="17">
          <cell r="C17" t="str">
            <v xml:space="preserve"> </v>
          </cell>
          <cell r="D17" t="str">
            <v/>
          </cell>
          <cell r="F17" t="str">
            <v/>
          </cell>
          <cell r="G17" t="str">
            <v/>
          </cell>
          <cell r="H17" t="str">
            <v xml:space="preserve"> </v>
          </cell>
        </row>
        <row r="18">
          <cell r="C18" t="str">
            <v xml:space="preserve"> </v>
          </cell>
          <cell r="D18" t="str">
            <v/>
          </cell>
          <cell r="F18" t="str">
            <v/>
          </cell>
          <cell r="G18" t="str">
            <v/>
          </cell>
          <cell r="H18" t="str">
            <v xml:space="preserve"> </v>
          </cell>
        </row>
        <row r="19">
          <cell r="C19" t="str">
            <v xml:space="preserve"> </v>
          </cell>
          <cell r="D19" t="str">
            <v/>
          </cell>
          <cell r="F19" t="str">
            <v/>
          </cell>
          <cell r="G19" t="str">
            <v/>
          </cell>
          <cell r="H19" t="str">
            <v xml:space="preserve"> </v>
          </cell>
        </row>
        <row r="20">
          <cell r="C20" t="str">
            <v xml:space="preserve"> </v>
          </cell>
          <cell r="D20" t="str">
            <v/>
          </cell>
          <cell r="F20" t="str">
            <v/>
          </cell>
          <cell r="G20" t="str">
            <v/>
          </cell>
          <cell r="H20" t="str">
            <v xml:space="preserve"> </v>
          </cell>
        </row>
        <row r="21">
          <cell r="C21" t="str">
            <v xml:space="preserve"> </v>
          </cell>
          <cell r="D21" t="str">
            <v/>
          </cell>
          <cell r="F21" t="str">
            <v/>
          </cell>
          <cell r="G21" t="str">
            <v/>
          </cell>
          <cell r="H21" t="str">
            <v xml:space="preserve"> </v>
          </cell>
        </row>
        <row r="22">
          <cell r="C22" t="str">
            <v xml:space="preserve"> </v>
          </cell>
          <cell r="D22" t="str">
            <v/>
          </cell>
          <cell r="F22" t="str">
            <v/>
          </cell>
          <cell r="G22" t="str">
            <v/>
          </cell>
          <cell r="H22" t="str">
            <v xml:space="preserve"> </v>
          </cell>
        </row>
        <row r="23">
          <cell r="C23" t="str">
            <v xml:space="preserve"> </v>
          </cell>
          <cell r="D23" t="str">
            <v/>
          </cell>
          <cell r="F23" t="str">
            <v/>
          </cell>
          <cell r="G23" t="str">
            <v/>
          </cell>
          <cell r="H23" t="str">
            <v xml:space="preserve"> </v>
          </cell>
        </row>
        <row r="24">
          <cell r="C24" t="str">
            <v xml:space="preserve"> </v>
          </cell>
          <cell r="D24" t="str">
            <v/>
          </cell>
          <cell r="F24" t="str">
            <v/>
          </cell>
          <cell r="G24" t="str">
            <v/>
          </cell>
          <cell r="H24" t="str">
            <v xml:space="preserve"> </v>
          </cell>
        </row>
        <row r="25">
          <cell r="C25" t="str">
            <v xml:space="preserve"> </v>
          </cell>
          <cell r="D25" t="str">
            <v/>
          </cell>
          <cell r="F25" t="str">
            <v/>
          </cell>
          <cell r="G25" t="str">
            <v/>
          </cell>
          <cell r="H25" t="str">
            <v xml:space="preserve"> </v>
          </cell>
        </row>
        <row r="26">
          <cell r="C26" t="str">
            <v xml:space="preserve"> </v>
          </cell>
          <cell r="D26" t="str">
            <v/>
          </cell>
          <cell r="F26" t="str">
            <v/>
          </cell>
          <cell r="G26" t="str">
            <v/>
          </cell>
          <cell r="H26" t="str">
            <v xml:space="preserve"> </v>
          </cell>
        </row>
        <row r="27">
          <cell r="C27" t="str">
            <v xml:space="preserve"> </v>
          </cell>
          <cell r="D27" t="str">
            <v/>
          </cell>
          <cell r="F27" t="str">
            <v/>
          </cell>
          <cell r="G27" t="str">
            <v/>
          </cell>
          <cell r="H27" t="str">
            <v xml:space="preserve"> </v>
          </cell>
        </row>
        <row r="28">
          <cell r="C28" t="str">
            <v xml:space="preserve"> </v>
          </cell>
          <cell r="D28" t="str">
            <v/>
          </cell>
          <cell r="F28" t="str">
            <v/>
          </cell>
          <cell r="G28" t="str">
            <v/>
          </cell>
          <cell r="H28" t="str">
            <v xml:space="preserve"> </v>
          </cell>
        </row>
        <row r="29">
          <cell r="C29" t="str">
            <v xml:space="preserve"> </v>
          </cell>
          <cell r="D29" t="str">
            <v/>
          </cell>
          <cell r="F29" t="str">
            <v/>
          </cell>
          <cell r="G29" t="str">
            <v/>
          </cell>
          <cell r="H29" t="str">
            <v xml:space="preserve"> </v>
          </cell>
        </row>
        <row r="30">
          <cell r="C30" t="str">
            <v xml:space="preserve"> </v>
          </cell>
          <cell r="D30" t="str">
            <v/>
          </cell>
          <cell r="F30" t="str">
            <v/>
          </cell>
          <cell r="G30" t="str">
            <v/>
          </cell>
          <cell r="H30" t="str">
            <v xml:space="preserve"> </v>
          </cell>
        </row>
        <row r="31">
          <cell r="C31" t="str">
            <v xml:space="preserve"> </v>
          </cell>
          <cell r="D31" t="str">
            <v/>
          </cell>
          <cell r="F31" t="str">
            <v/>
          </cell>
          <cell r="G31" t="str">
            <v/>
          </cell>
          <cell r="H31" t="str">
            <v xml:space="preserve"> </v>
          </cell>
        </row>
        <row r="32">
          <cell r="C32" t="str">
            <v xml:space="preserve"> </v>
          </cell>
          <cell r="D32" t="str">
            <v/>
          </cell>
          <cell r="F32" t="str">
            <v/>
          </cell>
          <cell r="G32" t="str">
            <v/>
          </cell>
          <cell r="H32" t="str">
            <v xml:space="preserve"> </v>
          </cell>
        </row>
        <row r="33">
          <cell r="C33" t="str">
            <v xml:space="preserve"> </v>
          </cell>
          <cell r="D33" t="str">
            <v/>
          </cell>
          <cell r="F33" t="str">
            <v/>
          </cell>
          <cell r="G33" t="str">
            <v/>
          </cell>
          <cell r="H33" t="str">
            <v xml:space="preserve"> </v>
          </cell>
        </row>
        <row r="34">
          <cell r="C34" t="str">
            <v xml:space="preserve"> </v>
          </cell>
          <cell r="D34" t="str">
            <v/>
          </cell>
          <cell r="F34" t="str">
            <v/>
          </cell>
          <cell r="G34" t="str">
            <v/>
          </cell>
          <cell r="H34" t="str">
            <v xml:space="preserve"> </v>
          </cell>
        </row>
        <row r="35">
          <cell r="C35" t="str">
            <v xml:space="preserve"> </v>
          </cell>
          <cell r="D35" t="str">
            <v/>
          </cell>
          <cell r="F35" t="str">
            <v/>
          </cell>
          <cell r="G35" t="str">
            <v/>
          </cell>
          <cell r="H35" t="str">
            <v xml:space="preserve"> </v>
          </cell>
        </row>
        <row r="36">
          <cell r="C36" t="str">
            <v xml:space="preserve"> </v>
          </cell>
          <cell r="D36" t="str">
            <v/>
          </cell>
          <cell r="F36" t="str">
            <v/>
          </cell>
          <cell r="G36" t="str">
            <v/>
          </cell>
          <cell r="H36" t="str">
            <v xml:space="preserve"> </v>
          </cell>
        </row>
        <row r="37">
          <cell r="C37" t="str">
            <v xml:space="preserve"> </v>
          </cell>
          <cell r="D37" t="str">
            <v/>
          </cell>
          <cell r="F37" t="str">
            <v/>
          </cell>
          <cell r="G37" t="str">
            <v/>
          </cell>
          <cell r="H37" t="str">
            <v xml:space="preserve"> </v>
          </cell>
        </row>
        <row r="38">
          <cell r="C38" t="str">
            <v xml:space="preserve"> </v>
          </cell>
          <cell r="D38" t="str">
            <v/>
          </cell>
          <cell r="F38" t="str">
            <v/>
          </cell>
          <cell r="G38" t="str">
            <v/>
          </cell>
          <cell r="H38" t="str">
            <v xml:space="preserve"> </v>
          </cell>
        </row>
        <row r="39">
          <cell r="A39" t="str">
            <v>105-00a</v>
          </cell>
          <cell r="C39" t="str">
            <v>Spevnené plochy pravé odpočívadlo Beckov</v>
          </cell>
          <cell r="D39" t="str">
            <v/>
          </cell>
          <cell r="F39" t="str">
            <v/>
          </cell>
          <cell r="G39" t="str">
            <v/>
          </cell>
          <cell r="H39" t="str">
            <v xml:space="preserve"> </v>
          </cell>
        </row>
        <row r="40">
          <cell r="A40" t="str">
            <v>105-00a</v>
          </cell>
          <cell r="B40" t="str">
            <v>5</v>
          </cell>
          <cell r="C40" t="str">
            <v>KOMUNIKÁCIA</v>
          </cell>
          <cell r="D40" t="str">
            <v/>
          </cell>
          <cell r="F40" t="str">
            <v/>
          </cell>
          <cell r="G40" t="str">
            <v/>
          </cell>
          <cell r="H40" t="str">
            <v xml:space="preserve"> </v>
          </cell>
        </row>
        <row r="41">
          <cell r="A41" t="str">
            <v>105-00a</v>
          </cell>
          <cell r="B41" t="str">
            <v>561 26.1</v>
          </cell>
          <cell r="C41" t="str">
            <v>Podklad zo zeminy stabilizovanej cementom hr. do 200 mm po zhutnení so spracovaním zmesi v miešacom centre z materiálu nakupovaného</v>
          </cell>
          <cell r="D41" t="str">
            <v>m2</v>
          </cell>
          <cell r="E41">
            <v>2469</v>
          </cell>
          <cell r="F41">
            <v>1</v>
          </cell>
          <cell r="G41">
            <v>2469</v>
          </cell>
          <cell r="H41" t="str">
            <v xml:space="preserve"> </v>
          </cell>
        </row>
        <row r="42">
          <cell r="A42" t="str">
            <v>105-00a</v>
          </cell>
          <cell r="B42" t="str">
            <v>561 26.2</v>
          </cell>
          <cell r="C42" t="str">
            <v>Zemina spevnená cementom hr. do 200 mm po zhutnení</v>
          </cell>
          <cell r="D42" t="str">
            <v>m2</v>
          </cell>
          <cell r="E42">
            <v>2014</v>
          </cell>
          <cell r="F42">
            <v>1</v>
          </cell>
          <cell r="G42">
            <v>2014</v>
          </cell>
          <cell r="H42" t="str">
            <v xml:space="preserve"> </v>
          </cell>
        </row>
        <row r="43">
          <cell r="A43" t="str">
            <v>105-00a</v>
          </cell>
          <cell r="B43" t="str">
            <v>564 75.1</v>
          </cell>
          <cell r="C43" t="str">
            <v>Podklad z vibrovaného štrku hr. cez 120 do 150 mm</v>
          </cell>
          <cell r="D43" t="str">
            <v>m2</v>
          </cell>
          <cell r="E43">
            <v>1307</v>
          </cell>
          <cell r="F43">
            <v>1</v>
          </cell>
          <cell r="G43">
            <v>1307</v>
          </cell>
          <cell r="H43" t="str">
            <v xml:space="preserve"> </v>
          </cell>
        </row>
        <row r="44">
          <cell r="A44" t="str">
            <v>105-00a</v>
          </cell>
          <cell r="B44" t="str">
            <v>564 85.1</v>
          </cell>
          <cell r="C44" t="str">
            <v>Podklad zo štrkodrvy hr. cez 120 do 150 mm po zhutnení</v>
          </cell>
          <cell r="D44" t="str">
            <v>m2</v>
          </cell>
          <cell r="E44">
            <v>2906</v>
          </cell>
          <cell r="F44">
            <v>1</v>
          </cell>
          <cell r="G44">
            <v>2906</v>
          </cell>
          <cell r="H44" t="str">
            <v xml:space="preserve"> </v>
          </cell>
        </row>
        <row r="45">
          <cell r="A45" t="str">
            <v>105-00a</v>
          </cell>
          <cell r="B45" t="str">
            <v>565 14.1</v>
          </cell>
          <cell r="C45" t="str">
            <v>Podklad vozovky z asfaltom obaľovaného kameniva hr. 60 mm po zhutnení</v>
          </cell>
          <cell r="D45" t="str">
            <v>m2</v>
          </cell>
          <cell r="E45">
            <v>2014</v>
          </cell>
          <cell r="F45">
            <v>1</v>
          </cell>
          <cell r="G45">
            <v>2014</v>
          </cell>
          <cell r="H45" t="str">
            <v xml:space="preserve"> </v>
          </cell>
        </row>
        <row r="46">
          <cell r="A46" t="str">
            <v>105-00a</v>
          </cell>
          <cell r="B46" t="str">
            <v>567 12.1</v>
          </cell>
          <cell r="C46" t="str">
            <v>Podklad vozovky z betónu prostého hr.do 150 mm po zhutnení</v>
          </cell>
          <cell r="D46" t="str">
            <v>m2</v>
          </cell>
          <cell r="E46">
            <v>455</v>
          </cell>
          <cell r="F46">
            <v>1</v>
          </cell>
          <cell r="G46">
            <v>455</v>
          </cell>
          <cell r="H46" t="str">
            <v xml:space="preserve"> </v>
          </cell>
        </row>
        <row r="47">
          <cell r="A47" t="str">
            <v>105-00a</v>
          </cell>
          <cell r="B47" t="str">
            <v>573 11</v>
          </cell>
          <cell r="C47" t="str">
            <v>Infiltračný postrek</v>
          </cell>
          <cell r="D47" t="str">
            <v>m2</v>
          </cell>
          <cell r="E47">
            <v>6042</v>
          </cell>
          <cell r="F47">
            <v>1</v>
          </cell>
          <cell r="G47">
            <v>6042</v>
          </cell>
          <cell r="H47" t="str">
            <v xml:space="preserve"> </v>
          </cell>
        </row>
        <row r="48">
          <cell r="A48" t="str">
            <v>105-00a</v>
          </cell>
          <cell r="B48" t="str">
            <v>577 14.2</v>
          </cell>
          <cell r="C48" t="str">
            <v>Betón asfaltový hr. 50 mm po zhutnení - modifikovaný</v>
          </cell>
          <cell r="D48" t="str">
            <v>m2</v>
          </cell>
          <cell r="E48">
            <v>2014</v>
          </cell>
          <cell r="F48">
            <v>1</v>
          </cell>
          <cell r="G48">
            <v>2014</v>
          </cell>
          <cell r="H48" t="str">
            <v xml:space="preserve"> </v>
          </cell>
        </row>
        <row r="49">
          <cell r="A49" t="str">
            <v>105-00a</v>
          </cell>
          <cell r="B49" t="str">
            <v>577 14.3</v>
          </cell>
          <cell r="C49" t="str">
            <v xml:space="preserve">Asfaltový koberec mastixový hr. 50 mm po zhutnení - modifikovaný </v>
          </cell>
          <cell r="D49" t="str">
            <v>m2</v>
          </cell>
          <cell r="E49">
            <v>2014</v>
          </cell>
          <cell r="F49">
            <v>1</v>
          </cell>
          <cell r="G49">
            <v>2014</v>
          </cell>
          <cell r="H49" t="str">
            <v xml:space="preserve"> </v>
          </cell>
        </row>
        <row r="50">
          <cell r="A50" t="str">
            <v>105-00a</v>
          </cell>
          <cell r="B50" t="str">
            <v>591 20.1</v>
          </cell>
          <cell r="C50" t="str">
            <v>Kryt vozovky dláždený</v>
          </cell>
          <cell r="D50" t="str">
            <v>m2</v>
          </cell>
          <cell r="E50">
            <v>892</v>
          </cell>
          <cell r="F50">
            <v>1</v>
          </cell>
          <cell r="G50">
            <v>892</v>
          </cell>
          <cell r="H50" t="str">
            <v xml:space="preserve"> </v>
          </cell>
        </row>
        <row r="51">
          <cell r="A51" t="str">
            <v>105-00a</v>
          </cell>
          <cell r="B51" t="str">
            <v>596 29.1</v>
          </cell>
          <cell r="C51" t="str">
            <v>Kryt komunikácií pre peších dláždený</v>
          </cell>
          <cell r="D51" t="str">
            <v>m2</v>
          </cell>
          <cell r="E51">
            <v>870</v>
          </cell>
          <cell r="F51">
            <v>1</v>
          </cell>
          <cell r="G51">
            <v>870</v>
          </cell>
          <cell r="H51" t="str">
            <v xml:space="preserve"> </v>
          </cell>
        </row>
        <row r="52">
          <cell r="A52" t="str">
            <v>105-00a</v>
          </cell>
          <cell r="B52" t="str">
            <v>9</v>
          </cell>
          <cell r="C52" t="str">
            <v>OSTATNÉ KONŠTRUKCIE</v>
          </cell>
          <cell r="D52" t="str">
            <v/>
          </cell>
          <cell r="F52" t="str">
            <v/>
          </cell>
          <cell r="G52" t="str">
            <v/>
          </cell>
          <cell r="H52" t="str">
            <v xml:space="preserve"> </v>
          </cell>
        </row>
        <row r="53">
          <cell r="A53" t="str">
            <v>105-00a</v>
          </cell>
          <cell r="B53" t="str">
            <v>917 86.1</v>
          </cell>
          <cell r="C53" t="str">
            <v>Chodníkové obrubníky betónové</v>
          </cell>
          <cell r="D53" t="str">
            <v>m</v>
          </cell>
          <cell r="E53">
            <v>1048</v>
          </cell>
          <cell r="F53">
            <v>1</v>
          </cell>
          <cell r="G53">
            <v>1048</v>
          </cell>
          <cell r="H53" t="str">
            <v xml:space="preserve"> </v>
          </cell>
        </row>
        <row r="54">
          <cell r="A54" t="str">
            <v>105-00a</v>
          </cell>
          <cell r="B54" t="str">
            <v>999</v>
          </cell>
          <cell r="C54" t="str">
            <v>Spolu</v>
          </cell>
          <cell r="D54" t="str">
            <v/>
          </cell>
          <cell r="F54" t="str">
            <v/>
          </cell>
          <cell r="G54" t="str">
            <v/>
          </cell>
          <cell r="H54">
            <v>24045</v>
          </cell>
        </row>
        <row r="55">
          <cell r="C55" t="str">
            <v xml:space="preserve"> </v>
          </cell>
          <cell r="D55" t="str">
            <v/>
          </cell>
          <cell r="F55" t="str">
            <v/>
          </cell>
          <cell r="G55" t="str">
            <v/>
          </cell>
          <cell r="H55" t="str">
            <v xml:space="preserve"> </v>
          </cell>
        </row>
        <row r="56">
          <cell r="A56" t="str">
            <v>105-00b</v>
          </cell>
          <cell r="C56" t="str">
            <v>Spevnené plochy ľavé odpočívadlo Beckov</v>
          </cell>
          <cell r="D56" t="str">
            <v/>
          </cell>
          <cell r="F56" t="str">
            <v/>
          </cell>
          <cell r="G56" t="str">
            <v/>
          </cell>
          <cell r="H56" t="str">
            <v xml:space="preserve"> </v>
          </cell>
        </row>
        <row r="57">
          <cell r="A57" t="str">
            <v>105-00b</v>
          </cell>
          <cell r="B57" t="str">
            <v>5</v>
          </cell>
          <cell r="C57" t="str">
            <v>KOMUNIKÁCIA</v>
          </cell>
          <cell r="D57" t="str">
            <v/>
          </cell>
          <cell r="F57" t="str">
            <v/>
          </cell>
          <cell r="G57" t="str">
            <v/>
          </cell>
          <cell r="H57" t="str">
            <v xml:space="preserve"> </v>
          </cell>
        </row>
        <row r="58">
          <cell r="A58" t="str">
            <v>105-00b</v>
          </cell>
          <cell r="B58" t="str">
            <v>561 26.1</v>
          </cell>
          <cell r="C58" t="str">
            <v>Podklad zo zeminy stabilizovanej cementom hr. do 200 mm po zhutnení so spracovaním zmesi v miešacom centre z materiálu nakupovaného</v>
          </cell>
          <cell r="D58" t="str">
            <v>m2</v>
          </cell>
          <cell r="E58">
            <v>2544</v>
          </cell>
          <cell r="F58">
            <v>1</v>
          </cell>
          <cell r="G58">
            <v>2544</v>
          </cell>
          <cell r="H58" t="str">
            <v xml:space="preserve"> </v>
          </cell>
        </row>
        <row r="59">
          <cell r="A59" t="str">
            <v>105-00b</v>
          </cell>
          <cell r="B59" t="str">
            <v>561 26.2</v>
          </cell>
          <cell r="C59" t="str">
            <v>Zemina spevnená cementom hr. do 200 mm po zhutnení</v>
          </cell>
          <cell r="D59" t="str">
            <v>m2</v>
          </cell>
          <cell r="E59">
            <v>2089</v>
          </cell>
          <cell r="F59">
            <v>1</v>
          </cell>
          <cell r="G59">
            <v>2089</v>
          </cell>
          <cell r="H59" t="str">
            <v xml:space="preserve"> </v>
          </cell>
        </row>
        <row r="60">
          <cell r="A60" t="str">
            <v>105-00b</v>
          </cell>
          <cell r="B60" t="str">
            <v>564 75.1</v>
          </cell>
          <cell r="C60" t="str">
            <v>Podklad z vibrovaného štrku hr. cez 120 do 150 mm</v>
          </cell>
          <cell r="D60" t="str">
            <v>m2</v>
          </cell>
          <cell r="E60">
            <v>1558</v>
          </cell>
          <cell r="F60">
            <v>1</v>
          </cell>
          <cell r="G60">
            <v>1558</v>
          </cell>
          <cell r="H60" t="str">
            <v xml:space="preserve"> </v>
          </cell>
        </row>
        <row r="61">
          <cell r="A61" t="str">
            <v>105-00b</v>
          </cell>
          <cell r="B61" t="str">
            <v>564 85.1</v>
          </cell>
          <cell r="C61" t="str">
            <v>Podklad zo štrkodrvy hr. cez 120 do 150 mm po zhutnení</v>
          </cell>
          <cell r="D61" t="str">
            <v>m2</v>
          </cell>
          <cell r="E61">
            <v>3232</v>
          </cell>
          <cell r="F61">
            <v>1</v>
          </cell>
          <cell r="G61">
            <v>3232</v>
          </cell>
          <cell r="H61" t="str">
            <v xml:space="preserve"> </v>
          </cell>
        </row>
        <row r="62">
          <cell r="A62" t="str">
            <v>105-00b</v>
          </cell>
          <cell r="B62" t="str">
            <v>565 14.1</v>
          </cell>
          <cell r="C62" t="str">
            <v>Podklad vozovky z asfaltom obaľovaného kameniva hr. 60 mm po zhutnení</v>
          </cell>
          <cell r="D62" t="str">
            <v>m2</v>
          </cell>
          <cell r="E62">
            <v>2089</v>
          </cell>
          <cell r="F62">
            <v>1</v>
          </cell>
          <cell r="G62">
            <v>2089</v>
          </cell>
          <cell r="H62" t="str">
            <v xml:space="preserve"> </v>
          </cell>
        </row>
        <row r="63">
          <cell r="A63" t="str">
            <v>105-00b</v>
          </cell>
          <cell r="B63" t="str">
            <v>567 12.1</v>
          </cell>
          <cell r="C63" t="str">
            <v>Podklad vozovky z betónu prostého hr.do 150 mm po zhutnení</v>
          </cell>
          <cell r="D63" t="str">
            <v>m2</v>
          </cell>
          <cell r="E63">
            <v>455</v>
          </cell>
          <cell r="F63">
            <v>1</v>
          </cell>
          <cell r="G63">
            <v>455</v>
          </cell>
          <cell r="H63" t="str">
            <v xml:space="preserve"> </v>
          </cell>
        </row>
        <row r="64">
          <cell r="A64" t="str">
            <v>105-00b</v>
          </cell>
          <cell r="B64" t="str">
            <v>573 11</v>
          </cell>
          <cell r="C64" t="str">
            <v>Infiltračný postrek</v>
          </cell>
          <cell r="D64" t="str">
            <v>m2</v>
          </cell>
          <cell r="E64">
            <v>6267</v>
          </cell>
          <cell r="F64">
            <v>1</v>
          </cell>
          <cell r="G64">
            <v>6267</v>
          </cell>
          <cell r="H64" t="str">
            <v xml:space="preserve"> </v>
          </cell>
        </row>
        <row r="65">
          <cell r="A65" t="str">
            <v>105-00b</v>
          </cell>
          <cell r="B65" t="str">
            <v>577 14.2</v>
          </cell>
          <cell r="C65" t="str">
            <v>Betón asfaltový hr. 50 mm po zhutnení - modifikovaný</v>
          </cell>
          <cell r="D65" t="str">
            <v>m2</v>
          </cell>
          <cell r="E65">
            <v>2089</v>
          </cell>
          <cell r="F65">
            <v>1</v>
          </cell>
          <cell r="G65">
            <v>2089</v>
          </cell>
          <cell r="H65" t="str">
            <v xml:space="preserve"> </v>
          </cell>
        </row>
        <row r="66">
          <cell r="A66" t="str">
            <v>105-00b</v>
          </cell>
          <cell r="B66" t="str">
            <v>577 14.3</v>
          </cell>
          <cell r="C66" t="str">
            <v xml:space="preserve">Asfaltový koberec mastixový hr. 50 mm po zhutnení - modifikovaný </v>
          </cell>
          <cell r="D66" t="str">
            <v>m2</v>
          </cell>
          <cell r="E66">
            <v>2089</v>
          </cell>
          <cell r="F66">
            <v>1</v>
          </cell>
          <cell r="G66">
            <v>2089</v>
          </cell>
          <cell r="H66" t="str">
            <v xml:space="preserve"> </v>
          </cell>
        </row>
        <row r="67">
          <cell r="A67" t="str">
            <v>105-00b</v>
          </cell>
          <cell r="B67" t="str">
            <v>591 20.1</v>
          </cell>
          <cell r="C67" t="str">
            <v>Kryt vozovky dláždený</v>
          </cell>
          <cell r="D67" t="str">
            <v>m2</v>
          </cell>
          <cell r="E67">
            <v>1143</v>
          </cell>
          <cell r="F67">
            <v>1</v>
          </cell>
          <cell r="G67">
            <v>1143</v>
          </cell>
          <cell r="H67" t="str">
            <v xml:space="preserve"> </v>
          </cell>
        </row>
        <row r="68">
          <cell r="A68" t="str">
            <v>105-00b</v>
          </cell>
          <cell r="B68" t="str">
            <v>596 29.1</v>
          </cell>
          <cell r="C68" t="str">
            <v>Kryt komunikácií pre peších dláždený</v>
          </cell>
          <cell r="D68" t="str">
            <v>m2</v>
          </cell>
          <cell r="E68">
            <v>870</v>
          </cell>
          <cell r="F68">
            <v>1</v>
          </cell>
          <cell r="G68">
            <v>870</v>
          </cell>
          <cell r="H68" t="str">
            <v xml:space="preserve"> </v>
          </cell>
        </row>
        <row r="69">
          <cell r="A69" t="str">
            <v>105-00b</v>
          </cell>
          <cell r="B69" t="str">
            <v>9</v>
          </cell>
          <cell r="C69" t="str">
            <v>OSTATNÉ KONŠTRUKCIE</v>
          </cell>
          <cell r="D69" t="str">
            <v/>
          </cell>
          <cell r="F69" t="str">
            <v/>
          </cell>
          <cell r="G69" t="str">
            <v/>
          </cell>
          <cell r="H69" t="str">
            <v xml:space="preserve"> </v>
          </cell>
        </row>
        <row r="70">
          <cell r="A70" t="str">
            <v>105-00b</v>
          </cell>
          <cell r="B70" t="str">
            <v>917 86.1</v>
          </cell>
          <cell r="C70" t="str">
            <v>Chodníkové obrubníky betónové</v>
          </cell>
          <cell r="D70" t="str">
            <v>m</v>
          </cell>
          <cell r="E70">
            <v>998</v>
          </cell>
          <cell r="F70">
            <v>1</v>
          </cell>
          <cell r="G70">
            <v>998</v>
          </cell>
          <cell r="H70" t="str">
            <v xml:space="preserve"> </v>
          </cell>
        </row>
        <row r="71">
          <cell r="A71" t="str">
            <v>105-00b</v>
          </cell>
          <cell r="B71" t="str">
            <v>999</v>
          </cell>
          <cell r="C71" t="str">
            <v>Spolu</v>
          </cell>
          <cell r="D71" t="str">
            <v/>
          </cell>
          <cell r="F71" t="str">
            <v/>
          </cell>
          <cell r="G71" t="str">
            <v/>
          </cell>
          <cell r="H71">
            <v>25423</v>
          </cell>
        </row>
        <row r="72">
          <cell r="C72" t="str">
            <v xml:space="preserve"> </v>
          </cell>
          <cell r="D72" t="str">
            <v/>
          </cell>
          <cell r="F72" t="str">
            <v/>
          </cell>
          <cell r="G72" t="str">
            <v/>
          </cell>
          <cell r="H72" t="str">
            <v xml:space="preserve"> </v>
          </cell>
        </row>
        <row r="73">
          <cell r="A73" t="str">
            <v>106-00</v>
          </cell>
          <cell r="C73" t="str">
            <v>Spevnené plochy odpočívadlo Kostolná</v>
          </cell>
          <cell r="D73" t="str">
            <v/>
          </cell>
          <cell r="F73" t="str">
            <v/>
          </cell>
          <cell r="G73" t="str">
            <v/>
          </cell>
          <cell r="H73" t="str">
            <v xml:space="preserve"> </v>
          </cell>
        </row>
        <row r="74">
          <cell r="A74" t="str">
            <v>106-00</v>
          </cell>
          <cell r="B74" t="str">
            <v>5</v>
          </cell>
          <cell r="C74" t="str">
            <v>KOMUNIKÁCIA</v>
          </cell>
          <cell r="D74" t="str">
            <v/>
          </cell>
          <cell r="F74" t="str">
            <v/>
          </cell>
          <cell r="G74" t="str">
            <v/>
          </cell>
          <cell r="H74" t="str">
            <v xml:space="preserve"> </v>
          </cell>
        </row>
        <row r="75">
          <cell r="A75" t="str">
            <v>106-00</v>
          </cell>
          <cell r="B75" t="str">
            <v>561 26.1</v>
          </cell>
          <cell r="C75" t="str">
            <v>Podklad zo zeminy stabilizovanej cementom hr. do 200 mm po zhutnení so spracovaním zmesi v miešacom centre z materiálu nakupovaného</v>
          </cell>
          <cell r="D75" t="str">
            <v>m2</v>
          </cell>
          <cell r="E75">
            <v>2136</v>
          </cell>
          <cell r="F75">
            <v>1</v>
          </cell>
          <cell r="G75">
            <v>2136</v>
          </cell>
          <cell r="H75" t="str">
            <v xml:space="preserve"> </v>
          </cell>
        </row>
        <row r="76">
          <cell r="A76" t="str">
            <v>106-00</v>
          </cell>
          <cell r="B76" t="str">
            <v>561 26.2</v>
          </cell>
          <cell r="C76" t="str">
            <v>Zemina spevnená cementom hr. do 200 mm po zhutnení</v>
          </cell>
          <cell r="D76" t="str">
            <v>m2</v>
          </cell>
          <cell r="E76">
            <v>1768</v>
          </cell>
          <cell r="F76">
            <v>1</v>
          </cell>
          <cell r="G76">
            <v>1768</v>
          </cell>
          <cell r="H76" t="str">
            <v xml:space="preserve"> </v>
          </cell>
        </row>
        <row r="77">
          <cell r="A77" t="str">
            <v>106-00</v>
          </cell>
          <cell r="B77" t="str">
            <v>564 75.1</v>
          </cell>
          <cell r="C77" t="str">
            <v>Podklad z vibrovaného štrku hr. cez 120 do 150 mm</v>
          </cell>
          <cell r="D77" t="str">
            <v>m2</v>
          </cell>
          <cell r="E77">
            <v>819</v>
          </cell>
          <cell r="F77">
            <v>1</v>
          </cell>
          <cell r="G77">
            <v>819</v>
          </cell>
          <cell r="H77" t="str">
            <v xml:space="preserve"> </v>
          </cell>
        </row>
        <row r="78">
          <cell r="A78" t="str">
            <v>106-00</v>
          </cell>
          <cell r="B78" t="str">
            <v>564 85.1</v>
          </cell>
          <cell r="C78" t="str">
            <v>Podklad zo štrkodrvy hr. cez 120 do 150 mm po zhutnení</v>
          </cell>
          <cell r="D78" t="str">
            <v>m2</v>
          </cell>
          <cell r="E78">
            <v>2406</v>
          </cell>
          <cell r="F78">
            <v>1</v>
          </cell>
          <cell r="G78">
            <v>2406</v>
          </cell>
          <cell r="H78" t="str">
            <v xml:space="preserve"> </v>
          </cell>
        </row>
        <row r="79">
          <cell r="A79" t="str">
            <v>106-00</v>
          </cell>
          <cell r="B79" t="str">
            <v>565 14.1</v>
          </cell>
          <cell r="C79" t="str">
            <v>Podklad vozovky z asfaltom obaľovaného kameniva hr. 60 mm po zhutnení</v>
          </cell>
          <cell r="D79" t="str">
            <v>m2</v>
          </cell>
          <cell r="E79">
            <v>1768</v>
          </cell>
          <cell r="F79">
            <v>1</v>
          </cell>
          <cell r="G79">
            <v>1768</v>
          </cell>
          <cell r="H79" t="str">
            <v xml:space="preserve"> </v>
          </cell>
        </row>
        <row r="80">
          <cell r="A80" t="str">
            <v>106-00</v>
          </cell>
          <cell r="B80" t="str">
            <v>567 12.1</v>
          </cell>
          <cell r="C80" t="str">
            <v>Podklad vozovky z betónu prostého hr.do 150 mm po zhutnení</v>
          </cell>
          <cell r="D80" t="str">
            <v>m2</v>
          </cell>
          <cell r="E80">
            <v>368</v>
          </cell>
          <cell r="F80">
            <v>1</v>
          </cell>
          <cell r="G80">
            <v>368</v>
          </cell>
          <cell r="H80" t="str">
            <v xml:space="preserve"> </v>
          </cell>
        </row>
        <row r="81">
          <cell r="A81" t="str">
            <v>106-00</v>
          </cell>
          <cell r="B81" t="str">
            <v>573 11</v>
          </cell>
          <cell r="C81" t="str">
            <v>Infiltračný postrek</v>
          </cell>
          <cell r="D81" t="str">
            <v>m2</v>
          </cell>
          <cell r="E81">
            <v>5304</v>
          </cell>
          <cell r="F81">
            <v>1</v>
          </cell>
          <cell r="G81">
            <v>5304</v>
          </cell>
          <cell r="H81" t="str">
            <v xml:space="preserve"> </v>
          </cell>
        </row>
        <row r="82">
          <cell r="A82" t="str">
            <v>106-00</v>
          </cell>
          <cell r="B82" t="str">
            <v>577 14.2</v>
          </cell>
          <cell r="C82" t="str">
            <v>Betón asfaltový hr. 50 mm po zhutnení - modifikovaný</v>
          </cell>
          <cell r="D82" t="str">
            <v>m2</v>
          </cell>
          <cell r="E82">
            <v>1768</v>
          </cell>
          <cell r="F82">
            <v>1</v>
          </cell>
          <cell r="G82">
            <v>1768</v>
          </cell>
          <cell r="H82" t="str">
            <v xml:space="preserve"> </v>
          </cell>
        </row>
        <row r="83">
          <cell r="A83" t="str">
            <v>106-00</v>
          </cell>
          <cell r="B83" t="str">
            <v>577 14.3</v>
          </cell>
          <cell r="C83" t="str">
            <v xml:space="preserve">Asfaltový koberec mastixový hr. 50 mm po zhutnení - modifikovaný </v>
          </cell>
          <cell r="D83" t="str">
            <v>m2</v>
          </cell>
          <cell r="E83">
            <v>1768</v>
          </cell>
          <cell r="F83">
            <v>1</v>
          </cell>
          <cell r="G83">
            <v>1768</v>
          </cell>
          <cell r="H83" t="str">
            <v xml:space="preserve"> </v>
          </cell>
        </row>
        <row r="84">
          <cell r="A84" t="str">
            <v>106-00</v>
          </cell>
          <cell r="B84" t="str">
            <v>591 20.1</v>
          </cell>
          <cell r="C84" t="str">
            <v>Kryt vozovky dláždený</v>
          </cell>
          <cell r="D84" t="str">
            <v>m2</v>
          </cell>
          <cell r="E84">
            <v>638</v>
          </cell>
          <cell r="F84">
            <v>1</v>
          </cell>
          <cell r="G84">
            <v>638</v>
          </cell>
          <cell r="H84" t="str">
            <v xml:space="preserve"> </v>
          </cell>
        </row>
        <row r="85">
          <cell r="A85" t="str">
            <v>106-00</v>
          </cell>
          <cell r="B85" t="str">
            <v>596 29.1</v>
          </cell>
          <cell r="C85" t="str">
            <v>Kryt komunikácií pre peších dláždený</v>
          </cell>
          <cell r="D85" t="str">
            <v>m2</v>
          </cell>
          <cell r="E85">
            <v>549</v>
          </cell>
          <cell r="F85">
            <v>1</v>
          </cell>
          <cell r="G85">
            <v>549</v>
          </cell>
          <cell r="H85" t="str">
            <v xml:space="preserve"> </v>
          </cell>
        </row>
        <row r="86">
          <cell r="A86" t="str">
            <v>106-00</v>
          </cell>
          <cell r="B86" t="str">
            <v>9</v>
          </cell>
          <cell r="C86" t="str">
            <v>OSTATNÉ KONŠTRUKCIE</v>
          </cell>
          <cell r="D86" t="str">
            <v/>
          </cell>
          <cell r="F86" t="str">
            <v/>
          </cell>
          <cell r="G86" t="str">
            <v/>
          </cell>
          <cell r="H86" t="str">
            <v xml:space="preserve"> </v>
          </cell>
        </row>
        <row r="87">
          <cell r="A87" t="str">
            <v>106-00</v>
          </cell>
          <cell r="B87" t="str">
            <v>917 86.1</v>
          </cell>
          <cell r="C87" t="str">
            <v>Chodníkové obrubníky betónové</v>
          </cell>
          <cell r="D87" t="str">
            <v>m</v>
          </cell>
          <cell r="E87">
            <v>809</v>
          </cell>
          <cell r="F87">
            <v>1</v>
          </cell>
          <cell r="G87">
            <v>809</v>
          </cell>
          <cell r="H87" t="str">
            <v xml:space="preserve"> </v>
          </cell>
        </row>
        <row r="88">
          <cell r="A88" t="str">
            <v>106-00</v>
          </cell>
          <cell r="B88" t="str">
            <v>999</v>
          </cell>
          <cell r="C88" t="str">
            <v>Spolu</v>
          </cell>
          <cell r="D88" t="str">
            <v/>
          </cell>
          <cell r="F88" t="str">
            <v/>
          </cell>
          <cell r="G88" t="str">
            <v/>
          </cell>
          <cell r="H88">
            <v>20101</v>
          </cell>
        </row>
        <row r="89">
          <cell r="C89" t="str">
            <v xml:space="preserve"> </v>
          </cell>
          <cell r="D89" t="str">
            <v/>
          </cell>
          <cell r="F89" t="str">
            <v/>
          </cell>
          <cell r="G89" t="str">
            <v/>
          </cell>
          <cell r="H89" t="str">
            <v xml:space="preserve"> </v>
          </cell>
        </row>
        <row r="90">
          <cell r="C90" t="str">
            <v xml:space="preserve"> </v>
          </cell>
          <cell r="D90" t="str">
            <v/>
          </cell>
          <cell r="F90" t="str">
            <v/>
          </cell>
          <cell r="G90" t="str">
            <v/>
          </cell>
          <cell r="H90" t="str">
            <v xml:space="preserve"> </v>
          </cell>
        </row>
        <row r="91">
          <cell r="C91" t="str">
            <v xml:space="preserve"> </v>
          </cell>
          <cell r="D91" t="str">
            <v/>
          </cell>
          <cell r="F91" t="str">
            <v/>
          </cell>
          <cell r="G91" t="str">
            <v/>
          </cell>
          <cell r="H91" t="str">
            <v xml:space="preserve"> </v>
          </cell>
        </row>
        <row r="92">
          <cell r="C92" t="str">
            <v xml:space="preserve"> </v>
          </cell>
          <cell r="D92" t="str">
            <v/>
          </cell>
          <cell r="F92" t="str">
            <v/>
          </cell>
          <cell r="G92" t="str">
            <v/>
          </cell>
          <cell r="H92" t="str">
            <v xml:space="preserve"> </v>
          </cell>
        </row>
        <row r="93">
          <cell r="C93" t="str">
            <v xml:space="preserve"> </v>
          </cell>
          <cell r="D93" t="str">
            <v/>
          </cell>
          <cell r="F93" t="str">
            <v/>
          </cell>
          <cell r="G93" t="str">
            <v/>
          </cell>
          <cell r="H93" t="str">
            <v xml:space="preserve"> </v>
          </cell>
        </row>
        <row r="94">
          <cell r="C94" t="str">
            <v xml:space="preserve"> </v>
          </cell>
          <cell r="D94" t="str">
            <v/>
          </cell>
          <cell r="F94" t="str">
            <v/>
          </cell>
          <cell r="G94" t="str">
            <v/>
          </cell>
          <cell r="H94" t="str">
            <v xml:space="preserve"> </v>
          </cell>
        </row>
        <row r="95">
          <cell r="C95" t="str">
            <v xml:space="preserve"> </v>
          </cell>
          <cell r="D95" t="str">
            <v/>
          </cell>
          <cell r="F95" t="str">
            <v/>
          </cell>
          <cell r="G95" t="str">
            <v/>
          </cell>
          <cell r="H95" t="str">
            <v xml:space="preserve"> </v>
          </cell>
        </row>
        <row r="96">
          <cell r="C96" t="str">
            <v xml:space="preserve"> </v>
          </cell>
          <cell r="D96" t="str">
            <v/>
          </cell>
          <cell r="F96" t="str">
            <v/>
          </cell>
          <cell r="G96" t="str">
            <v/>
          </cell>
          <cell r="H96" t="str">
            <v xml:space="preserve"> </v>
          </cell>
        </row>
        <row r="97">
          <cell r="C97" t="str">
            <v xml:space="preserve"> </v>
          </cell>
          <cell r="D97" t="str">
            <v/>
          </cell>
          <cell r="F97" t="str">
            <v/>
          </cell>
          <cell r="G97" t="str">
            <v/>
          </cell>
          <cell r="H97" t="str">
            <v xml:space="preserve"> </v>
          </cell>
        </row>
        <row r="98">
          <cell r="C98" t="str">
            <v xml:space="preserve"> </v>
          </cell>
          <cell r="D98" t="str">
            <v/>
          </cell>
          <cell r="F98" t="str">
            <v/>
          </cell>
          <cell r="G98" t="str">
            <v/>
          </cell>
          <cell r="H98" t="str">
            <v xml:space="preserve"> </v>
          </cell>
        </row>
        <row r="99">
          <cell r="C99" t="str">
            <v xml:space="preserve"> </v>
          </cell>
          <cell r="D99" t="str">
            <v/>
          </cell>
          <cell r="F99" t="str">
            <v/>
          </cell>
          <cell r="G99" t="str">
            <v/>
          </cell>
          <cell r="H99" t="str">
            <v xml:space="preserve"> </v>
          </cell>
        </row>
        <row r="100">
          <cell r="C100" t="str">
            <v xml:space="preserve"> </v>
          </cell>
          <cell r="D100" t="str">
            <v/>
          </cell>
          <cell r="F100" t="str">
            <v/>
          </cell>
          <cell r="G100" t="str">
            <v/>
          </cell>
          <cell r="H100" t="str">
            <v xml:space="preserve"> </v>
          </cell>
        </row>
        <row r="101">
          <cell r="C101" t="str">
            <v xml:space="preserve"> </v>
          </cell>
          <cell r="D101" t="str">
            <v/>
          </cell>
          <cell r="F101" t="str">
            <v/>
          </cell>
          <cell r="G101" t="str">
            <v/>
          </cell>
          <cell r="H101" t="str">
            <v xml:space="preserve"> </v>
          </cell>
        </row>
        <row r="102">
          <cell r="C102" t="str">
            <v xml:space="preserve"> </v>
          </cell>
          <cell r="D102" t="str">
            <v/>
          </cell>
          <cell r="F102" t="str">
            <v/>
          </cell>
          <cell r="G102" t="str">
            <v/>
          </cell>
          <cell r="H102" t="str">
            <v xml:space="preserve"> </v>
          </cell>
        </row>
        <row r="103">
          <cell r="C103" t="str">
            <v xml:space="preserve"> </v>
          </cell>
          <cell r="D103" t="str">
            <v/>
          </cell>
          <cell r="F103" t="str">
            <v/>
          </cell>
          <cell r="G103" t="str">
            <v/>
          </cell>
          <cell r="H103" t="str">
            <v xml:space="preserve"> </v>
          </cell>
        </row>
        <row r="104">
          <cell r="C104" t="str">
            <v xml:space="preserve"> </v>
          </cell>
          <cell r="D104" t="str">
            <v/>
          </cell>
          <cell r="F104" t="str">
            <v/>
          </cell>
          <cell r="G104" t="str">
            <v/>
          </cell>
          <cell r="H104" t="str">
            <v xml:space="preserve"> </v>
          </cell>
        </row>
        <row r="105">
          <cell r="C105" t="str">
            <v xml:space="preserve"> </v>
          </cell>
          <cell r="D105" t="str">
            <v/>
          </cell>
          <cell r="F105" t="str">
            <v/>
          </cell>
          <cell r="G105" t="str">
            <v/>
          </cell>
          <cell r="H105" t="str">
            <v xml:space="preserve"> </v>
          </cell>
        </row>
        <row r="106">
          <cell r="C106" t="str">
            <v xml:space="preserve"> </v>
          </cell>
          <cell r="D106" t="str">
            <v/>
          </cell>
          <cell r="F106" t="str">
            <v/>
          </cell>
          <cell r="G106" t="str">
            <v/>
          </cell>
          <cell r="H106" t="str">
            <v xml:space="preserve"> </v>
          </cell>
        </row>
        <row r="107">
          <cell r="A107" t="str">
            <v>125-00</v>
          </cell>
          <cell r="C107" t="str">
            <v>Prístupová komunikácia na pozemky PD Soblahov</v>
          </cell>
          <cell r="D107" t="str">
            <v/>
          </cell>
          <cell r="F107" t="str">
            <v/>
          </cell>
          <cell r="G107" t="str">
            <v/>
          </cell>
          <cell r="H107" t="str">
            <v xml:space="preserve"> </v>
          </cell>
        </row>
        <row r="108">
          <cell r="A108" t="str">
            <v>125-00</v>
          </cell>
          <cell r="B108" t="str">
            <v>1</v>
          </cell>
          <cell r="C108" t="str">
            <v>ZEMNÉ PRÁCE</v>
          </cell>
          <cell r="D108" t="str">
            <v/>
          </cell>
          <cell r="F108" t="str">
            <v/>
          </cell>
          <cell r="G108" t="str">
            <v/>
          </cell>
          <cell r="H108" t="str">
            <v xml:space="preserve"> </v>
          </cell>
        </row>
        <row r="109">
          <cell r="A109" t="str">
            <v>125-00</v>
          </cell>
          <cell r="B109" t="str">
            <v>120 00.2</v>
          </cell>
          <cell r="C109" t="str">
            <v xml:space="preserve">Poplatok za získanie zeminy zo zemníka </v>
          </cell>
          <cell r="D109" t="str">
            <v>m3</v>
          </cell>
          <cell r="E109">
            <v>2</v>
          </cell>
          <cell r="F109">
            <v>1</v>
          </cell>
          <cell r="G109">
            <v>2</v>
          </cell>
          <cell r="H109" t="str">
            <v xml:space="preserve"> </v>
          </cell>
        </row>
        <row r="110">
          <cell r="A110" t="str">
            <v>125-00</v>
          </cell>
          <cell r="B110" t="str">
            <v>121 10.4</v>
          </cell>
          <cell r="C110" t="str">
            <v>Zobratie ornice</v>
          </cell>
          <cell r="D110" t="str">
            <v>m3</v>
          </cell>
          <cell r="E110">
            <v>2</v>
          </cell>
          <cell r="F110">
            <v>1</v>
          </cell>
          <cell r="G110">
            <v>2</v>
          </cell>
          <cell r="H110" t="str">
            <v xml:space="preserve"> </v>
          </cell>
        </row>
        <row r="111">
          <cell r="A111" t="str">
            <v>125-00</v>
          </cell>
          <cell r="B111" t="str">
            <v>122 75.2</v>
          </cell>
          <cell r="C111" t="str">
            <v>Odkopávky a prekopávky pre spodnú stavbu diaľnic</v>
          </cell>
          <cell r="D111" t="str">
            <v>m3</v>
          </cell>
          <cell r="E111">
            <v>2</v>
          </cell>
          <cell r="F111">
            <v>1</v>
          </cell>
          <cell r="G111">
            <v>2</v>
          </cell>
          <cell r="H111" t="str">
            <v xml:space="preserve"> </v>
          </cell>
        </row>
        <row r="112">
          <cell r="A112" t="str">
            <v>125-00</v>
          </cell>
          <cell r="B112" t="str">
            <v>162 32.4</v>
          </cell>
          <cell r="C112" t="str">
            <v>Vodorovné premiestnenie zeminy</v>
          </cell>
          <cell r="D112" t="str">
            <v>m3</v>
          </cell>
          <cell r="E112">
            <v>2</v>
          </cell>
          <cell r="F112">
            <v>1</v>
          </cell>
          <cell r="G112">
            <v>2</v>
          </cell>
          <cell r="H112" t="str">
            <v xml:space="preserve"> </v>
          </cell>
        </row>
        <row r="113">
          <cell r="A113" t="str">
            <v>125-00</v>
          </cell>
          <cell r="B113" t="str">
            <v>162 70.2</v>
          </cell>
          <cell r="C113" t="str">
            <v>Dovoz zeminy zo zemníka</v>
          </cell>
          <cell r="D113" t="str">
            <v>m3</v>
          </cell>
          <cell r="E113">
            <v>2</v>
          </cell>
          <cell r="F113">
            <v>1</v>
          </cell>
          <cell r="G113">
            <v>2</v>
          </cell>
          <cell r="H113" t="str">
            <v xml:space="preserve"> </v>
          </cell>
        </row>
        <row r="114">
          <cell r="A114" t="str">
            <v>125-00</v>
          </cell>
          <cell r="B114" t="str">
            <v>171 15.1</v>
          </cell>
          <cell r="C114" t="str">
            <v>Uloženie sypaniny do zhutnených násypov</v>
          </cell>
          <cell r="D114" t="str">
            <v>m3</v>
          </cell>
          <cell r="E114">
            <v>2</v>
          </cell>
          <cell r="F114">
            <v>1</v>
          </cell>
          <cell r="G114">
            <v>2</v>
          </cell>
          <cell r="H114" t="str">
            <v xml:space="preserve"> </v>
          </cell>
        </row>
        <row r="115">
          <cell r="A115" t="str">
            <v>125-00</v>
          </cell>
          <cell r="B115" t="str">
            <v>183 95.1</v>
          </cell>
          <cell r="C115" t="str">
            <v>Založenie trávnika hydroosevom</v>
          </cell>
          <cell r="D115" t="str">
            <v>m2</v>
          </cell>
          <cell r="E115">
            <v>2</v>
          </cell>
          <cell r="F115">
            <v>1</v>
          </cell>
          <cell r="G115">
            <v>2</v>
          </cell>
          <cell r="H115" t="str">
            <v xml:space="preserve"> </v>
          </cell>
        </row>
        <row r="116">
          <cell r="A116" t="str">
            <v>125-00</v>
          </cell>
          <cell r="B116" t="str">
            <v>5</v>
          </cell>
          <cell r="C116" t="str">
            <v>KOMUNIKÁCIA</v>
          </cell>
          <cell r="D116" t="str">
            <v/>
          </cell>
          <cell r="F116" t="str">
            <v/>
          </cell>
          <cell r="G116" t="str">
            <v/>
          </cell>
          <cell r="H116" t="str">
            <v xml:space="preserve"> </v>
          </cell>
        </row>
        <row r="117">
          <cell r="A117" t="str">
            <v>125-00</v>
          </cell>
          <cell r="B117" t="str">
            <v>564 27.1</v>
          </cell>
          <cell r="C117" t="str">
            <v>Podklad vozovky zo štrkopiesku hr. cez 200 do 250 mm po zhutnení</v>
          </cell>
          <cell r="D117" t="str">
            <v>m2</v>
          </cell>
          <cell r="E117">
            <v>2</v>
          </cell>
          <cell r="F117">
            <v>1</v>
          </cell>
          <cell r="G117">
            <v>2</v>
          </cell>
          <cell r="H117" t="str">
            <v xml:space="preserve"> </v>
          </cell>
        </row>
        <row r="118">
          <cell r="A118" t="str">
            <v>125-00</v>
          </cell>
          <cell r="B118" t="str">
            <v>564 75.1</v>
          </cell>
          <cell r="C118" t="str">
            <v>Podklad z vibrovaného štrku hr. cez 120 do 150 mm</v>
          </cell>
          <cell r="D118" t="str">
            <v>m2</v>
          </cell>
          <cell r="E118">
            <v>2</v>
          </cell>
          <cell r="F118">
            <v>1</v>
          </cell>
          <cell r="G118">
            <v>2</v>
          </cell>
          <cell r="H118" t="str">
            <v xml:space="preserve"> </v>
          </cell>
        </row>
        <row r="119">
          <cell r="A119" t="str">
            <v>125-00</v>
          </cell>
          <cell r="B119" t="str">
            <v>565 13.1</v>
          </cell>
          <cell r="C119" t="str">
            <v>Podklad vozovky z asfaltom obaľovaného kameniva hr. do 50 mm po zhutnení</v>
          </cell>
          <cell r="D119" t="str">
            <v>m2</v>
          </cell>
          <cell r="E119">
            <v>2</v>
          </cell>
          <cell r="F119">
            <v>1</v>
          </cell>
          <cell r="G119">
            <v>2</v>
          </cell>
          <cell r="H119" t="str">
            <v xml:space="preserve"> </v>
          </cell>
        </row>
        <row r="120">
          <cell r="A120" t="str">
            <v>125-00</v>
          </cell>
          <cell r="B120" t="str">
            <v>569 50.1</v>
          </cell>
          <cell r="C120" t="str">
            <v>Zriadenie zemných krajníc so zhutnením</v>
          </cell>
          <cell r="D120" t="str">
            <v>m3</v>
          </cell>
          <cell r="E120">
            <v>2</v>
          </cell>
          <cell r="F120">
            <v>1</v>
          </cell>
          <cell r="G120">
            <v>2</v>
          </cell>
          <cell r="H120" t="str">
            <v xml:space="preserve"> </v>
          </cell>
        </row>
        <row r="121">
          <cell r="A121" t="str">
            <v>125-00</v>
          </cell>
          <cell r="B121" t="str">
            <v>573 41</v>
          </cell>
          <cell r="C121" t="str">
            <v>Náter uzatvárací asfaltový</v>
          </cell>
          <cell r="D121" t="str">
            <v>m2</v>
          </cell>
          <cell r="E121">
            <v>2</v>
          </cell>
          <cell r="F121">
            <v>1</v>
          </cell>
          <cell r="G121">
            <v>2</v>
          </cell>
          <cell r="H121" t="str">
            <v xml:space="preserve"> </v>
          </cell>
        </row>
        <row r="122">
          <cell r="A122" t="str">
            <v>125-00</v>
          </cell>
          <cell r="B122" t="str">
            <v>9</v>
          </cell>
          <cell r="C122" t="str">
            <v>OSTATNÉ KONŠTRUKCIE</v>
          </cell>
          <cell r="D122" t="str">
            <v/>
          </cell>
          <cell r="F122" t="str">
            <v/>
          </cell>
          <cell r="G122" t="str">
            <v/>
          </cell>
          <cell r="H122" t="str">
            <v xml:space="preserve"> </v>
          </cell>
        </row>
        <row r="123">
          <cell r="A123" t="str">
            <v>125-00</v>
          </cell>
          <cell r="B123" t="str">
            <v>911 33.10</v>
          </cell>
          <cell r="C123" t="str">
            <v>Zvodidlo oceľové - zábradelné</v>
          </cell>
          <cell r="D123" t="str">
            <v>m</v>
          </cell>
          <cell r="E123">
            <v>2</v>
          </cell>
          <cell r="F123">
            <v>1</v>
          </cell>
          <cell r="G123">
            <v>2</v>
          </cell>
          <cell r="H123" t="str">
            <v xml:space="preserve"> </v>
          </cell>
        </row>
        <row r="124">
          <cell r="A124" t="str">
            <v>125-00</v>
          </cell>
          <cell r="B124" t="str">
            <v>913 34.1</v>
          </cell>
          <cell r="C124" t="str">
            <v>Medzníky z kameňa</v>
          </cell>
          <cell r="D124" t="str">
            <v>ks</v>
          </cell>
          <cell r="E124">
            <v>2</v>
          </cell>
          <cell r="F124">
            <v>1</v>
          </cell>
          <cell r="G124">
            <v>2</v>
          </cell>
          <cell r="H124" t="str">
            <v xml:space="preserve"> </v>
          </cell>
        </row>
        <row r="125">
          <cell r="A125" t="str">
            <v>125-00</v>
          </cell>
          <cell r="B125" t="str">
            <v>914 40.1</v>
          </cell>
          <cell r="C125" t="str">
            <v>Zvislé dopravné značky - s reflexnou fóliou</v>
          </cell>
          <cell r="D125" t="str">
            <v>ks</v>
          </cell>
          <cell r="E125">
            <v>2</v>
          </cell>
          <cell r="F125">
            <v>1</v>
          </cell>
          <cell r="G125">
            <v>2</v>
          </cell>
          <cell r="H125" t="str">
            <v xml:space="preserve"> </v>
          </cell>
        </row>
        <row r="126">
          <cell r="A126" t="str">
            <v>125-00</v>
          </cell>
          <cell r="B126" t="str">
            <v>999</v>
          </cell>
          <cell r="C126" t="str">
            <v>Spolu</v>
          </cell>
          <cell r="D126" t="str">
            <v/>
          </cell>
          <cell r="F126" t="str">
            <v/>
          </cell>
          <cell r="G126" t="str">
            <v/>
          </cell>
          <cell r="H126">
            <v>30</v>
          </cell>
        </row>
        <row r="127">
          <cell r="C127" t="str">
            <v xml:space="preserve"> </v>
          </cell>
          <cell r="D127" t="str">
            <v/>
          </cell>
          <cell r="F127" t="str">
            <v/>
          </cell>
          <cell r="G127" t="str">
            <v/>
          </cell>
          <cell r="H127" t="str">
            <v xml:space="preserve"> </v>
          </cell>
        </row>
        <row r="128">
          <cell r="A128" t="str">
            <v>131-00</v>
          </cell>
          <cell r="C128" t="str">
            <v>Úprava poľnej cesty Beckov, km 3,400</v>
          </cell>
          <cell r="D128" t="str">
            <v/>
          </cell>
          <cell r="F128" t="str">
            <v/>
          </cell>
          <cell r="G128" t="str">
            <v/>
          </cell>
          <cell r="H128" t="str">
            <v xml:space="preserve"> </v>
          </cell>
        </row>
        <row r="129">
          <cell r="A129" t="str">
            <v>131-00</v>
          </cell>
          <cell r="B129" t="str">
            <v>1</v>
          </cell>
          <cell r="C129" t="str">
            <v>ZEMNÉ PRÁCE</v>
          </cell>
          <cell r="D129" t="str">
            <v/>
          </cell>
          <cell r="F129" t="str">
            <v/>
          </cell>
          <cell r="G129" t="str">
            <v/>
          </cell>
          <cell r="H129" t="str">
            <v xml:space="preserve"> </v>
          </cell>
        </row>
        <row r="130">
          <cell r="A130" t="str">
            <v>131-00</v>
          </cell>
          <cell r="B130" t="str">
            <v>113 35.2</v>
          </cell>
          <cell r="C130" t="str">
            <v>Odstránenie podkladu vozovky z kameniva drveného hr. do 150 mm</v>
          </cell>
          <cell r="D130" t="str">
            <v>m3</v>
          </cell>
          <cell r="E130">
            <v>1</v>
          </cell>
          <cell r="F130">
            <v>1</v>
          </cell>
          <cell r="G130">
            <v>1</v>
          </cell>
          <cell r="H130" t="str">
            <v xml:space="preserve"> </v>
          </cell>
        </row>
        <row r="131">
          <cell r="A131" t="str">
            <v>131-00</v>
          </cell>
          <cell r="B131" t="str">
            <v>120 00.2</v>
          </cell>
          <cell r="C131" t="str">
            <v xml:space="preserve">Poplatok za získanie zeminy zo zemníka </v>
          </cell>
          <cell r="D131" t="str">
            <v>m3</v>
          </cell>
          <cell r="E131">
            <v>1</v>
          </cell>
          <cell r="F131">
            <v>1</v>
          </cell>
          <cell r="G131">
            <v>1</v>
          </cell>
          <cell r="H131" t="str">
            <v xml:space="preserve"> </v>
          </cell>
        </row>
        <row r="132">
          <cell r="A132" t="str">
            <v>131-00</v>
          </cell>
          <cell r="B132" t="str">
            <v>121 10.4</v>
          </cell>
          <cell r="C132" t="str">
            <v>Zobratie ornice</v>
          </cell>
          <cell r="D132" t="str">
            <v>m3</v>
          </cell>
          <cell r="E132">
            <v>1</v>
          </cell>
          <cell r="F132">
            <v>1</v>
          </cell>
          <cell r="G132">
            <v>1</v>
          </cell>
          <cell r="H132" t="str">
            <v xml:space="preserve"> </v>
          </cell>
        </row>
        <row r="133">
          <cell r="A133" t="str">
            <v>131-00</v>
          </cell>
          <cell r="B133" t="str">
            <v>122 75.2</v>
          </cell>
          <cell r="C133" t="str">
            <v>Odkopávky a prekopávky pre spodnú stavbu diaľnic</v>
          </cell>
          <cell r="D133" t="str">
            <v>m3</v>
          </cell>
          <cell r="E133">
            <v>1</v>
          </cell>
          <cell r="F133">
            <v>1</v>
          </cell>
          <cell r="G133">
            <v>1</v>
          </cell>
          <cell r="H133" t="str">
            <v xml:space="preserve"> </v>
          </cell>
        </row>
        <row r="134">
          <cell r="A134" t="str">
            <v>131-00</v>
          </cell>
          <cell r="B134" t="str">
            <v>162 32.4</v>
          </cell>
          <cell r="C134" t="str">
            <v>Vodorovné premiestnenie zeminy</v>
          </cell>
          <cell r="D134" t="str">
            <v>m3</v>
          </cell>
          <cell r="E134">
            <v>1</v>
          </cell>
          <cell r="F134">
            <v>1</v>
          </cell>
          <cell r="G134">
            <v>1</v>
          </cell>
          <cell r="H134" t="str">
            <v xml:space="preserve"> </v>
          </cell>
        </row>
        <row r="135">
          <cell r="A135" t="str">
            <v>131-00</v>
          </cell>
          <cell r="B135" t="str">
            <v>162 70.2</v>
          </cell>
          <cell r="C135" t="str">
            <v>Dovoz zeminy zo zemníka</v>
          </cell>
          <cell r="D135" t="str">
            <v>m3</v>
          </cell>
          <cell r="E135">
            <v>1</v>
          </cell>
          <cell r="F135">
            <v>1</v>
          </cell>
          <cell r="G135">
            <v>1</v>
          </cell>
          <cell r="H135" t="str">
            <v xml:space="preserve"> </v>
          </cell>
        </row>
        <row r="136">
          <cell r="A136" t="str">
            <v>131-00</v>
          </cell>
          <cell r="B136" t="str">
            <v>171 15.1</v>
          </cell>
          <cell r="C136" t="str">
            <v>Uloženie sypaniny do zhutnených násypov</v>
          </cell>
          <cell r="D136" t="str">
            <v>m3</v>
          </cell>
          <cell r="E136">
            <v>1</v>
          </cell>
          <cell r="F136">
            <v>1</v>
          </cell>
          <cell r="G136">
            <v>1</v>
          </cell>
          <cell r="H136" t="str">
            <v xml:space="preserve"> </v>
          </cell>
        </row>
        <row r="137">
          <cell r="A137" t="str">
            <v>131-00</v>
          </cell>
          <cell r="B137" t="str">
            <v>183 95.1</v>
          </cell>
          <cell r="C137" t="str">
            <v>Založenie trávnika hydroosevom</v>
          </cell>
          <cell r="D137" t="str">
            <v>m2</v>
          </cell>
          <cell r="E137">
            <v>1</v>
          </cell>
          <cell r="F137">
            <v>1</v>
          </cell>
          <cell r="G137">
            <v>1</v>
          </cell>
          <cell r="H137" t="str">
            <v xml:space="preserve"> </v>
          </cell>
        </row>
        <row r="138">
          <cell r="A138" t="str">
            <v>131-00</v>
          </cell>
          <cell r="B138" t="str">
            <v>5</v>
          </cell>
          <cell r="C138" t="str">
            <v>KOMUNIKÁCIA</v>
          </cell>
          <cell r="D138" t="str">
            <v/>
          </cell>
          <cell r="F138" t="str">
            <v/>
          </cell>
          <cell r="G138" t="str">
            <v/>
          </cell>
          <cell r="H138" t="str">
            <v xml:space="preserve"> </v>
          </cell>
        </row>
        <row r="139">
          <cell r="A139" t="str">
            <v>131-00</v>
          </cell>
          <cell r="B139" t="str">
            <v>564 27.1</v>
          </cell>
          <cell r="C139" t="str">
            <v>Podklad vozovky zo štrkopiesku hr. cez 200 do 250 mm po zhutnení</v>
          </cell>
          <cell r="D139" t="str">
            <v>m2</v>
          </cell>
          <cell r="E139">
            <v>1</v>
          </cell>
          <cell r="F139">
            <v>1</v>
          </cell>
          <cell r="G139">
            <v>1</v>
          </cell>
          <cell r="H139" t="str">
            <v xml:space="preserve"> </v>
          </cell>
        </row>
        <row r="140">
          <cell r="A140" t="str">
            <v>131-00</v>
          </cell>
          <cell r="B140" t="str">
            <v>564 75.1</v>
          </cell>
          <cell r="C140" t="str">
            <v>Podklad z vibrovaného štrku hr. cez 120 do 150 mm</v>
          </cell>
          <cell r="D140" t="str">
            <v>m2</v>
          </cell>
          <cell r="E140">
            <v>1</v>
          </cell>
          <cell r="F140">
            <v>1</v>
          </cell>
          <cell r="G140">
            <v>1</v>
          </cell>
          <cell r="H140" t="str">
            <v xml:space="preserve"> </v>
          </cell>
        </row>
        <row r="141">
          <cell r="A141" t="str">
            <v>131-00</v>
          </cell>
          <cell r="B141" t="str">
            <v>565 13.1</v>
          </cell>
          <cell r="C141" t="str">
            <v>Podklad vozovky z asfaltom obaľovaného kameniva hr. do 50 mm po zhutnení</v>
          </cell>
          <cell r="D141" t="str">
            <v>m2</v>
          </cell>
          <cell r="E141">
            <v>1</v>
          </cell>
          <cell r="F141">
            <v>1</v>
          </cell>
          <cell r="G141">
            <v>1</v>
          </cell>
          <cell r="H141" t="str">
            <v xml:space="preserve"> </v>
          </cell>
        </row>
        <row r="142">
          <cell r="A142" t="str">
            <v>131-00</v>
          </cell>
          <cell r="B142" t="str">
            <v>569 50.1</v>
          </cell>
          <cell r="C142" t="str">
            <v>Zriadenie zemných krajníc so zhutnením</v>
          </cell>
          <cell r="D142" t="str">
            <v>m3</v>
          </cell>
          <cell r="E142">
            <v>1</v>
          </cell>
          <cell r="F142">
            <v>1</v>
          </cell>
          <cell r="G142">
            <v>1</v>
          </cell>
          <cell r="H142" t="str">
            <v xml:space="preserve"> </v>
          </cell>
        </row>
        <row r="143">
          <cell r="A143" t="str">
            <v>131-00</v>
          </cell>
          <cell r="B143" t="str">
            <v>573 41</v>
          </cell>
          <cell r="C143" t="str">
            <v>Náter uzatvárací asfaltový</v>
          </cell>
          <cell r="D143" t="str">
            <v>m2</v>
          </cell>
          <cell r="E143">
            <v>1</v>
          </cell>
          <cell r="F143">
            <v>1</v>
          </cell>
          <cell r="G143">
            <v>1</v>
          </cell>
          <cell r="H143" t="str">
            <v xml:space="preserve"> </v>
          </cell>
        </row>
        <row r="144">
          <cell r="A144" t="str">
            <v>131-00</v>
          </cell>
          <cell r="B144" t="str">
            <v>9</v>
          </cell>
          <cell r="C144" t="str">
            <v>OSTATNÉ KONŠTRUKCIE</v>
          </cell>
          <cell r="D144" t="str">
            <v/>
          </cell>
          <cell r="F144" t="str">
            <v/>
          </cell>
          <cell r="G144" t="str">
            <v/>
          </cell>
          <cell r="H144" t="str">
            <v xml:space="preserve"> </v>
          </cell>
        </row>
        <row r="145">
          <cell r="A145" t="str">
            <v>131-00</v>
          </cell>
          <cell r="B145" t="str">
            <v>913 34.1</v>
          </cell>
          <cell r="C145" t="str">
            <v>Medzníky z kameňa</v>
          </cell>
          <cell r="D145" t="str">
            <v>ks</v>
          </cell>
          <cell r="E145">
            <v>1</v>
          </cell>
          <cell r="F145">
            <v>1</v>
          </cell>
          <cell r="G145">
            <v>1</v>
          </cell>
          <cell r="H145" t="str">
            <v xml:space="preserve"> </v>
          </cell>
        </row>
        <row r="146">
          <cell r="A146" t="str">
            <v>131-00</v>
          </cell>
          <cell r="B146" t="str">
            <v>960 00.1</v>
          </cell>
          <cell r="C146" t="str">
            <v>Poplatok za skládkovanie vybúraných hmôt, sutí a zeminy</v>
          </cell>
          <cell r="D146" t="str">
            <v>t</v>
          </cell>
          <cell r="E146">
            <v>1</v>
          </cell>
          <cell r="F146">
            <v>1</v>
          </cell>
          <cell r="G146">
            <v>1</v>
          </cell>
          <cell r="H146" t="str">
            <v xml:space="preserve"> </v>
          </cell>
        </row>
        <row r="147">
          <cell r="A147" t="str">
            <v>131-00</v>
          </cell>
          <cell r="B147" t="str">
            <v>999</v>
          </cell>
          <cell r="C147" t="str">
            <v>Spolu</v>
          </cell>
          <cell r="D147" t="str">
            <v/>
          </cell>
          <cell r="F147" t="str">
            <v/>
          </cell>
          <cell r="G147" t="str">
            <v/>
          </cell>
          <cell r="H147">
            <v>15</v>
          </cell>
        </row>
        <row r="148">
          <cell r="C148" t="str">
            <v xml:space="preserve"> </v>
          </cell>
          <cell r="D148" t="str">
            <v/>
          </cell>
          <cell r="F148" t="str">
            <v/>
          </cell>
          <cell r="G148" t="str">
            <v/>
          </cell>
          <cell r="H148" t="str">
            <v xml:space="preserve"> </v>
          </cell>
        </row>
        <row r="149">
          <cell r="A149" t="str">
            <v>132-00</v>
          </cell>
          <cell r="C149" t="str">
            <v>Úprava poľnej cesty Ivanovce</v>
          </cell>
          <cell r="D149" t="str">
            <v/>
          </cell>
          <cell r="F149" t="str">
            <v/>
          </cell>
          <cell r="G149" t="str">
            <v/>
          </cell>
          <cell r="H149" t="str">
            <v xml:space="preserve"> </v>
          </cell>
        </row>
        <row r="150">
          <cell r="A150" t="str">
            <v>132-00</v>
          </cell>
          <cell r="B150" t="str">
            <v>1</v>
          </cell>
          <cell r="C150" t="str">
            <v>ZEMNÉ PRÁCE</v>
          </cell>
          <cell r="D150" t="str">
            <v/>
          </cell>
          <cell r="F150" t="str">
            <v/>
          </cell>
          <cell r="G150" t="str">
            <v/>
          </cell>
          <cell r="H150" t="str">
            <v xml:space="preserve"> </v>
          </cell>
        </row>
        <row r="151">
          <cell r="A151" t="str">
            <v>132-00</v>
          </cell>
          <cell r="B151" t="str">
            <v>113 15.2</v>
          </cell>
          <cell r="C151" t="str">
            <v>Odstránenie krytu vozovky živičnej hr. do 150 mm</v>
          </cell>
          <cell r="D151" t="str">
            <v>m2</v>
          </cell>
          <cell r="E151">
            <v>1</v>
          </cell>
          <cell r="F151">
            <v>1</v>
          </cell>
          <cell r="G151">
            <v>1</v>
          </cell>
          <cell r="H151" t="str">
            <v xml:space="preserve"> </v>
          </cell>
        </row>
        <row r="152">
          <cell r="A152" t="str">
            <v>132-00</v>
          </cell>
          <cell r="B152" t="str">
            <v>113 35.2</v>
          </cell>
          <cell r="C152" t="str">
            <v>Odstránenie podkladu vozovky z kameniva drveného hr. do 150 mm</v>
          </cell>
          <cell r="D152" t="str">
            <v>m3</v>
          </cell>
          <cell r="E152">
            <v>1</v>
          </cell>
          <cell r="F152">
            <v>1</v>
          </cell>
          <cell r="G152">
            <v>1</v>
          </cell>
          <cell r="H152" t="str">
            <v xml:space="preserve"> </v>
          </cell>
        </row>
        <row r="153">
          <cell r="A153" t="str">
            <v>132-00</v>
          </cell>
          <cell r="B153" t="str">
            <v>120 00.2</v>
          </cell>
          <cell r="C153" t="str">
            <v xml:space="preserve">Poplatok za získanie zeminy zo zemníka </v>
          </cell>
          <cell r="D153" t="str">
            <v>m3</v>
          </cell>
          <cell r="E153">
            <v>1</v>
          </cell>
          <cell r="F153">
            <v>1</v>
          </cell>
          <cell r="G153">
            <v>1</v>
          </cell>
          <cell r="H153" t="str">
            <v xml:space="preserve"> </v>
          </cell>
        </row>
        <row r="154">
          <cell r="A154" t="str">
            <v>132-00</v>
          </cell>
          <cell r="B154" t="str">
            <v>121 10.4</v>
          </cell>
          <cell r="C154" t="str">
            <v>Zobratie ornice</v>
          </cell>
          <cell r="D154" t="str">
            <v>m3</v>
          </cell>
          <cell r="E154">
            <v>1</v>
          </cell>
          <cell r="F154">
            <v>1</v>
          </cell>
          <cell r="G154">
            <v>1</v>
          </cell>
          <cell r="H154" t="str">
            <v xml:space="preserve"> </v>
          </cell>
        </row>
        <row r="155">
          <cell r="A155" t="str">
            <v>132-00</v>
          </cell>
          <cell r="B155" t="str">
            <v>122 75.2</v>
          </cell>
          <cell r="C155" t="str">
            <v>Odkopávky a prekopávky pre spodnú stavbu diaľnic</v>
          </cell>
          <cell r="D155" t="str">
            <v>m3</v>
          </cell>
          <cell r="E155">
            <v>1</v>
          </cell>
          <cell r="F155">
            <v>1</v>
          </cell>
          <cell r="G155">
            <v>1</v>
          </cell>
          <cell r="H155" t="str">
            <v xml:space="preserve"> </v>
          </cell>
        </row>
        <row r="156">
          <cell r="A156" t="str">
            <v>132-00</v>
          </cell>
          <cell r="B156" t="str">
            <v>162 32.4</v>
          </cell>
          <cell r="C156" t="str">
            <v>Vodorovné premiestnenie zeminy</v>
          </cell>
          <cell r="D156" t="str">
            <v>m3</v>
          </cell>
          <cell r="E156">
            <v>1</v>
          </cell>
          <cell r="F156">
            <v>1</v>
          </cell>
          <cell r="G156">
            <v>1</v>
          </cell>
          <cell r="H156" t="str">
            <v xml:space="preserve"> </v>
          </cell>
        </row>
        <row r="157">
          <cell r="A157" t="str">
            <v>132-00</v>
          </cell>
          <cell r="B157" t="str">
            <v>162 70.2</v>
          </cell>
          <cell r="C157" t="str">
            <v>Dovoz zeminy zo zemníka</v>
          </cell>
          <cell r="D157" t="str">
            <v>m3</v>
          </cell>
          <cell r="E157">
            <v>1</v>
          </cell>
          <cell r="F157">
            <v>1</v>
          </cell>
          <cell r="G157">
            <v>1</v>
          </cell>
          <cell r="H157" t="str">
            <v xml:space="preserve"> </v>
          </cell>
        </row>
        <row r="158">
          <cell r="A158" t="str">
            <v>132-00</v>
          </cell>
          <cell r="B158" t="str">
            <v>171 15.1</v>
          </cell>
          <cell r="C158" t="str">
            <v>Uloženie sypaniny do zhutnených násypov</v>
          </cell>
          <cell r="D158" t="str">
            <v>m3</v>
          </cell>
          <cell r="E158">
            <v>1</v>
          </cell>
          <cell r="F158">
            <v>1</v>
          </cell>
          <cell r="G158">
            <v>1</v>
          </cell>
          <cell r="H158" t="str">
            <v xml:space="preserve"> </v>
          </cell>
        </row>
        <row r="159">
          <cell r="A159" t="str">
            <v>132-00</v>
          </cell>
          <cell r="B159" t="str">
            <v>183 95.1</v>
          </cell>
          <cell r="C159" t="str">
            <v>Založenie trávnika hydroosevom</v>
          </cell>
          <cell r="D159" t="str">
            <v>m2</v>
          </cell>
          <cell r="E159">
            <v>1</v>
          </cell>
          <cell r="F159">
            <v>1</v>
          </cell>
          <cell r="G159">
            <v>1</v>
          </cell>
          <cell r="H159" t="str">
            <v xml:space="preserve"> </v>
          </cell>
        </row>
        <row r="160">
          <cell r="A160" t="str">
            <v>132-00</v>
          </cell>
          <cell r="B160" t="str">
            <v>5</v>
          </cell>
          <cell r="C160" t="str">
            <v>KOMUNIKÁCIA</v>
          </cell>
          <cell r="D160" t="str">
            <v/>
          </cell>
          <cell r="F160" t="str">
            <v/>
          </cell>
          <cell r="G160" t="str">
            <v/>
          </cell>
          <cell r="H160" t="str">
            <v xml:space="preserve"> </v>
          </cell>
        </row>
        <row r="161">
          <cell r="A161" t="str">
            <v>132-00</v>
          </cell>
          <cell r="B161" t="str">
            <v>564 27.1</v>
          </cell>
          <cell r="C161" t="str">
            <v>Podklad vozovky zo štrkopiesku hr. cez 200 do 250 mm po zhutnení</v>
          </cell>
          <cell r="D161" t="str">
            <v>m2</v>
          </cell>
          <cell r="E161">
            <v>1</v>
          </cell>
          <cell r="F161">
            <v>1</v>
          </cell>
          <cell r="G161">
            <v>1</v>
          </cell>
          <cell r="H161" t="str">
            <v xml:space="preserve"> </v>
          </cell>
        </row>
        <row r="162">
          <cell r="A162" t="str">
            <v>132-00</v>
          </cell>
          <cell r="B162" t="str">
            <v>564 75.1</v>
          </cell>
          <cell r="C162" t="str">
            <v>Podklad z vibrovaného štrku hr. cez 120 do 150 mm</v>
          </cell>
          <cell r="D162" t="str">
            <v>m2</v>
          </cell>
          <cell r="E162">
            <v>1</v>
          </cell>
          <cell r="F162">
            <v>1</v>
          </cell>
          <cell r="G162">
            <v>1</v>
          </cell>
          <cell r="H162" t="str">
            <v xml:space="preserve"> </v>
          </cell>
        </row>
        <row r="163">
          <cell r="A163" t="str">
            <v>132-00</v>
          </cell>
          <cell r="B163" t="str">
            <v>565 13.1</v>
          </cell>
          <cell r="C163" t="str">
            <v>Podklad vozovky z asfaltom obaľovaného kameniva hr. do 50 mm po zhutnení</v>
          </cell>
          <cell r="D163" t="str">
            <v>m2</v>
          </cell>
          <cell r="E163">
            <v>1</v>
          </cell>
          <cell r="F163">
            <v>1</v>
          </cell>
          <cell r="G163">
            <v>1</v>
          </cell>
          <cell r="H163" t="str">
            <v xml:space="preserve"> </v>
          </cell>
        </row>
        <row r="164">
          <cell r="A164" t="str">
            <v>132-00</v>
          </cell>
          <cell r="B164" t="str">
            <v>569 50.1</v>
          </cell>
          <cell r="C164" t="str">
            <v>Zriadenie zemných krajníc so zhutnením</v>
          </cell>
          <cell r="D164" t="str">
            <v>m3</v>
          </cell>
          <cell r="E164">
            <v>1</v>
          </cell>
          <cell r="F164">
            <v>1</v>
          </cell>
          <cell r="G164">
            <v>1</v>
          </cell>
          <cell r="H164" t="str">
            <v xml:space="preserve"> </v>
          </cell>
        </row>
        <row r="165">
          <cell r="A165" t="str">
            <v>132-00</v>
          </cell>
          <cell r="B165" t="str">
            <v>573 41</v>
          </cell>
          <cell r="C165" t="str">
            <v>Náter uzatvárací asfaltový</v>
          </cell>
          <cell r="D165" t="str">
            <v>m2</v>
          </cell>
          <cell r="E165">
            <v>1</v>
          </cell>
          <cell r="F165">
            <v>1</v>
          </cell>
          <cell r="G165">
            <v>1</v>
          </cell>
          <cell r="H165" t="str">
            <v xml:space="preserve"> </v>
          </cell>
        </row>
        <row r="166">
          <cell r="A166" t="str">
            <v>132-00</v>
          </cell>
          <cell r="B166" t="str">
            <v>9</v>
          </cell>
          <cell r="C166" t="str">
            <v>OSTATNÉ KONŠTRUKCIE</v>
          </cell>
          <cell r="D166" t="str">
            <v/>
          </cell>
          <cell r="F166" t="str">
            <v/>
          </cell>
          <cell r="G166" t="str">
            <v/>
          </cell>
          <cell r="H166" t="str">
            <v xml:space="preserve"> </v>
          </cell>
        </row>
        <row r="167">
          <cell r="A167" t="str">
            <v>132-00</v>
          </cell>
          <cell r="B167" t="str">
            <v>911 33.1</v>
          </cell>
          <cell r="C167" t="str">
            <v>Zvodidlo oceľové cestné</v>
          </cell>
          <cell r="D167" t="str">
            <v>m</v>
          </cell>
          <cell r="E167">
            <v>1</v>
          </cell>
          <cell r="F167">
            <v>1</v>
          </cell>
          <cell r="G167">
            <v>1</v>
          </cell>
          <cell r="H167" t="str">
            <v xml:space="preserve"> </v>
          </cell>
        </row>
        <row r="168">
          <cell r="A168" t="str">
            <v>132-00</v>
          </cell>
          <cell r="B168" t="str">
            <v>913 34.1</v>
          </cell>
          <cell r="C168" t="str">
            <v>Medzníky z kameňa</v>
          </cell>
          <cell r="D168" t="str">
            <v>ks</v>
          </cell>
          <cell r="E168">
            <v>1</v>
          </cell>
          <cell r="F168">
            <v>1</v>
          </cell>
          <cell r="G168">
            <v>1</v>
          </cell>
          <cell r="H168" t="str">
            <v xml:space="preserve"> </v>
          </cell>
        </row>
        <row r="169">
          <cell r="A169" t="str">
            <v>132-00</v>
          </cell>
          <cell r="B169" t="str">
            <v>914 40.1</v>
          </cell>
          <cell r="C169" t="str">
            <v>Zvislé dopravné značky - s reflexnou fóliou</v>
          </cell>
          <cell r="D169" t="str">
            <v>ks</v>
          </cell>
          <cell r="E169">
            <v>2</v>
          </cell>
          <cell r="F169">
            <v>1</v>
          </cell>
          <cell r="G169">
            <v>2</v>
          </cell>
          <cell r="H169" t="str">
            <v xml:space="preserve"> </v>
          </cell>
        </row>
        <row r="170">
          <cell r="A170" t="str">
            <v>132-00</v>
          </cell>
          <cell r="B170" t="str">
            <v>960 00.1</v>
          </cell>
          <cell r="C170" t="str">
            <v>Poplatok za skládkovanie vybúraných hmôt, sutí a zeminy</v>
          </cell>
          <cell r="D170" t="str">
            <v>t</v>
          </cell>
          <cell r="E170">
            <v>1</v>
          </cell>
          <cell r="F170">
            <v>1</v>
          </cell>
          <cell r="G170">
            <v>1</v>
          </cell>
          <cell r="H170" t="str">
            <v xml:space="preserve"> </v>
          </cell>
        </row>
        <row r="171">
          <cell r="A171" t="str">
            <v>132-00</v>
          </cell>
          <cell r="B171" t="str">
            <v>999</v>
          </cell>
          <cell r="C171" t="str">
            <v>Spolu</v>
          </cell>
          <cell r="D171" t="str">
            <v/>
          </cell>
          <cell r="F171" t="str">
            <v/>
          </cell>
          <cell r="G171" t="str">
            <v/>
          </cell>
          <cell r="H171">
            <v>19</v>
          </cell>
        </row>
        <row r="172">
          <cell r="C172" t="str">
            <v xml:space="preserve"> </v>
          </cell>
          <cell r="D172" t="str">
            <v/>
          </cell>
          <cell r="F172" t="str">
            <v/>
          </cell>
          <cell r="G172" t="str">
            <v/>
          </cell>
          <cell r="H172" t="str">
            <v xml:space="preserve"> </v>
          </cell>
        </row>
        <row r="173">
          <cell r="A173" t="str">
            <v>133-00</v>
          </cell>
          <cell r="C173" t="str">
            <v>Úprava poľnej cesty Melčice</v>
          </cell>
          <cell r="D173" t="str">
            <v/>
          </cell>
          <cell r="F173" t="str">
            <v/>
          </cell>
          <cell r="G173" t="str">
            <v/>
          </cell>
          <cell r="H173" t="str">
            <v xml:space="preserve"> </v>
          </cell>
        </row>
        <row r="174">
          <cell r="A174" t="str">
            <v>133-00</v>
          </cell>
          <cell r="B174" t="str">
            <v>1</v>
          </cell>
          <cell r="C174" t="str">
            <v>ZEMNÉ PRÁCE</v>
          </cell>
          <cell r="D174" t="str">
            <v/>
          </cell>
          <cell r="F174" t="str">
            <v/>
          </cell>
          <cell r="G174" t="str">
            <v/>
          </cell>
          <cell r="H174" t="str">
            <v xml:space="preserve"> </v>
          </cell>
        </row>
        <row r="175">
          <cell r="A175" t="str">
            <v>133-00</v>
          </cell>
          <cell r="B175" t="str">
            <v>113 35.2</v>
          </cell>
          <cell r="C175" t="str">
            <v>Odstránenie podkladu vozovky z kameniva drveného hr. do 150 mm</v>
          </cell>
          <cell r="D175" t="str">
            <v>m3</v>
          </cell>
          <cell r="E175">
            <v>1</v>
          </cell>
          <cell r="F175">
            <v>1</v>
          </cell>
          <cell r="G175">
            <v>1</v>
          </cell>
          <cell r="H175" t="str">
            <v xml:space="preserve"> </v>
          </cell>
        </row>
        <row r="176">
          <cell r="A176" t="str">
            <v>133-00</v>
          </cell>
          <cell r="B176" t="str">
            <v>120 00.2</v>
          </cell>
          <cell r="C176" t="str">
            <v xml:space="preserve">Poplatok za získanie zeminy zo zemníka </v>
          </cell>
          <cell r="D176" t="str">
            <v>m3</v>
          </cell>
          <cell r="E176">
            <v>1</v>
          </cell>
          <cell r="F176">
            <v>1</v>
          </cell>
          <cell r="G176">
            <v>1</v>
          </cell>
          <cell r="H176" t="str">
            <v xml:space="preserve"> </v>
          </cell>
        </row>
        <row r="177">
          <cell r="A177" t="str">
            <v>133-00</v>
          </cell>
          <cell r="B177" t="str">
            <v>121 10.4</v>
          </cell>
          <cell r="C177" t="str">
            <v>Zobratie ornice</v>
          </cell>
          <cell r="D177" t="str">
            <v>m3</v>
          </cell>
          <cell r="E177">
            <v>1</v>
          </cell>
          <cell r="F177">
            <v>1</v>
          </cell>
          <cell r="G177">
            <v>1</v>
          </cell>
          <cell r="H177" t="str">
            <v xml:space="preserve"> </v>
          </cell>
        </row>
        <row r="178">
          <cell r="A178" t="str">
            <v>133-00</v>
          </cell>
          <cell r="B178" t="str">
            <v>122 75.2</v>
          </cell>
          <cell r="C178" t="str">
            <v>Odkopávky a prekopávky pre spodnú stavbu diaľnic</v>
          </cell>
          <cell r="D178" t="str">
            <v>m3</v>
          </cell>
          <cell r="E178">
            <v>1</v>
          </cell>
          <cell r="F178">
            <v>1</v>
          </cell>
          <cell r="G178">
            <v>1</v>
          </cell>
          <cell r="H178" t="str">
            <v xml:space="preserve"> </v>
          </cell>
        </row>
        <row r="179">
          <cell r="A179" t="str">
            <v>133-00</v>
          </cell>
          <cell r="B179" t="str">
            <v>162 32.4</v>
          </cell>
          <cell r="C179" t="str">
            <v>Vodorovné premiestnenie zeminy</v>
          </cell>
          <cell r="D179" t="str">
            <v>m3</v>
          </cell>
          <cell r="E179">
            <v>1</v>
          </cell>
          <cell r="F179">
            <v>1</v>
          </cell>
          <cell r="G179">
            <v>1</v>
          </cell>
          <cell r="H179" t="str">
            <v xml:space="preserve"> </v>
          </cell>
        </row>
        <row r="180">
          <cell r="A180" t="str">
            <v>133-00</v>
          </cell>
          <cell r="B180" t="str">
            <v>162 70.2</v>
          </cell>
          <cell r="C180" t="str">
            <v>Dovoz zeminy zo zemníka</v>
          </cell>
          <cell r="D180" t="str">
            <v>m3</v>
          </cell>
          <cell r="E180">
            <v>1</v>
          </cell>
          <cell r="F180">
            <v>1</v>
          </cell>
          <cell r="G180">
            <v>1</v>
          </cell>
          <cell r="H180" t="str">
            <v xml:space="preserve"> </v>
          </cell>
        </row>
        <row r="181">
          <cell r="A181" t="str">
            <v>133-00</v>
          </cell>
          <cell r="B181" t="str">
            <v>171 15.1</v>
          </cell>
          <cell r="C181" t="str">
            <v>Uloženie sypaniny do zhutnených násypov</v>
          </cell>
          <cell r="D181" t="str">
            <v>m3</v>
          </cell>
          <cell r="E181">
            <v>1</v>
          </cell>
          <cell r="F181">
            <v>1</v>
          </cell>
          <cell r="G181">
            <v>1</v>
          </cell>
          <cell r="H181" t="str">
            <v xml:space="preserve"> </v>
          </cell>
        </row>
        <row r="182">
          <cell r="A182" t="str">
            <v>133-00</v>
          </cell>
          <cell r="B182" t="str">
            <v>183 95.1</v>
          </cell>
          <cell r="C182" t="str">
            <v>Založenie trávnika hydroosevom</v>
          </cell>
          <cell r="D182" t="str">
            <v>m2</v>
          </cell>
          <cell r="E182">
            <v>1</v>
          </cell>
          <cell r="F182">
            <v>1</v>
          </cell>
          <cell r="G182">
            <v>1</v>
          </cell>
          <cell r="H182" t="str">
            <v xml:space="preserve"> </v>
          </cell>
        </row>
        <row r="183">
          <cell r="A183" t="str">
            <v>133-00</v>
          </cell>
          <cell r="B183">
            <v>3</v>
          </cell>
          <cell r="C183" t="str">
            <v>ZVISLÉ KONŠTRUKCIE</v>
          </cell>
          <cell r="D183" t="str">
            <v/>
          </cell>
          <cell r="F183" t="str">
            <v/>
          </cell>
          <cell r="G183" t="str">
            <v/>
          </cell>
          <cell r="H183" t="str">
            <v xml:space="preserve"> </v>
          </cell>
        </row>
        <row r="184">
          <cell r="A184" t="str">
            <v>133-00</v>
          </cell>
          <cell r="B184" t="str">
            <v>348 17</v>
          </cell>
          <cell r="C184" t="str">
            <v>Zábradlie oceľové</v>
          </cell>
          <cell r="D184" t="str">
            <v>m</v>
          </cell>
          <cell r="E184">
            <v>1</v>
          </cell>
          <cell r="F184">
            <v>1</v>
          </cell>
          <cell r="G184">
            <v>1</v>
          </cell>
          <cell r="H184" t="str">
            <v xml:space="preserve"> </v>
          </cell>
        </row>
        <row r="185">
          <cell r="A185" t="str">
            <v>133-00</v>
          </cell>
          <cell r="B185" t="str">
            <v>5</v>
          </cell>
          <cell r="C185" t="str">
            <v>KOMUNIKÁCIA</v>
          </cell>
          <cell r="D185" t="str">
            <v/>
          </cell>
          <cell r="F185" t="str">
            <v/>
          </cell>
          <cell r="G185" t="str">
            <v/>
          </cell>
          <cell r="H185" t="str">
            <v xml:space="preserve"> </v>
          </cell>
        </row>
        <row r="186">
          <cell r="A186" t="str">
            <v>133-00</v>
          </cell>
          <cell r="B186" t="str">
            <v>564 27.1</v>
          </cell>
          <cell r="C186" t="str">
            <v>Podklad vozovky zo štrkopiesku hr. cez 200 do 250 mm po zhutnení</v>
          </cell>
          <cell r="D186" t="str">
            <v>m2</v>
          </cell>
          <cell r="E186">
            <v>1</v>
          </cell>
          <cell r="F186">
            <v>1</v>
          </cell>
          <cell r="G186">
            <v>1</v>
          </cell>
          <cell r="H186" t="str">
            <v xml:space="preserve"> </v>
          </cell>
        </row>
        <row r="187">
          <cell r="A187" t="str">
            <v>133-00</v>
          </cell>
          <cell r="B187" t="str">
            <v>564 75.1</v>
          </cell>
          <cell r="C187" t="str">
            <v>Podklad z vibrovaného štrku hr. cez 120 do 150 mm</v>
          </cell>
          <cell r="D187" t="str">
            <v>m2</v>
          </cell>
          <cell r="E187">
            <v>1</v>
          </cell>
          <cell r="F187">
            <v>1</v>
          </cell>
          <cell r="G187">
            <v>1</v>
          </cell>
          <cell r="H187" t="str">
            <v xml:space="preserve"> </v>
          </cell>
        </row>
        <row r="188">
          <cell r="A188" t="str">
            <v>133-00</v>
          </cell>
          <cell r="B188" t="str">
            <v>565 13.1</v>
          </cell>
          <cell r="C188" t="str">
            <v>Podklad vozovky z asfaltom obaľovaného kameniva hr. do 50 mm po zhutnení</v>
          </cell>
          <cell r="D188" t="str">
            <v>m2</v>
          </cell>
          <cell r="E188">
            <v>1</v>
          </cell>
          <cell r="F188">
            <v>1</v>
          </cell>
          <cell r="G188">
            <v>1</v>
          </cell>
          <cell r="H188" t="str">
            <v xml:space="preserve"> </v>
          </cell>
        </row>
        <row r="189">
          <cell r="A189" t="str">
            <v>133-00</v>
          </cell>
          <cell r="B189" t="str">
            <v>569 50.1</v>
          </cell>
          <cell r="C189" t="str">
            <v>Zriadenie zemných krajníc so zhutnením</v>
          </cell>
          <cell r="D189" t="str">
            <v>m3</v>
          </cell>
          <cell r="E189">
            <v>1</v>
          </cell>
          <cell r="F189">
            <v>1</v>
          </cell>
          <cell r="G189">
            <v>1</v>
          </cell>
          <cell r="H189" t="str">
            <v xml:space="preserve"> </v>
          </cell>
        </row>
        <row r="190">
          <cell r="A190" t="str">
            <v>133-00</v>
          </cell>
          <cell r="B190" t="str">
            <v>573 41</v>
          </cell>
          <cell r="C190" t="str">
            <v>Náter uzatvárací asfaltový</v>
          </cell>
          <cell r="D190" t="str">
            <v>m2</v>
          </cell>
          <cell r="E190">
            <v>1</v>
          </cell>
          <cell r="F190">
            <v>1</v>
          </cell>
          <cell r="G190">
            <v>1</v>
          </cell>
          <cell r="H190" t="str">
            <v xml:space="preserve"> </v>
          </cell>
        </row>
        <row r="191">
          <cell r="A191" t="str">
            <v>133-00</v>
          </cell>
          <cell r="B191" t="str">
            <v>9</v>
          </cell>
          <cell r="C191" t="str">
            <v>OSTATNÉ KONŠTRUKCIE</v>
          </cell>
          <cell r="D191" t="str">
            <v/>
          </cell>
          <cell r="F191" t="str">
            <v/>
          </cell>
          <cell r="G191" t="str">
            <v/>
          </cell>
          <cell r="H191" t="str">
            <v xml:space="preserve"> </v>
          </cell>
        </row>
        <row r="192">
          <cell r="A192" t="str">
            <v>133-00</v>
          </cell>
          <cell r="B192" t="str">
            <v>913 34.1</v>
          </cell>
          <cell r="C192" t="str">
            <v>Medzníky z kameňa</v>
          </cell>
          <cell r="D192" t="str">
            <v>ks</v>
          </cell>
          <cell r="E192">
            <v>1</v>
          </cell>
          <cell r="F192">
            <v>1</v>
          </cell>
          <cell r="G192">
            <v>1</v>
          </cell>
          <cell r="H192" t="str">
            <v xml:space="preserve"> </v>
          </cell>
        </row>
        <row r="193">
          <cell r="A193" t="str">
            <v>133-00</v>
          </cell>
          <cell r="B193" t="str">
            <v>919 42</v>
          </cell>
          <cell r="C193" t="str">
            <v>Čelá cestných priepustov</v>
          </cell>
          <cell r="D193" t="str">
            <v>ks</v>
          </cell>
          <cell r="E193">
            <v>1</v>
          </cell>
          <cell r="F193">
            <v>1</v>
          </cell>
          <cell r="G193">
            <v>1</v>
          </cell>
          <cell r="H193" t="str">
            <v xml:space="preserve"> </v>
          </cell>
        </row>
        <row r="194">
          <cell r="A194" t="str">
            <v>133-00</v>
          </cell>
          <cell r="B194" t="str">
            <v>919 52</v>
          </cell>
          <cell r="C194" t="str">
            <v>Cestný priepust</v>
          </cell>
          <cell r="D194" t="str">
            <v>m</v>
          </cell>
          <cell r="E194">
            <v>1</v>
          </cell>
          <cell r="F194">
            <v>1</v>
          </cell>
          <cell r="G194">
            <v>1</v>
          </cell>
          <cell r="H194" t="str">
            <v xml:space="preserve"> </v>
          </cell>
        </row>
        <row r="195">
          <cell r="A195" t="str">
            <v>133-00</v>
          </cell>
          <cell r="B195" t="str">
            <v>960 00.1</v>
          </cell>
          <cell r="C195" t="str">
            <v>Poplatok za skládkovanie vybúraných hmôt, sutí a zeminy</v>
          </cell>
          <cell r="D195" t="str">
            <v>t</v>
          </cell>
          <cell r="E195">
            <v>1</v>
          </cell>
          <cell r="F195">
            <v>1</v>
          </cell>
          <cell r="G195">
            <v>1</v>
          </cell>
          <cell r="H195" t="str">
            <v xml:space="preserve"> </v>
          </cell>
        </row>
        <row r="196">
          <cell r="A196" t="str">
            <v>133-00</v>
          </cell>
          <cell r="B196" t="str">
            <v>999</v>
          </cell>
          <cell r="C196" t="str">
            <v>Spolu</v>
          </cell>
          <cell r="D196" t="str">
            <v/>
          </cell>
          <cell r="F196" t="str">
            <v/>
          </cell>
          <cell r="G196" t="str">
            <v/>
          </cell>
          <cell r="H196">
            <v>18</v>
          </cell>
        </row>
        <row r="197">
          <cell r="C197" t="str">
            <v xml:space="preserve"> </v>
          </cell>
          <cell r="D197" t="str">
            <v/>
          </cell>
          <cell r="F197" t="str">
            <v/>
          </cell>
          <cell r="G197" t="str">
            <v/>
          </cell>
          <cell r="H197" t="str">
            <v xml:space="preserve"> </v>
          </cell>
        </row>
        <row r="198">
          <cell r="A198" t="str">
            <v>134-00</v>
          </cell>
          <cell r="C198" t="str">
            <v>Úprava poľnej cesty Bierovce</v>
          </cell>
          <cell r="D198" t="str">
            <v/>
          </cell>
          <cell r="F198" t="str">
            <v/>
          </cell>
          <cell r="G198" t="str">
            <v/>
          </cell>
          <cell r="H198" t="str">
            <v xml:space="preserve"> </v>
          </cell>
        </row>
        <row r="199">
          <cell r="A199" t="str">
            <v>134-00</v>
          </cell>
          <cell r="B199" t="str">
            <v>1</v>
          </cell>
          <cell r="C199" t="str">
            <v>ZEMNÉ PRÁCE</v>
          </cell>
          <cell r="D199" t="str">
            <v/>
          </cell>
          <cell r="F199" t="str">
            <v/>
          </cell>
          <cell r="G199" t="str">
            <v/>
          </cell>
          <cell r="H199" t="str">
            <v xml:space="preserve"> </v>
          </cell>
        </row>
        <row r="200">
          <cell r="A200" t="str">
            <v>134-00</v>
          </cell>
          <cell r="B200" t="str">
            <v>113 35.2</v>
          </cell>
          <cell r="C200" t="str">
            <v>Odstránenie podkladu vozovky z kameniva drveného hr. do 150 mm</v>
          </cell>
          <cell r="D200" t="str">
            <v>m3</v>
          </cell>
          <cell r="E200">
            <v>2</v>
          </cell>
          <cell r="F200">
            <v>1</v>
          </cell>
          <cell r="G200">
            <v>2</v>
          </cell>
          <cell r="H200" t="str">
            <v xml:space="preserve"> </v>
          </cell>
        </row>
        <row r="201">
          <cell r="A201" t="str">
            <v>134-00</v>
          </cell>
          <cell r="B201" t="str">
            <v>120 00.2</v>
          </cell>
          <cell r="C201" t="str">
            <v xml:space="preserve">Poplatok za získanie zeminy zo zemníka </v>
          </cell>
          <cell r="D201" t="str">
            <v>m3</v>
          </cell>
          <cell r="E201">
            <v>2</v>
          </cell>
          <cell r="F201">
            <v>1</v>
          </cell>
          <cell r="G201">
            <v>2</v>
          </cell>
          <cell r="H201" t="str">
            <v xml:space="preserve"> </v>
          </cell>
        </row>
        <row r="202">
          <cell r="A202" t="str">
            <v>134-00</v>
          </cell>
          <cell r="B202" t="str">
            <v>121 10.4</v>
          </cell>
          <cell r="C202" t="str">
            <v>Zobratie ornice</v>
          </cell>
          <cell r="D202" t="str">
            <v>m3</v>
          </cell>
          <cell r="E202">
            <v>2</v>
          </cell>
          <cell r="F202">
            <v>1</v>
          </cell>
          <cell r="G202">
            <v>2</v>
          </cell>
          <cell r="H202" t="str">
            <v xml:space="preserve"> </v>
          </cell>
        </row>
        <row r="203">
          <cell r="A203" t="str">
            <v>134-00</v>
          </cell>
          <cell r="B203" t="str">
            <v>122 75.2</v>
          </cell>
          <cell r="C203" t="str">
            <v>Odkopávky a prekopávky pre spodnú stavbu diaľnic</v>
          </cell>
          <cell r="D203" t="str">
            <v>m3</v>
          </cell>
          <cell r="E203">
            <v>2</v>
          </cell>
          <cell r="F203">
            <v>1</v>
          </cell>
          <cell r="G203">
            <v>2</v>
          </cell>
          <cell r="H203" t="str">
            <v xml:space="preserve"> </v>
          </cell>
        </row>
        <row r="204">
          <cell r="A204" t="str">
            <v>134-00</v>
          </cell>
          <cell r="B204" t="str">
            <v>162 32.4</v>
          </cell>
          <cell r="C204" t="str">
            <v>Vodorovné premiestnenie zeminy</v>
          </cell>
          <cell r="D204" t="str">
            <v>m3</v>
          </cell>
          <cell r="E204">
            <v>2</v>
          </cell>
          <cell r="F204">
            <v>1</v>
          </cell>
          <cell r="G204">
            <v>2</v>
          </cell>
          <cell r="H204" t="str">
            <v xml:space="preserve"> </v>
          </cell>
        </row>
        <row r="205">
          <cell r="A205" t="str">
            <v>134-00</v>
          </cell>
          <cell r="B205" t="str">
            <v>162 70.2</v>
          </cell>
          <cell r="C205" t="str">
            <v>Dovoz zeminy zo zemníka</v>
          </cell>
          <cell r="D205" t="str">
            <v>m3</v>
          </cell>
          <cell r="E205">
            <v>2</v>
          </cell>
          <cell r="F205">
            <v>1</v>
          </cell>
          <cell r="G205">
            <v>2</v>
          </cell>
          <cell r="H205" t="str">
            <v xml:space="preserve"> </v>
          </cell>
        </row>
        <row r="206">
          <cell r="A206" t="str">
            <v>134-00</v>
          </cell>
          <cell r="B206" t="str">
            <v>171 15.1</v>
          </cell>
          <cell r="C206" t="str">
            <v>Uloženie sypaniny do zhutnených násypov</v>
          </cell>
          <cell r="D206" t="str">
            <v>m3</v>
          </cell>
          <cell r="E206">
            <v>2</v>
          </cell>
          <cell r="F206">
            <v>1</v>
          </cell>
          <cell r="G206">
            <v>2</v>
          </cell>
          <cell r="H206" t="str">
            <v xml:space="preserve"> </v>
          </cell>
        </row>
        <row r="207">
          <cell r="A207" t="str">
            <v>134-00</v>
          </cell>
          <cell r="B207" t="str">
            <v>183 95.1</v>
          </cell>
          <cell r="C207" t="str">
            <v>Založenie trávnika hydroosevom</v>
          </cell>
          <cell r="D207" t="str">
            <v>m2</v>
          </cell>
          <cell r="E207">
            <v>2</v>
          </cell>
          <cell r="F207">
            <v>1</v>
          </cell>
          <cell r="G207">
            <v>2</v>
          </cell>
          <cell r="H207" t="str">
            <v xml:space="preserve"> </v>
          </cell>
        </row>
        <row r="208">
          <cell r="A208" t="str">
            <v>134-00</v>
          </cell>
          <cell r="B208" t="str">
            <v>5</v>
          </cell>
          <cell r="C208" t="str">
            <v>KOMUNIKÁCIA</v>
          </cell>
          <cell r="D208" t="str">
            <v/>
          </cell>
          <cell r="F208" t="str">
            <v/>
          </cell>
          <cell r="G208" t="str">
            <v/>
          </cell>
          <cell r="H208" t="str">
            <v xml:space="preserve"> </v>
          </cell>
        </row>
        <row r="209">
          <cell r="A209" t="str">
            <v>134-00</v>
          </cell>
          <cell r="B209" t="str">
            <v>564 27.1</v>
          </cell>
          <cell r="C209" t="str">
            <v>Podklad vozovky zo štrkopiesku hr. cez 200 do 250 mm po zhutnení</v>
          </cell>
          <cell r="D209" t="str">
            <v>m2</v>
          </cell>
          <cell r="E209">
            <v>2</v>
          </cell>
          <cell r="F209">
            <v>1</v>
          </cell>
          <cell r="G209">
            <v>2</v>
          </cell>
          <cell r="H209" t="str">
            <v xml:space="preserve"> </v>
          </cell>
        </row>
        <row r="210">
          <cell r="A210" t="str">
            <v>134-00</v>
          </cell>
          <cell r="B210" t="str">
            <v>564 75.1</v>
          </cell>
          <cell r="C210" t="str">
            <v>Podklad z vibrovaného štrku hr. cez 120 do 150 mm</v>
          </cell>
          <cell r="D210" t="str">
            <v>m2</v>
          </cell>
          <cell r="E210">
            <v>2</v>
          </cell>
          <cell r="F210">
            <v>1</v>
          </cell>
          <cell r="G210">
            <v>2</v>
          </cell>
          <cell r="H210" t="str">
            <v xml:space="preserve"> </v>
          </cell>
        </row>
        <row r="211">
          <cell r="A211" t="str">
            <v>134-00</v>
          </cell>
          <cell r="B211" t="str">
            <v>565 13.1</v>
          </cell>
          <cell r="C211" t="str">
            <v>Podklad vozovky z asfaltom obaľovaného kameniva hr. do 50 mm po zhutnení</v>
          </cell>
          <cell r="D211" t="str">
            <v>m2</v>
          </cell>
          <cell r="E211">
            <v>2</v>
          </cell>
          <cell r="F211">
            <v>1</v>
          </cell>
          <cell r="G211">
            <v>2</v>
          </cell>
          <cell r="H211" t="str">
            <v xml:space="preserve"> </v>
          </cell>
        </row>
        <row r="212">
          <cell r="A212" t="str">
            <v>134-00</v>
          </cell>
          <cell r="B212" t="str">
            <v>569 50.1</v>
          </cell>
          <cell r="C212" t="str">
            <v>Zriadenie zemných krajníc so zhutnením</v>
          </cell>
          <cell r="D212" t="str">
            <v>m3</v>
          </cell>
          <cell r="E212">
            <v>2</v>
          </cell>
          <cell r="F212">
            <v>1</v>
          </cell>
          <cell r="G212">
            <v>2</v>
          </cell>
          <cell r="H212" t="str">
            <v xml:space="preserve"> </v>
          </cell>
        </row>
        <row r="213">
          <cell r="A213" t="str">
            <v>134-00</v>
          </cell>
          <cell r="B213" t="str">
            <v>573 41</v>
          </cell>
          <cell r="C213" t="str">
            <v>Náter uzatvárací asfaltový</v>
          </cell>
          <cell r="D213" t="str">
            <v>m2</v>
          </cell>
          <cell r="E213">
            <v>2</v>
          </cell>
          <cell r="F213">
            <v>1</v>
          </cell>
          <cell r="G213">
            <v>2</v>
          </cell>
          <cell r="H213" t="str">
            <v xml:space="preserve"> </v>
          </cell>
        </row>
        <row r="214">
          <cell r="A214" t="str">
            <v>134-00</v>
          </cell>
          <cell r="B214" t="str">
            <v>9</v>
          </cell>
          <cell r="C214" t="str">
            <v>OSTATNÉ KONŠTRUKCIE</v>
          </cell>
          <cell r="D214" t="str">
            <v/>
          </cell>
          <cell r="F214" t="str">
            <v/>
          </cell>
          <cell r="G214" t="str">
            <v/>
          </cell>
          <cell r="H214" t="str">
            <v xml:space="preserve"> </v>
          </cell>
        </row>
        <row r="215">
          <cell r="A215" t="str">
            <v>134-00</v>
          </cell>
          <cell r="B215" t="str">
            <v>911 33.11</v>
          </cell>
          <cell r="C215" t="str">
            <v>Zvodidlo oceľové cestné</v>
          </cell>
          <cell r="D215" t="str">
            <v>m</v>
          </cell>
          <cell r="E215">
            <v>2</v>
          </cell>
          <cell r="F215">
            <v>1</v>
          </cell>
          <cell r="G215">
            <v>2</v>
          </cell>
          <cell r="H215" t="str">
            <v xml:space="preserve"> </v>
          </cell>
        </row>
        <row r="216">
          <cell r="A216" t="str">
            <v>134-00</v>
          </cell>
          <cell r="B216" t="str">
            <v>913 34.1</v>
          </cell>
          <cell r="C216" t="str">
            <v>Medzníky z kameňa</v>
          </cell>
          <cell r="D216" t="str">
            <v>ks</v>
          </cell>
          <cell r="E216">
            <v>2</v>
          </cell>
          <cell r="F216">
            <v>1</v>
          </cell>
          <cell r="G216">
            <v>2</v>
          </cell>
          <cell r="H216" t="str">
            <v xml:space="preserve"> </v>
          </cell>
        </row>
        <row r="217">
          <cell r="A217" t="str">
            <v>134-00</v>
          </cell>
          <cell r="B217" t="str">
            <v>960 00.1</v>
          </cell>
          <cell r="C217" t="str">
            <v>Poplatok za skládkovanie vybúraných hmôt, sutí a zeminy</v>
          </cell>
          <cell r="D217" t="str">
            <v>t</v>
          </cell>
          <cell r="E217">
            <v>2</v>
          </cell>
          <cell r="F217">
            <v>1</v>
          </cell>
          <cell r="G217">
            <v>2</v>
          </cell>
          <cell r="H217" t="str">
            <v xml:space="preserve"> </v>
          </cell>
        </row>
        <row r="218">
          <cell r="A218" t="str">
            <v>134-00</v>
          </cell>
          <cell r="B218" t="str">
            <v>999</v>
          </cell>
          <cell r="C218" t="str">
            <v>Spolu</v>
          </cell>
          <cell r="D218" t="str">
            <v/>
          </cell>
          <cell r="F218" t="str">
            <v/>
          </cell>
          <cell r="G218" t="str">
            <v/>
          </cell>
          <cell r="H218">
            <v>32</v>
          </cell>
        </row>
        <row r="219">
          <cell r="C219" t="str">
            <v xml:space="preserve"> </v>
          </cell>
          <cell r="D219" t="str">
            <v/>
          </cell>
          <cell r="F219" t="str">
            <v/>
          </cell>
          <cell r="G219" t="str">
            <v/>
          </cell>
          <cell r="H219" t="str">
            <v xml:space="preserve"> </v>
          </cell>
        </row>
        <row r="220">
          <cell r="A220" t="str">
            <v>135-00</v>
          </cell>
          <cell r="C220" t="str">
            <v>Súbežná poľná cesta RDP Chocholná - Velčice</v>
          </cell>
          <cell r="D220" t="str">
            <v/>
          </cell>
          <cell r="F220" t="str">
            <v/>
          </cell>
          <cell r="G220" t="str">
            <v/>
          </cell>
          <cell r="H220" t="str">
            <v xml:space="preserve"> </v>
          </cell>
        </row>
        <row r="221">
          <cell r="A221" t="str">
            <v>135-00</v>
          </cell>
          <cell r="B221" t="str">
            <v>1</v>
          </cell>
          <cell r="C221" t="str">
            <v>ZEMNÉ PRÁCE</v>
          </cell>
          <cell r="D221" t="str">
            <v/>
          </cell>
          <cell r="F221" t="str">
            <v/>
          </cell>
          <cell r="G221" t="str">
            <v/>
          </cell>
          <cell r="H221" t="str">
            <v xml:space="preserve"> </v>
          </cell>
        </row>
        <row r="222">
          <cell r="A222" t="str">
            <v>135-00</v>
          </cell>
          <cell r="B222" t="str">
            <v>120 00.2</v>
          </cell>
          <cell r="C222" t="str">
            <v xml:space="preserve">Poplatok za získanie zeminy zo zemníka </v>
          </cell>
          <cell r="D222" t="str">
            <v>m3</v>
          </cell>
          <cell r="E222">
            <v>1</v>
          </cell>
          <cell r="F222">
            <v>1</v>
          </cell>
          <cell r="G222">
            <v>1</v>
          </cell>
          <cell r="H222" t="str">
            <v xml:space="preserve"> </v>
          </cell>
        </row>
        <row r="223">
          <cell r="A223" t="str">
            <v>135-00</v>
          </cell>
          <cell r="B223" t="str">
            <v>121 10.4</v>
          </cell>
          <cell r="C223" t="str">
            <v>Zobratie ornice</v>
          </cell>
          <cell r="D223" t="str">
            <v>m3</v>
          </cell>
          <cell r="E223">
            <v>1</v>
          </cell>
          <cell r="F223">
            <v>1</v>
          </cell>
          <cell r="G223">
            <v>1</v>
          </cell>
          <cell r="H223" t="str">
            <v xml:space="preserve"> </v>
          </cell>
        </row>
        <row r="224">
          <cell r="A224" t="str">
            <v>135-00</v>
          </cell>
          <cell r="B224" t="str">
            <v>122 75.2</v>
          </cell>
          <cell r="C224" t="str">
            <v>Odkopávky a prekopávky pre spodnú stavbu diaľnic</v>
          </cell>
          <cell r="D224" t="str">
            <v>m3</v>
          </cell>
          <cell r="E224">
            <v>1</v>
          </cell>
          <cell r="F224">
            <v>1</v>
          </cell>
          <cell r="G224">
            <v>1</v>
          </cell>
          <cell r="H224" t="str">
            <v xml:space="preserve"> </v>
          </cell>
        </row>
        <row r="225">
          <cell r="A225" t="str">
            <v>135-00</v>
          </cell>
          <cell r="B225" t="str">
            <v>162 32.4</v>
          </cell>
          <cell r="C225" t="str">
            <v>Vodorovné premiestnenie zeminy</v>
          </cell>
          <cell r="D225" t="str">
            <v>m3</v>
          </cell>
          <cell r="E225">
            <v>1</v>
          </cell>
          <cell r="F225">
            <v>1</v>
          </cell>
          <cell r="G225">
            <v>1</v>
          </cell>
          <cell r="H225" t="str">
            <v xml:space="preserve"> </v>
          </cell>
        </row>
        <row r="226">
          <cell r="A226" t="str">
            <v>135-00</v>
          </cell>
          <cell r="B226" t="str">
            <v>162 70.2</v>
          </cell>
          <cell r="C226" t="str">
            <v>Dovoz zeminy zo zemníka</v>
          </cell>
          <cell r="D226" t="str">
            <v>m3</v>
          </cell>
          <cell r="E226">
            <v>1</v>
          </cell>
          <cell r="F226">
            <v>1</v>
          </cell>
          <cell r="G226">
            <v>1</v>
          </cell>
          <cell r="H226" t="str">
            <v xml:space="preserve"> </v>
          </cell>
        </row>
        <row r="227">
          <cell r="A227" t="str">
            <v>135-00</v>
          </cell>
          <cell r="B227" t="str">
            <v>171 15.1</v>
          </cell>
          <cell r="C227" t="str">
            <v>Uloženie sypaniny do zhutnených násypov</v>
          </cell>
          <cell r="D227" t="str">
            <v>m3</v>
          </cell>
          <cell r="E227">
            <v>1</v>
          </cell>
          <cell r="F227">
            <v>1</v>
          </cell>
          <cell r="G227">
            <v>1</v>
          </cell>
          <cell r="H227" t="str">
            <v xml:space="preserve"> </v>
          </cell>
        </row>
        <row r="228">
          <cell r="A228" t="str">
            <v>135-00</v>
          </cell>
          <cell r="B228" t="str">
            <v>183 95.1</v>
          </cell>
          <cell r="C228" t="str">
            <v>Založenie trávnika hydroosevom</v>
          </cell>
          <cell r="D228" t="str">
            <v>m2</v>
          </cell>
          <cell r="E228">
            <v>1</v>
          </cell>
          <cell r="F228">
            <v>1</v>
          </cell>
          <cell r="G228">
            <v>1</v>
          </cell>
          <cell r="H228" t="str">
            <v xml:space="preserve"> </v>
          </cell>
        </row>
        <row r="229">
          <cell r="A229" t="str">
            <v>135-00</v>
          </cell>
          <cell r="B229">
            <v>3</v>
          </cell>
          <cell r="C229" t="str">
            <v>ZVISLÉ KONŠTRUKCIE</v>
          </cell>
          <cell r="D229" t="str">
            <v/>
          </cell>
          <cell r="F229" t="str">
            <v/>
          </cell>
          <cell r="G229" t="str">
            <v/>
          </cell>
          <cell r="H229" t="str">
            <v xml:space="preserve"> </v>
          </cell>
        </row>
        <row r="230">
          <cell r="A230" t="str">
            <v>135-00</v>
          </cell>
          <cell r="B230" t="str">
            <v>348 17</v>
          </cell>
          <cell r="C230" t="str">
            <v>Zábradlie oceľové</v>
          </cell>
          <cell r="D230" t="str">
            <v>m</v>
          </cell>
          <cell r="E230">
            <v>1</v>
          </cell>
          <cell r="F230">
            <v>1</v>
          </cell>
          <cell r="G230">
            <v>1</v>
          </cell>
          <cell r="H230" t="str">
            <v xml:space="preserve"> </v>
          </cell>
        </row>
        <row r="231">
          <cell r="A231" t="str">
            <v>135-00</v>
          </cell>
          <cell r="B231" t="str">
            <v>5</v>
          </cell>
          <cell r="C231" t="str">
            <v>KOMUNIKÁCIA</v>
          </cell>
          <cell r="D231" t="str">
            <v/>
          </cell>
          <cell r="F231" t="str">
            <v/>
          </cell>
          <cell r="G231" t="str">
            <v/>
          </cell>
          <cell r="H231" t="str">
            <v xml:space="preserve"> </v>
          </cell>
        </row>
        <row r="232">
          <cell r="A232" t="str">
            <v>135-00</v>
          </cell>
          <cell r="B232" t="str">
            <v>564 27.1</v>
          </cell>
          <cell r="C232" t="str">
            <v>Podklad vozovky zo štrkopiesku hr. cez 200 do 250 mm po zhutnení</v>
          </cell>
          <cell r="D232" t="str">
            <v>m2</v>
          </cell>
          <cell r="E232">
            <v>1</v>
          </cell>
          <cell r="F232">
            <v>1</v>
          </cell>
          <cell r="G232">
            <v>1</v>
          </cell>
          <cell r="H232" t="str">
            <v xml:space="preserve"> </v>
          </cell>
        </row>
        <row r="233">
          <cell r="A233" t="str">
            <v>135-00</v>
          </cell>
          <cell r="B233" t="str">
            <v>564 75.1</v>
          </cell>
          <cell r="C233" t="str">
            <v>Podklad z vibrovaného štrku hr. cez 120 do 150 mm</v>
          </cell>
          <cell r="D233" t="str">
            <v>m2</v>
          </cell>
          <cell r="E233">
            <v>1</v>
          </cell>
          <cell r="F233">
            <v>1</v>
          </cell>
          <cell r="G233">
            <v>1</v>
          </cell>
          <cell r="H233" t="str">
            <v xml:space="preserve"> </v>
          </cell>
        </row>
        <row r="234">
          <cell r="A234" t="str">
            <v>135-00</v>
          </cell>
          <cell r="B234" t="str">
            <v>565 13.1</v>
          </cell>
          <cell r="C234" t="str">
            <v>Podklad vozovky z asfaltom obaľovaného kameniva hr. do 50 mm po zhutnení</v>
          </cell>
          <cell r="D234" t="str">
            <v>m2</v>
          </cell>
          <cell r="E234">
            <v>1</v>
          </cell>
          <cell r="F234">
            <v>1</v>
          </cell>
          <cell r="G234">
            <v>1</v>
          </cell>
          <cell r="H234" t="str">
            <v xml:space="preserve"> </v>
          </cell>
        </row>
        <row r="235">
          <cell r="A235" t="str">
            <v>135-00</v>
          </cell>
          <cell r="B235" t="str">
            <v>569 50.1</v>
          </cell>
          <cell r="C235" t="str">
            <v>Zriadenie zemných krajníc so zhutnením</v>
          </cell>
          <cell r="D235" t="str">
            <v>m3</v>
          </cell>
          <cell r="E235">
            <v>1</v>
          </cell>
          <cell r="F235">
            <v>1</v>
          </cell>
          <cell r="G235">
            <v>1</v>
          </cell>
          <cell r="H235" t="str">
            <v xml:space="preserve"> </v>
          </cell>
        </row>
        <row r="236">
          <cell r="A236" t="str">
            <v>135-00</v>
          </cell>
          <cell r="B236" t="str">
            <v>573 41</v>
          </cell>
          <cell r="C236" t="str">
            <v>Náter uzatvárací asfaltový</v>
          </cell>
          <cell r="D236" t="str">
            <v>m2</v>
          </cell>
          <cell r="E236">
            <v>1</v>
          </cell>
          <cell r="F236">
            <v>1</v>
          </cell>
          <cell r="G236">
            <v>1</v>
          </cell>
          <cell r="H236" t="str">
            <v xml:space="preserve"> </v>
          </cell>
        </row>
        <row r="237">
          <cell r="A237" t="str">
            <v>135-00</v>
          </cell>
          <cell r="B237" t="str">
            <v>9</v>
          </cell>
          <cell r="C237" t="str">
            <v>OSTATNÉ KONŠTRUKCIE</v>
          </cell>
          <cell r="D237" t="str">
            <v/>
          </cell>
          <cell r="F237" t="str">
            <v/>
          </cell>
          <cell r="G237" t="str">
            <v/>
          </cell>
          <cell r="H237" t="str">
            <v xml:space="preserve"> </v>
          </cell>
        </row>
        <row r="238">
          <cell r="A238" t="str">
            <v>135-00</v>
          </cell>
          <cell r="B238" t="str">
            <v>913 34.1</v>
          </cell>
          <cell r="C238" t="str">
            <v>Medzníky z kameňa</v>
          </cell>
          <cell r="D238" t="str">
            <v>ks</v>
          </cell>
          <cell r="E238">
            <v>2</v>
          </cell>
          <cell r="F238">
            <v>1</v>
          </cell>
          <cell r="G238">
            <v>2</v>
          </cell>
          <cell r="H238" t="str">
            <v xml:space="preserve"> </v>
          </cell>
        </row>
        <row r="239">
          <cell r="A239" t="str">
            <v>135-00</v>
          </cell>
          <cell r="B239" t="str">
            <v>999</v>
          </cell>
          <cell r="C239" t="str">
            <v>Spolu</v>
          </cell>
          <cell r="D239" t="str">
            <v/>
          </cell>
          <cell r="F239" t="str">
            <v/>
          </cell>
          <cell r="G239" t="str">
            <v/>
          </cell>
          <cell r="H239">
            <v>15</v>
          </cell>
        </row>
        <row r="240">
          <cell r="C240" t="str">
            <v xml:space="preserve"> </v>
          </cell>
          <cell r="D240" t="str">
            <v/>
          </cell>
          <cell r="F240" t="str">
            <v/>
          </cell>
          <cell r="G240" t="str">
            <v/>
          </cell>
          <cell r="H240" t="str">
            <v xml:space="preserve"> </v>
          </cell>
        </row>
        <row r="241">
          <cell r="A241" t="str">
            <v>136-00</v>
          </cell>
          <cell r="C241" t="str">
            <v>Úprava poľnej cesty pri PD Beckov</v>
          </cell>
          <cell r="D241" t="str">
            <v/>
          </cell>
          <cell r="F241" t="str">
            <v/>
          </cell>
          <cell r="G241" t="str">
            <v/>
          </cell>
          <cell r="H241" t="str">
            <v xml:space="preserve"> </v>
          </cell>
        </row>
        <row r="242">
          <cell r="A242" t="str">
            <v>136-00</v>
          </cell>
          <cell r="B242" t="str">
            <v>1</v>
          </cell>
          <cell r="C242" t="str">
            <v>ZEMNÉ PRÁCE</v>
          </cell>
          <cell r="D242" t="str">
            <v/>
          </cell>
          <cell r="F242" t="str">
            <v/>
          </cell>
          <cell r="G242" t="str">
            <v/>
          </cell>
          <cell r="H242" t="str">
            <v xml:space="preserve"> </v>
          </cell>
        </row>
        <row r="243">
          <cell r="A243" t="str">
            <v>136-00</v>
          </cell>
          <cell r="B243" t="str">
            <v>113 35.2</v>
          </cell>
          <cell r="C243" t="str">
            <v>Odstránenie podkladu vozovky z kameniva drveného hr. do 150 mm</v>
          </cell>
          <cell r="D243" t="str">
            <v>m3</v>
          </cell>
          <cell r="E243">
            <v>1</v>
          </cell>
          <cell r="F243">
            <v>1</v>
          </cell>
          <cell r="G243">
            <v>1</v>
          </cell>
          <cell r="H243" t="str">
            <v xml:space="preserve"> </v>
          </cell>
        </row>
        <row r="244">
          <cell r="A244" t="str">
            <v>136-00</v>
          </cell>
          <cell r="B244" t="str">
            <v>120 00.2</v>
          </cell>
          <cell r="C244" t="str">
            <v xml:space="preserve">Poplatok za získanie zeminy zo zemníka </v>
          </cell>
          <cell r="D244" t="str">
            <v>m3</v>
          </cell>
          <cell r="E244">
            <v>1</v>
          </cell>
          <cell r="F244">
            <v>1</v>
          </cell>
          <cell r="G244">
            <v>1</v>
          </cell>
          <cell r="H244" t="str">
            <v xml:space="preserve"> </v>
          </cell>
        </row>
        <row r="245">
          <cell r="A245" t="str">
            <v>136-00</v>
          </cell>
          <cell r="B245" t="str">
            <v>121 10.4</v>
          </cell>
          <cell r="C245" t="str">
            <v>Zobratie ornice</v>
          </cell>
          <cell r="D245" t="str">
            <v>m3</v>
          </cell>
          <cell r="E245">
            <v>1</v>
          </cell>
          <cell r="F245">
            <v>1</v>
          </cell>
          <cell r="G245">
            <v>1</v>
          </cell>
          <cell r="H245" t="str">
            <v xml:space="preserve"> </v>
          </cell>
        </row>
        <row r="246">
          <cell r="A246" t="str">
            <v>136-00</v>
          </cell>
          <cell r="B246" t="str">
            <v>122 75.2</v>
          </cell>
          <cell r="C246" t="str">
            <v>Odkopávky a prekopávky pre spodnú stavbu diaľnic</v>
          </cell>
          <cell r="D246" t="str">
            <v>m3</v>
          </cell>
          <cell r="E246">
            <v>1</v>
          </cell>
          <cell r="F246">
            <v>1</v>
          </cell>
          <cell r="G246">
            <v>1</v>
          </cell>
          <cell r="H246" t="str">
            <v xml:space="preserve"> </v>
          </cell>
        </row>
        <row r="247">
          <cell r="A247" t="str">
            <v>136-00</v>
          </cell>
          <cell r="B247" t="str">
            <v>162 32.4</v>
          </cell>
          <cell r="C247" t="str">
            <v>Vodorovné premiestnenie zeminy</v>
          </cell>
          <cell r="D247" t="str">
            <v>m3</v>
          </cell>
          <cell r="E247">
            <v>1</v>
          </cell>
          <cell r="F247">
            <v>1</v>
          </cell>
          <cell r="G247">
            <v>1</v>
          </cell>
          <cell r="H247" t="str">
            <v xml:space="preserve"> </v>
          </cell>
        </row>
        <row r="248">
          <cell r="A248" t="str">
            <v>136-00</v>
          </cell>
          <cell r="B248" t="str">
            <v>162 70.2</v>
          </cell>
          <cell r="C248" t="str">
            <v>Dovoz zeminy zo zemníka</v>
          </cell>
          <cell r="D248" t="str">
            <v>m3</v>
          </cell>
          <cell r="E248">
            <v>1</v>
          </cell>
          <cell r="F248">
            <v>1</v>
          </cell>
          <cell r="G248">
            <v>1</v>
          </cell>
          <cell r="H248" t="str">
            <v xml:space="preserve"> </v>
          </cell>
        </row>
        <row r="249">
          <cell r="A249" t="str">
            <v>136-00</v>
          </cell>
          <cell r="B249" t="str">
            <v>171 15.1</v>
          </cell>
          <cell r="C249" t="str">
            <v>Uloženie sypaniny do zhutnených násypov</v>
          </cell>
          <cell r="D249" t="str">
            <v>m3</v>
          </cell>
          <cell r="E249">
            <v>1</v>
          </cell>
          <cell r="F249">
            <v>1</v>
          </cell>
          <cell r="G249">
            <v>1</v>
          </cell>
          <cell r="H249" t="str">
            <v xml:space="preserve"> </v>
          </cell>
        </row>
        <row r="250">
          <cell r="A250" t="str">
            <v>136-00</v>
          </cell>
          <cell r="B250" t="str">
            <v>183 95.1</v>
          </cell>
          <cell r="C250" t="str">
            <v>Založenie trávnika hydroosevom</v>
          </cell>
          <cell r="D250" t="str">
            <v>m2</v>
          </cell>
          <cell r="E250">
            <v>1</v>
          </cell>
          <cell r="F250">
            <v>1</v>
          </cell>
          <cell r="G250">
            <v>1</v>
          </cell>
          <cell r="H250" t="str">
            <v xml:space="preserve"> </v>
          </cell>
        </row>
        <row r="251">
          <cell r="A251" t="str">
            <v>136-00</v>
          </cell>
          <cell r="B251" t="str">
            <v>5</v>
          </cell>
          <cell r="C251" t="str">
            <v>KOMUNIKÁCIA</v>
          </cell>
          <cell r="D251" t="str">
            <v/>
          </cell>
          <cell r="F251" t="str">
            <v/>
          </cell>
          <cell r="G251" t="str">
            <v/>
          </cell>
          <cell r="H251" t="str">
            <v xml:space="preserve"> </v>
          </cell>
        </row>
        <row r="252">
          <cell r="A252" t="str">
            <v>136-00</v>
          </cell>
          <cell r="B252" t="str">
            <v>564 27.1</v>
          </cell>
          <cell r="C252" t="str">
            <v>Podklad vozovky zo štrkopiesku hr. cez 200 do 250 mm po zhutnení</v>
          </cell>
          <cell r="D252" t="str">
            <v>m2</v>
          </cell>
          <cell r="E252">
            <v>1</v>
          </cell>
          <cell r="F252">
            <v>1</v>
          </cell>
          <cell r="G252">
            <v>1</v>
          </cell>
          <cell r="H252" t="str">
            <v xml:space="preserve"> </v>
          </cell>
        </row>
        <row r="253">
          <cell r="A253" t="str">
            <v>136-00</v>
          </cell>
          <cell r="B253" t="str">
            <v>564 75.1</v>
          </cell>
          <cell r="C253" t="str">
            <v>Podklad z vibrovaného štrku hr. cez 120 do 150 mm</v>
          </cell>
          <cell r="D253" t="str">
            <v>m2</v>
          </cell>
          <cell r="E253">
            <v>1</v>
          </cell>
          <cell r="F253">
            <v>1</v>
          </cell>
          <cell r="G253">
            <v>1</v>
          </cell>
          <cell r="H253" t="str">
            <v xml:space="preserve"> </v>
          </cell>
        </row>
        <row r="254">
          <cell r="A254" t="str">
            <v>136-00</v>
          </cell>
          <cell r="B254" t="str">
            <v>565 13.1</v>
          </cell>
          <cell r="C254" t="str">
            <v>Podklad vozovky z asfaltom obaľovaného kameniva hr. do 50 mm po zhutnení</v>
          </cell>
          <cell r="D254" t="str">
            <v>m2</v>
          </cell>
          <cell r="E254">
            <v>1</v>
          </cell>
          <cell r="F254">
            <v>1</v>
          </cell>
          <cell r="G254">
            <v>1</v>
          </cell>
          <cell r="H254" t="str">
            <v xml:space="preserve"> </v>
          </cell>
        </row>
        <row r="255">
          <cell r="A255" t="str">
            <v>136-00</v>
          </cell>
          <cell r="B255" t="str">
            <v>569 50.1</v>
          </cell>
          <cell r="C255" t="str">
            <v>Zriadenie zemných krajníc so zhutnením</v>
          </cell>
          <cell r="D255" t="str">
            <v>m3</v>
          </cell>
          <cell r="E255">
            <v>1</v>
          </cell>
          <cell r="F255">
            <v>1</v>
          </cell>
          <cell r="G255">
            <v>1</v>
          </cell>
          <cell r="H255" t="str">
            <v xml:space="preserve"> </v>
          </cell>
        </row>
        <row r="256">
          <cell r="A256" t="str">
            <v>136-00</v>
          </cell>
          <cell r="B256" t="str">
            <v>573 41</v>
          </cell>
          <cell r="C256" t="str">
            <v>Náter uzatvárací asfaltový</v>
          </cell>
          <cell r="D256" t="str">
            <v>m2</v>
          </cell>
          <cell r="E256">
            <v>1</v>
          </cell>
          <cell r="F256">
            <v>1</v>
          </cell>
          <cell r="G256">
            <v>1</v>
          </cell>
          <cell r="H256" t="str">
            <v xml:space="preserve"> </v>
          </cell>
        </row>
        <row r="257">
          <cell r="A257" t="str">
            <v>136-00</v>
          </cell>
          <cell r="B257" t="str">
            <v>9</v>
          </cell>
          <cell r="C257" t="str">
            <v>OSTATNÉ KONŠTRUKCIE</v>
          </cell>
          <cell r="D257" t="str">
            <v/>
          </cell>
          <cell r="F257" t="str">
            <v/>
          </cell>
          <cell r="G257" t="str">
            <v/>
          </cell>
          <cell r="H257" t="str">
            <v xml:space="preserve"> </v>
          </cell>
        </row>
        <row r="258">
          <cell r="A258" t="str">
            <v>136-00</v>
          </cell>
          <cell r="B258" t="str">
            <v>913 34.1</v>
          </cell>
          <cell r="C258" t="str">
            <v>Medzníky z kameňa</v>
          </cell>
          <cell r="D258" t="str">
            <v>ks</v>
          </cell>
          <cell r="E258">
            <v>1</v>
          </cell>
          <cell r="F258">
            <v>1</v>
          </cell>
          <cell r="G258">
            <v>1</v>
          </cell>
          <cell r="H258" t="str">
            <v xml:space="preserve"> </v>
          </cell>
        </row>
        <row r="259">
          <cell r="A259" t="str">
            <v>136-00</v>
          </cell>
          <cell r="B259" t="str">
            <v>960 00.1</v>
          </cell>
          <cell r="C259" t="str">
            <v>Poplatok za skládkovanie vybúraných hmôt, sutí a zeminy</v>
          </cell>
          <cell r="D259" t="str">
            <v>t</v>
          </cell>
          <cell r="E259">
            <v>1</v>
          </cell>
          <cell r="F259">
            <v>1</v>
          </cell>
          <cell r="G259">
            <v>1</v>
          </cell>
          <cell r="H259" t="str">
            <v xml:space="preserve"> </v>
          </cell>
        </row>
        <row r="260">
          <cell r="A260" t="str">
            <v>136-00</v>
          </cell>
          <cell r="B260" t="str">
            <v>999</v>
          </cell>
          <cell r="C260" t="str">
            <v>Spolu</v>
          </cell>
          <cell r="D260" t="str">
            <v/>
          </cell>
          <cell r="F260" t="str">
            <v/>
          </cell>
          <cell r="G260" t="str">
            <v/>
          </cell>
          <cell r="H260">
            <v>15</v>
          </cell>
        </row>
        <row r="261">
          <cell r="C261" t="str">
            <v xml:space="preserve"> </v>
          </cell>
          <cell r="D261" t="str">
            <v/>
          </cell>
          <cell r="F261" t="str">
            <v/>
          </cell>
          <cell r="G261" t="str">
            <v/>
          </cell>
          <cell r="H261" t="str">
            <v xml:space="preserve"> </v>
          </cell>
        </row>
        <row r="262">
          <cell r="A262" t="str">
            <v>137-00</v>
          </cell>
          <cell r="C262" t="str">
            <v>Úprava poľnej cesty Beckov, km 4,450</v>
          </cell>
          <cell r="D262" t="str">
            <v/>
          </cell>
          <cell r="F262" t="str">
            <v/>
          </cell>
          <cell r="G262" t="str">
            <v/>
          </cell>
          <cell r="H262" t="str">
            <v xml:space="preserve"> </v>
          </cell>
        </row>
        <row r="263">
          <cell r="A263" t="str">
            <v>137-00</v>
          </cell>
          <cell r="B263" t="str">
            <v>1</v>
          </cell>
          <cell r="C263" t="str">
            <v>ZEMNÉ PRÁCE</v>
          </cell>
          <cell r="D263" t="str">
            <v/>
          </cell>
          <cell r="F263" t="str">
            <v/>
          </cell>
          <cell r="G263" t="str">
            <v/>
          </cell>
          <cell r="H263" t="str">
            <v xml:space="preserve"> </v>
          </cell>
        </row>
        <row r="264">
          <cell r="A264" t="str">
            <v>137-00</v>
          </cell>
          <cell r="B264" t="str">
            <v>113 35.2</v>
          </cell>
          <cell r="C264" t="str">
            <v>Odstránenie podkladu vozovky z kameniva drveného hr. do 150 mm</v>
          </cell>
          <cell r="D264" t="str">
            <v>m3</v>
          </cell>
          <cell r="E264">
            <v>1</v>
          </cell>
          <cell r="F264">
            <v>1</v>
          </cell>
          <cell r="G264">
            <v>1</v>
          </cell>
          <cell r="H264" t="str">
            <v xml:space="preserve"> </v>
          </cell>
        </row>
        <row r="265">
          <cell r="A265" t="str">
            <v>137-00</v>
          </cell>
          <cell r="B265" t="str">
            <v>120 00.2</v>
          </cell>
          <cell r="C265" t="str">
            <v xml:space="preserve">Poplatok za získanie zeminy zo zemníka </v>
          </cell>
          <cell r="D265" t="str">
            <v>m3</v>
          </cell>
          <cell r="E265">
            <v>1</v>
          </cell>
          <cell r="F265">
            <v>1</v>
          </cell>
          <cell r="G265">
            <v>1</v>
          </cell>
          <cell r="H265" t="str">
            <v xml:space="preserve"> </v>
          </cell>
        </row>
        <row r="266">
          <cell r="A266" t="str">
            <v>137-00</v>
          </cell>
          <cell r="B266" t="str">
            <v>121 10.4</v>
          </cell>
          <cell r="C266" t="str">
            <v>Zobratie ornice</v>
          </cell>
          <cell r="D266" t="str">
            <v>m3</v>
          </cell>
          <cell r="E266">
            <v>1</v>
          </cell>
          <cell r="F266">
            <v>1</v>
          </cell>
          <cell r="G266">
            <v>1</v>
          </cell>
          <cell r="H266" t="str">
            <v xml:space="preserve"> </v>
          </cell>
        </row>
        <row r="267">
          <cell r="A267" t="str">
            <v>137-00</v>
          </cell>
          <cell r="B267" t="str">
            <v>122 75.2</v>
          </cell>
          <cell r="C267" t="str">
            <v>Odkopávky a prekopávky pre spodnú stavbu diaľnic</v>
          </cell>
          <cell r="D267" t="str">
            <v>m3</v>
          </cell>
          <cell r="E267">
            <v>1</v>
          </cell>
          <cell r="F267">
            <v>1</v>
          </cell>
          <cell r="G267">
            <v>1</v>
          </cell>
          <cell r="H267" t="str">
            <v xml:space="preserve"> </v>
          </cell>
        </row>
        <row r="268">
          <cell r="A268" t="str">
            <v>137-00</v>
          </cell>
          <cell r="B268" t="str">
            <v>162 32.4</v>
          </cell>
          <cell r="C268" t="str">
            <v>Vodorovné premiestnenie zeminy</v>
          </cell>
          <cell r="D268" t="str">
            <v>m3</v>
          </cell>
          <cell r="E268">
            <v>1</v>
          </cell>
          <cell r="F268">
            <v>1</v>
          </cell>
          <cell r="G268">
            <v>1</v>
          </cell>
          <cell r="H268" t="str">
            <v xml:space="preserve"> </v>
          </cell>
        </row>
        <row r="269">
          <cell r="A269" t="str">
            <v>137-00</v>
          </cell>
          <cell r="B269" t="str">
            <v>162 70.2</v>
          </cell>
          <cell r="C269" t="str">
            <v>Dovoz zeminy zo zemníka</v>
          </cell>
          <cell r="D269" t="str">
            <v>m3</v>
          </cell>
          <cell r="E269">
            <v>1</v>
          </cell>
          <cell r="F269">
            <v>1</v>
          </cell>
          <cell r="G269">
            <v>1</v>
          </cell>
          <cell r="H269" t="str">
            <v xml:space="preserve"> </v>
          </cell>
        </row>
        <row r="270">
          <cell r="A270" t="str">
            <v>137-00</v>
          </cell>
          <cell r="B270" t="str">
            <v>171 15.1</v>
          </cell>
          <cell r="C270" t="str">
            <v>Uloženie sypaniny do zhutnených násypov</v>
          </cell>
          <cell r="D270" t="str">
            <v>m3</v>
          </cell>
          <cell r="E270">
            <v>1</v>
          </cell>
          <cell r="F270">
            <v>1</v>
          </cell>
          <cell r="G270">
            <v>1</v>
          </cell>
          <cell r="H270" t="str">
            <v xml:space="preserve"> </v>
          </cell>
        </row>
        <row r="271">
          <cell r="A271" t="str">
            <v>137-00</v>
          </cell>
          <cell r="B271" t="str">
            <v>183 95.1</v>
          </cell>
          <cell r="C271" t="str">
            <v>Založenie trávnika hydroosevom</v>
          </cell>
          <cell r="D271" t="str">
            <v>m2</v>
          </cell>
          <cell r="E271">
            <v>1</v>
          </cell>
          <cell r="F271">
            <v>1</v>
          </cell>
          <cell r="G271">
            <v>1</v>
          </cell>
          <cell r="H271" t="str">
            <v xml:space="preserve"> </v>
          </cell>
        </row>
        <row r="272">
          <cell r="A272" t="str">
            <v>137-00</v>
          </cell>
          <cell r="B272" t="str">
            <v>5</v>
          </cell>
          <cell r="C272" t="str">
            <v>KOMUNIKÁCIA</v>
          </cell>
          <cell r="D272" t="str">
            <v/>
          </cell>
          <cell r="F272" t="str">
            <v/>
          </cell>
          <cell r="G272" t="str">
            <v/>
          </cell>
          <cell r="H272" t="str">
            <v xml:space="preserve"> </v>
          </cell>
        </row>
        <row r="273">
          <cell r="A273" t="str">
            <v>137-00</v>
          </cell>
          <cell r="B273" t="str">
            <v>564 27.1</v>
          </cell>
          <cell r="C273" t="str">
            <v>Podklad vozovky zo štrkopiesku hr. cez 200 do 250 mm po zhutnení</v>
          </cell>
          <cell r="D273" t="str">
            <v>m2</v>
          </cell>
          <cell r="E273">
            <v>1</v>
          </cell>
          <cell r="F273">
            <v>1</v>
          </cell>
          <cell r="G273">
            <v>1</v>
          </cell>
          <cell r="H273" t="str">
            <v xml:space="preserve"> </v>
          </cell>
        </row>
        <row r="274">
          <cell r="A274" t="str">
            <v>137-00</v>
          </cell>
          <cell r="B274" t="str">
            <v>564 75.1</v>
          </cell>
          <cell r="C274" t="str">
            <v>Podklad z vibrovaného štrku hr. cez 120 do 150 mm</v>
          </cell>
          <cell r="D274" t="str">
            <v>m2</v>
          </cell>
          <cell r="E274">
            <v>1</v>
          </cell>
          <cell r="F274">
            <v>1</v>
          </cell>
          <cell r="G274">
            <v>1</v>
          </cell>
          <cell r="H274" t="str">
            <v xml:space="preserve"> </v>
          </cell>
        </row>
        <row r="275">
          <cell r="A275" t="str">
            <v>137-00</v>
          </cell>
          <cell r="B275" t="str">
            <v>565 13.1</v>
          </cell>
          <cell r="C275" t="str">
            <v>Podklad vozovky z asfaltom obaľovaného kameniva hr. do 50 mm po zhutnení</v>
          </cell>
          <cell r="D275" t="str">
            <v>m2</v>
          </cell>
          <cell r="E275">
            <v>1</v>
          </cell>
          <cell r="F275">
            <v>1</v>
          </cell>
          <cell r="G275">
            <v>1</v>
          </cell>
          <cell r="H275" t="str">
            <v xml:space="preserve"> </v>
          </cell>
        </row>
        <row r="276">
          <cell r="A276" t="str">
            <v>137-00</v>
          </cell>
          <cell r="B276" t="str">
            <v>569 50.1</v>
          </cell>
          <cell r="C276" t="str">
            <v>Zriadenie zemných krajníc so zhutnením</v>
          </cell>
          <cell r="D276" t="str">
            <v>m3</v>
          </cell>
          <cell r="E276">
            <v>1</v>
          </cell>
          <cell r="F276">
            <v>1</v>
          </cell>
          <cell r="G276">
            <v>1</v>
          </cell>
          <cell r="H276" t="str">
            <v xml:space="preserve"> </v>
          </cell>
        </row>
        <row r="277">
          <cell r="A277" t="str">
            <v>137-00</v>
          </cell>
          <cell r="B277" t="str">
            <v>573 41</v>
          </cell>
          <cell r="C277" t="str">
            <v>Náter uzatvárací asfaltový</v>
          </cell>
          <cell r="D277" t="str">
            <v>m2</v>
          </cell>
          <cell r="E277">
            <v>1</v>
          </cell>
          <cell r="F277">
            <v>1</v>
          </cell>
          <cell r="G277">
            <v>1</v>
          </cell>
          <cell r="H277" t="str">
            <v xml:space="preserve"> </v>
          </cell>
        </row>
        <row r="278">
          <cell r="A278" t="str">
            <v>137-00</v>
          </cell>
          <cell r="B278" t="str">
            <v>9</v>
          </cell>
          <cell r="C278" t="str">
            <v>OSTATNÉ KONŠTRUKCIE</v>
          </cell>
          <cell r="D278" t="str">
            <v/>
          </cell>
          <cell r="F278" t="str">
            <v/>
          </cell>
          <cell r="G278" t="str">
            <v/>
          </cell>
          <cell r="H278" t="str">
            <v xml:space="preserve"> </v>
          </cell>
        </row>
        <row r="279">
          <cell r="A279" t="str">
            <v>137-00</v>
          </cell>
          <cell r="B279" t="str">
            <v>913 34.1</v>
          </cell>
          <cell r="C279" t="str">
            <v>Medzníky z kameňa</v>
          </cell>
          <cell r="D279" t="str">
            <v>ks</v>
          </cell>
          <cell r="E279">
            <v>1</v>
          </cell>
          <cell r="F279">
            <v>1</v>
          </cell>
          <cell r="G279">
            <v>1</v>
          </cell>
          <cell r="H279" t="str">
            <v xml:space="preserve"> </v>
          </cell>
        </row>
        <row r="280">
          <cell r="A280" t="str">
            <v>137-00</v>
          </cell>
          <cell r="B280" t="str">
            <v>960 00.1</v>
          </cell>
          <cell r="C280" t="str">
            <v>Poplatok za skládkovanie vybúraných hmôt, sutí a zeminy</v>
          </cell>
          <cell r="D280" t="str">
            <v>t</v>
          </cell>
          <cell r="E280">
            <v>1</v>
          </cell>
          <cell r="F280">
            <v>1</v>
          </cell>
          <cell r="G280">
            <v>1</v>
          </cell>
          <cell r="H280" t="str">
            <v xml:space="preserve"> </v>
          </cell>
        </row>
        <row r="281">
          <cell r="A281" t="str">
            <v>137-00</v>
          </cell>
          <cell r="B281" t="str">
            <v>999</v>
          </cell>
          <cell r="C281" t="str">
            <v>Spolu</v>
          </cell>
          <cell r="D281" t="str">
            <v/>
          </cell>
          <cell r="F281" t="str">
            <v/>
          </cell>
          <cell r="G281" t="str">
            <v/>
          </cell>
          <cell r="H281">
            <v>15</v>
          </cell>
        </row>
        <row r="282">
          <cell r="C282" t="str">
            <v xml:space="preserve"> </v>
          </cell>
          <cell r="D282" t="str">
            <v/>
          </cell>
          <cell r="F282" t="str">
            <v/>
          </cell>
          <cell r="G282" t="str">
            <v/>
          </cell>
          <cell r="H282" t="str">
            <v xml:space="preserve"> </v>
          </cell>
        </row>
        <row r="283">
          <cell r="C283" t="str">
            <v xml:space="preserve"> </v>
          </cell>
          <cell r="D283" t="str">
            <v/>
          </cell>
          <cell r="F283" t="str">
            <v/>
          </cell>
          <cell r="G283" t="str">
            <v/>
          </cell>
          <cell r="H283" t="str">
            <v xml:space="preserve"> </v>
          </cell>
        </row>
        <row r="284">
          <cell r="C284" t="str">
            <v xml:space="preserve"> </v>
          </cell>
          <cell r="D284" t="str">
            <v/>
          </cell>
          <cell r="F284" t="str">
            <v/>
          </cell>
          <cell r="G284" t="str">
            <v/>
          </cell>
          <cell r="H284" t="str">
            <v xml:space="preserve"> </v>
          </cell>
        </row>
        <row r="285">
          <cell r="C285" t="str">
            <v xml:space="preserve"> </v>
          </cell>
          <cell r="D285" t="str">
            <v/>
          </cell>
          <cell r="F285" t="str">
            <v/>
          </cell>
          <cell r="G285" t="str">
            <v/>
          </cell>
          <cell r="H285" t="str">
            <v xml:space="preserve"> </v>
          </cell>
        </row>
        <row r="286">
          <cell r="C286" t="str">
            <v xml:space="preserve"> </v>
          </cell>
          <cell r="D286" t="str">
            <v/>
          </cell>
          <cell r="F286" t="str">
            <v/>
          </cell>
          <cell r="G286" t="str">
            <v/>
          </cell>
          <cell r="H286" t="str">
            <v xml:space="preserve"> </v>
          </cell>
        </row>
        <row r="287">
          <cell r="C287" t="str">
            <v xml:space="preserve"> </v>
          </cell>
          <cell r="D287" t="str">
            <v/>
          </cell>
          <cell r="F287" t="str">
            <v/>
          </cell>
          <cell r="G287" t="str">
            <v/>
          </cell>
          <cell r="H287" t="str">
            <v xml:space="preserve"> </v>
          </cell>
        </row>
        <row r="288">
          <cell r="C288" t="str">
            <v xml:space="preserve"> </v>
          </cell>
          <cell r="D288" t="str">
            <v/>
          </cell>
          <cell r="F288" t="str">
            <v/>
          </cell>
          <cell r="G288" t="str">
            <v/>
          </cell>
          <cell r="H288" t="str">
            <v xml:space="preserve"> </v>
          </cell>
        </row>
        <row r="289">
          <cell r="C289" t="str">
            <v xml:space="preserve"> </v>
          </cell>
          <cell r="D289" t="str">
            <v/>
          </cell>
          <cell r="F289" t="str">
            <v/>
          </cell>
          <cell r="G289" t="str">
            <v/>
          </cell>
          <cell r="H289" t="str">
            <v xml:space="preserve"> </v>
          </cell>
        </row>
        <row r="290">
          <cell r="C290" t="str">
            <v xml:space="preserve"> </v>
          </cell>
          <cell r="D290" t="str">
            <v/>
          </cell>
          <cell r="F290" t="str">
            <v/>
          </cell>
          <cell r="G290" t="str">
            <v/>
          </cell>
          <cell r="H290" t="str">
            <v xml:space="preserve"> </v>
          </cell>
        </row>
        <row r="291">
          <cell r="C291" t="str">
            <v xml:space="preserve"> </v>
          </cell>
          <cell r="D291" t="str">
            <v/>
          </cell>
          <cell r="F291" t="str">
            <v/>
          </cell>
          <cell r="G291" t="str">
            <v/>
          </cell>
          <cell r="H291" t="str">
            <v xml:space="preserve"> </v>
          </cell>
        </row>
        <row r="292">
          <cell r="C292" t="str">
            <v xml:space="preserve"> </v>
          </cell>
          <cell r="D292" t="str">
            <v/>
          </cell>
          <cell r="F292" t="str">
            <v/>
          </cell>
          <cell r="G292" t="str">
            <v/>
          </cell>
          <cell r="H292" t="str">
            <v xml:space="preserve"> </v>
          </cell>
        </row>
        <row r="293">
          <cell r="C293" t="str">
            <v xml:space="preserve"> </v>
          </cell>
          <cell r="D293" t="str">
            <v/>
          </cell>
          <cell r="F293" t="str">
            <v/>
          </cell>
          <cell r="G293" t="str">
            <v/>
          </cell>
          <cell r="H293" t="str">
            <v xml:space="preserve"> </v>
          </cell>
        </row>
        <row r="294">
          <cell r="C294" t="str">
            <v xml:space="preserve"> </v>
          </cell>
          <cell r="D294" t="str">
            <v/>
          </cell>
          <cell r="F294" t="str">
            <v/>
          </cell>
          <cell r="G294" t="str">
            <v/>
          </cell>
          <cell r="H294" t="str">
            <v xml:space="preserve"> </v>
          </cell>
        </row>
        <row r="295">
          <cell r="C295" t="str">
            <v xml:space="preserve"> </v>
          </cell>
          <cell r="D295" t="str">
            <v/>
          </cell>
          <cell r="F295" t="str">
            <v/>
          </cell>
          <cell r="G295" t="str">
            <v/>
          </cell>
          <cell r="H295" t="str">
            <v xml:space="preserve"> </v>
          </cell>
        </row>
        <row r="296">
          <cell r="C296" t="str">
            <v xml:space="preserve"> </v>
          </cell>
          <cell r="D296" t="str">
            <v/>
          </cell>
          <cell r="F296" t="str">
            <v/>
          </cell>
          <cell r="G296" t="str">
            <v/>
          </cell>
          <cell r="H296" t="str">
            <v xml:space="preserve"> </v>
          </cell>
        </row>
        <row r="297">
          <cell r="C297" t="str">
            <v xml:space="preserve"> </v>
          </cell>
          <cell r="D297" t="str">
            <v/>
          </cell>
          <cell r="F297" t="str">
            <v/>
          </cell>
          <cell r="G297" t="str">
            <v/>
          </cell>
          <cell r="H297" t="str">
            <v xml:space="preserve"> </v>
          </cell>
        </row>
        <row r="298">
          <cell r="C298" t="str">
            <v xml:space="preserve"> </v>
          </cell>
          <cell r="D298" t="str">
            <v/>
          </cell>
          <cell r="F298" t="str">
            <v/>
          </cell>
          <cell r="G298" t="str">
            <v/>
          </cell>
          <cell r="H298" t="str">
            <v xml:space="preserve"> </v>
          </cell>
        </row>
        <row r="299">
          <cell r="C299" t="str">
            <v xml:space="preserve"> </v>
          </cell>
          <cell r="D299" t="str">
            <v/>
          </cell>
          <cell r="F299" t="str">
            <v/>
          </cell>
          <cell r="G299" t="str">
            <v/>
          </cell>
          <cell r="H299" t="str">
            <v xml:space="preserve"> </v>
          </cell>
        </row>
        <row r="300">
          <cell r="C300" t="str">
            <v xml:space="preserve"> </v>
          </cell>
          <cell r="D300" t="str">
            <v/>
          </cell>
          <cell r="F300" t="str">
            <v/>
          </cell>
          <cell r="G300" t="str">
            <v/>
          </cell>
          <cell r="H300" t="str">
            <v xml:space="preserve"> </v>
          </cell>
        </row>
        <row r="301">
          <cell r="C301" t="str">
            <v xml:space="preserve"> </v>
          </cell>
          <cell r="D301" t="str">
            <v/>
          </cell>
          <cell r="F301" t="str">
            <v/>
          </cell>
          <cell r="G301" t="str">
            <v/>
          </cell>
          <cell r="H301" t="str">
            <v xml:space="preserve"> </v>
          </cell>
        </row>
        <row r="302">
          <cell r="C302" t="str">
            <v xml:space="preserve"> </v>
          </cell>
          <cell r="D302" t="str">
            <v/>
          </cell>
          <cell r="F302" t="str">
            <v/>
          </cell>
          <cell r="G302" t="str">
            <v/>
          </cell>
          <cell r="H302" t="str">
            <v xml:space="preserve"> </v>
          </cell>
        </row>
        <row r="303">
          <cell r="C303" t="str">
            <v xml:space="preserve"> </v>
          </cell>
          <cell r="D303" t="str">
            <v/>
          </cell>
          <cell r="F303" t="str">
            <v/>
          </cell>
          <cell r="G303" t="str">
            <v/>
          </cell>
          <cell r="H303" t="str">
            <v xml:space="preserve"> </v>
          </cell>
        </row>
        <row r="304">
          <cell r="C304" t="str">
            <v xml:space="preserve"> </v>
          </cell>
          <cell r="D304" t="str">
            <v/>
          </cell>
          <cell r="F304" t="str">
            <v/>
          </cell>
          <cell r="G304" t="str">
            <v/>
          </cell>
          <cell r="H304" t="str">
            <v xml:space="preserve"> </v>
          </cell>
        </row>
        <row r="305">
          <cell r="C305" t="str">
            <v xml:space="preserve"> </v>
          </cell>
          <cell r="D305" t="str">
            <v/>
          </cell>
          <cell r="F305" t="str">
            <v/>
          </cell>
          <cell r="G305" t="str">
            <v/>
          </cell>
          <cell r="H305" t="str">
            <v xml:space="preserve"> </v>
          </cell>
        </row>
        <row r="306">
          <cell r="C306" t="str">
            <v xml:space="preserve"> </v>
          </cell>
          <cell r="D306" t="str">
            <v/>
          </cell>
          <cell r="F306" t="str">
            <v/>
          </cell>
          <cell r="G306" t="str">
            <v/>
          </cell>
          <cell r="H306" t="str">
            <v xml:space="preserve"> </v>
          </cell>
        </row>
        <row r="307">
          <cell r="C307" t="str">
            <v xml:space="preserve"> </v>
          </cell>
          <cell r="D307" t="str">
            <v/>
          </cell>
          <cell r="F307" t="str">
            <v/>
          </cell>
          <cell r="G307" t="str">
            <v/>
          </cell>
          <cell r="H307" t="str">
            <v xml:space="preserve"> </v>
          </cell>
        </row>
        <row r="308">
          <cell r="C308" t="str">
            <v xml:space="preserve"> </v>
          </cell>
          <cell r="D308" t="str">
            <v/>
          </cell>
          <cell r="F308" t="str">
            <v/>
          </cell>
          <cell r="G308" t="str">
            <v/>
          </cell>
          <cell r="H308" t="str">
            <v xml:space="preserve"> </v>
          </cell>
        </row>
        <row r="309">
          <cell r="C309" t="str">
            <v xml:space="preserve"> </v>
          </cell>
          <cell r="D309" t="str">
            <v/>
          </cell>
          <cell r="F309" t="str">
            <v/>
          </cell>
          <cell r="G309" t="str">
            <v/>
          </cell>
          <cell r="H309" t="str">
            <v xml:space="preserve"> </v>
          </cell>
        </row>
        <row r="310">
          <cell r="C310" t="str">
            <v xml:space="preserve"> </v>
          </cell>
          <cell r="D310" t="str">
            <v/>
          </cell>
          <cell r="F310" t="str">
            <v/>
          </cell>
          <cell r="G310" t="str">
            <v/>
          </cell>
          <cell r="H310" t="str">
            <v xml:space="preserve"> </v>
          </cell>
        </row>
        <row r="311">
          <cell r="C311" t="str">
            <v xml:space="preserve"> </v>
          </cell>
          <cell r="D311" t="str">
            <v/>
          </cell>
          <cell r="F311" t="str">
            <v/>
          </cell>
          <cell r="G311" t="str">
            <v/>
          </cell>
          <cell r="H311" t="str">
            <v xml:space="preserve"> </v>
          </cell>
        </row>
        <row r="312">
          <cell r="C312" t="str">
            <v xml:space="preserve"> </v>
          </cell>
          <cell r="D312" t="str">
            <v/>
          </cell>
          <cell r="F312" t="str">
            <v/>
          </cell>
          <cell r="G312" t="str">
            <v/>
          </cell>
          <cell r="H312" t="str">
            <v xml:space="preserve"> </v>
          </cell>
        </row>
        <row r="313">
          <cell r="C313" t="str">
            <v xml:space="preserve"> </v>
          </cell>
          <cell r="D313" t="str">
            <v/>
          </cell>
          <cell r="F313" t="str">
            <v/>
          </cell>
          <cell r="G313" t="str">
            <v/>
          </cell>
          <cell r="H313" t="str">
            <v xml:space="preserve"> </v>
          </cell>
        </row>
        <row r="314">
          <cell r="C314" t="str">
            <v xml:space="preserve"> </v>
          </cell>
          <cell r="D314" t="str">
            <v/>
          </cell>
          <cell r="F314" t="str">
            <v/>
          </cell>
          <cell r="G314" t="str">
            <v/>
          </cell>
          <cell r="H314" t="str">
            <v xml:space="preserve"> </v>
          </cell>
        </row>
        <row r="315">
          <cell r="C315" t="str">
            <v xml:space="preserve"> </v>
          </cell>
          <cell r="D315" t="str">
            <v/>
          </cell>
          <cell r="F315" t="str">
            <v/>
          </cell>
          <cell r="G315" t="str">
            <v/>
          </cell>
          <cell r="H315" t="str">
            <v xml:space="preserve"> </v>
          </cell>
        </row>
        <row r="316">
          <cell r="C316" t="str">
            <v xml:space="preserve"> </v>
          </cell>
          <cell r="D316" t="str">
            <v/>
          </cell>
          <cell r="F316" t="str">
            <v/>
          </cell>
          <cell r="G316" t="str">
            <v/>
          </cell>
          <cell r="H316" t="str">
            <v xml:space="preserve"> </v>
          </cell>
        </row>
        <row r="317">
          <cell r="C317" t="str">
            <v xml:space="preserve"> </v>
          </cell>
          <cell r="D317" t="str">
            <v/>
          </cell>
          <cell r="F317" t="str">
            <v/>
          </cell>
          <cell r="G317" t="str">
            <v/>
          </cell>
          <cell r="H317" t="str">
            <v xml:space="preserve"> </v>
          </cell>
        </row>
        <row r="318">
          <cell r="C318" t="str">
            <v xml:space="preserve"> </v>
          </cell>
          <cell r="D318" t="str">
            <v/>
          </cell>
          <cell r="F318" t="str">
            <v/>
          </cell>
          <cell r="G318" t="str">
            <v/>
          </cell>
          <cell r="H318" t="str">
            <v xml:space="preserve"> </v>
          </cell>
        </row>
        <row r="319">
          <cell r="C319" t="str">
            <v xml:space="preserve"> </v>
          </cell>
          <cell r="D319" t="str">
            <v/>
          </cell>
          <cell r="F319" t="str">
            <v/>
          </cell>
          <cell r="G319" t="str">
            <v/>
          </cell>
          <cell r="H319" t="str">
            <v xml:space="preserve"> </v>
          </cell>
        </row>
        <row r="320">
          <cell r="C320" t="str">
            <v xml:space="preserve"> </v>
          </cell>
          <cell r="D320" t="str">
            <v/>
          </cell>
          <cell r="F320" t="str">
            <v/>
          </cell>
          <cell r="G320" t="str">
            <v/>
          </cell>
          <cell r="H320" t="str">
            <v xml:space="preserve"> </v>
          </cell>
        </row>
        <row r="321">
          <cell r="C321" t="str">
            <v xml:space="preserve"> </v>
          </cell>
          <cell r="D321" t="str">
            <v/>
          </cell>
          <cell r="F321" t="str">
            <v/>
          </cell>
          <cell r="G321" t="str">
            <v/>
          </cell>
          <cell r="H321" t="str">
            <v xml:space="preserve"> </v>
          </cell>
        </row>
        <row r="322">
          <cell r="C322" t="str">
            <v xml:space="preserve"> </v>
          </cell>
          <cell r="D322" t="str">
            <v/>
          </cell>
          <cell r="F322" t="str">
            <v/>
          </cell>
          <cell r="G322" t="str">
            <v/>
          </cell>
          <cell r="H322" t="str">
            <v xml:space="preserve"> </v>
          </cell>
        </row>
        <row r="323">
          <cell r="C323" t="str">
            <v xml:space="preserve"> </v>
          </cell>
          <cell r="D323" t="str">
            <v/>
          </cell>
          <cell r="F323" t="str">
            <v/>
          </cell>
          <cell r="G323" t="str">
            <v/>
          </cell>
          <cell r="H323" t="str">
            <v xml:space="preserve"> </v>
          </cell>
        </row>
        <row r="324">
          <cell r="C324" t="str">
            <v xml:space="preserve"> </v>
          </cell>
          <cell r="D324" t="str">
            <v/>
          </cell>
          <cell r="F324" t="str">
            <v/>
          </cell>
          <cell r="G324" t="str">
            <v/>
          </cell>
          <cell r="H324" t="str">
            <v xml:space="preserve"> </v>
          </cell>
        </row>
        <row r="325">
          <cell r="C325" t="str">
            <v xml:space="preserve"> </v>
          </cell>
          <cell r="D325" t="str">
            <v/>
          </cell>
          <cell r="F325" t="str">
            <v/>
          </cell>
          <cell r="G325" t="str">
            <v/>
          </cell>
          <cell r="H325" t="str">
            <v xml:space="preserve"> </v>
          </cell>
        </row>
        <row r="326">
          <cell r="C326" t="str">
            <v xml:space="preserve"> </v>
          </cell>
          <cell r="D326" t="str">
            <v/>
          </cell>
          <cell r="F326" t="str">
            <v/>
          </cell>
          <cell r="G326" t="str">
            <v/>
          </cell>
          <cell r="H326" t="str">
            <v xml:space="preserve"> </v>
          </cell>
        </row>
        <row r="327">
          <cell r="C327" t="str">
            <v xml:space="preserve"> </v>
          </cell>
          <cell r="D327" t="str">
            <v/>
          </cell>
          <cell r="F327" t="str">
            <v/>
          </cell>
          <cell r="G327" t="str">
            <v/>
          </cell>
          <cell r="H327" t="str">
            <v xml:space="preserve"> </v>
          </cell>
        </row>
        <row r="328">
          <cell r="C328" t="str">
            <v xml:space="preserve"> </v>
          </cell>
          <cell r="D328" t="str">
            <v/>
          </cell>
          <cell r="F328" t="str">
            <v/>
          </cell>
          <cell r="G328" t="str">
            <v/>
          </cell>
          <cell r="H328" t="str">
            <v xml:space="preserve"> </v>
          </cell>
        </row>
        <row r="329">
          <cell r="C329" t="str">
            <v xml:space="preserve"> </v>
          </cell>
          <cell r="D329" t="str">
            <v/>
          </cell>
          <cell r="F329" t="str">
            <v/>
          </cell>
          <cell r="G329" t="str">
            <v/>
          </cell>
          <cell r="H329" t="str">
            <v xml:space="preserve"> </v>
          </cell>
        </row>
        <row r="330">
          <cell r="C330" t="str">
            <v xml:space="preserve"> </v>
          </cell>
          <cell r="D330" t="str">
            <v/>
          </cell>
          <cell r="F330" t="str">
            <v/>
          </cell>
          <cell r="G330" t="str">
            <v/>
          </cell>
          <cell r="H330" t="str">
            <v xml:space="preserve"> </v>
          </cell>
        </row>
        <row r="331">
          <cell r="C331" t="str">
            <v xml:space="preserve"> </v>
          </cell>
          <cell r="D331" t="str">
            <v/>
          </cell>
          <cell r="F331" t="str">
            <v/>
          </cell>
          <cell r="G331" t="str">
            <v/>
          </cell>
          <cell r="H331" t="str">
            <v xml:space="preserve"> </v>
          </cell>
        </row>
        <row r="332">
          <cell r="C332" t="str">
            <v xml:space="preserve"> </v>
          </cell>
          <cell r="D332" t="str">
            <v/>
          </cell>
          <cell r="F332" t="str">
            <v/>
          </cell>
          <cell r="G332" t="str">
            <v/>
          </cell>
          <cell r="H332" t="str">
            <v xml:space="preserve"> </v>
          </cell>
        </row>
        <row r="333">
          <cell r="C333" t="str">
            <v xml:space="preserve"> </v>
          </cell>
          <cell r="D333" t="str">
            <v/>
          </cell>
          <cell r="F333" t="str">
            <v/>
          </cell>
          <cell r="G333" t="str">
            <v/>
          </cell>
          <cell r="H333" t="str">
            <v xml:space="preserve"> </v>
          </cell>
        </row>
        <row r="334">
          <cell r="C334" t="str">
            <v xml:space="preserve"> </v>
          </cell>
          <cell r="D334" t="str">
            <v/>
          </cell>
          <cell r="F334" t="str">
            <v/>
          </cell>
          <cell r="G334" t="str">
            <v/>
          </cell>
          <cell r="H334" t="str">
            <v xml:space="preserve"> </v>
          </cell>
        </row>
        <row r="335">
          <cell r="C335" t="str">
            <v xml:space="preserve"> </v>
          </cell>
          <cell r="D335" t="str">
            <v/>
          </cell>
          <cell r="F335" t="str">
            <v/>
          </cell>
          <cell r="G335" t="str">
            <v/>
          </cell>
          <cell r="H335" t="str">
            <v xml:space="preserve"> </v>
          </cell>
        </row>
        <row r="336">
          <cell r="C336" t="str">
            <v xml:space="preserve"> </v>
          </cell>
          <cell r="D336" t="str">
            <v/>
          </cell>
          <cell r="F336" t="str">
            <v/>
          </cell>
          <cell r="G336" t="str">
            <v/>
          </cell>
          <cell r="H336" t="str">
            <v xml:space="preserve"> </v>
          </cell>
        </row>
        <row r="337">
          <cell r="C337" t="str">
            <v xml:space="preserve"> </v>
          </cell>
          <cell r="D337" t="str">
            <v/>
          </cell>
          <cell r="F337" t="str">
            <v/>
          </cell>
          <cell r="G337" t="str">
            <v/>
          </cell>
          <cell r="H337" t="str">
            <v xml:space="preserve"> </v>
          </cell>
        </row>
        <row r="338">
          <cell r="C338" t="str">
            <v xml:space="preserve"> </v>
          </cell>
          <cell r="D338" t="str">
            <v/>
          </cell>
          <cell r="F338" t="str">
            <v/>
          </cell>
          <cell r="G338" t="str">
            <v/>
          </cell>
          <cell r="H338" t="str">
            <v xml:space="preserve"> </v>
          </cell>
        </row>
        <row r="339">
          <cell r="C339" t="str">
            <v xml:space="preserve"> </v>
          </cell>
          <cell r="D339" t="str">
            <v/>
          </cell>
          <cell r="F339" t="str">
            <v/>
          </cell>
          <cell r="G339" t="str">
            <v/>
          </cell>
          <cell r="H339" t="str">
            <v xml:space="preserve"> </v>
          </cell>
        </row>
        <row r="340">
          <cell r="C340" t="str">
            <v xml:space="preserve"> </v>
          </cell>
          <cell r="D340" t="str">
            <v/>
          </cell>
          <cell r="F340" t="str">
            <v/>
          </cell>
          <cell r="G340" t="str">
            <v/>
          </cell>
          <cell r="H340" t="str">
            <v xml:space="preserve"> </v>
          </cell>
        </row>
        <row r="341">
          <cell r="C341" t="str">
            <v xml:space="preserve"> </v>
          </cell>
          <cell r="D341" t="str">
            <v/>
          </cell>
          <cell r="F341" t="str">
            <v/>
          </cell>
          <cell r="G341" t="str">
            <v/>
          </cell>
          <cell r="H341" t="str">
            <v xml:space="preserve"> </v>
          </cell>
        </row>
        <row r="342">
          <cell r="C342" t="str">
            <v xml:space="preserve"> </v>
          </cell>
          <cell r="D342" t="str">
            <v/>
          </cell>
          <cell r="F342" t="str">
            <v/>
          </cell>
          <cell r="G342" t="str">
            <v/>
          </cell>
          <cell r="H342" t="str">
            <v xml:space="preserve"> </v>
          </cell>
        </row>
        <row r="343">
          <cell r="C343" t="str">
            <v xml:space="preserve"> </v>
          </cell>
          <cell r="D343" t="str">
            <v/>
          </cell>
          <cell r="F343" t="str">
            <v/>
          </cell>
          <cell r="G343" t="str">
            <v/>
          </cell>
          <cell r="H343" t="str">
            <v xml:space="preserve"> </v>
          </cell>
        </row>
        <row r="344">
          <cell r="C344" t="str">
            <v xml:space="preserve"> </v>
          </cell>
          <cell r="D344" t="str">
            <v/>
          </cell>
          <cell r="F344" t="str">
            <v/>
          </cell>
          <cell r="G344" t="str">
            <v/>
          </cell>
          <cell r="H344" t="str">
            <v xml:space="preserve"> </v>
          </cell>
        </row>
        <row r="345">
          <cell r="C345" t="str">
            <v xml:space="preserve"> </v>
          </cell>
          <cell r="D345" t="str">
            <v/>
          </cell>
          <cell r="F345" t="str">
            <v/>
          </cell>
          <cell r="G345" t="str">
            <v/>
          </cell>
          <cell r="H345" t="str">
            <v xml:space="preserve"> </v>
          </cell>
        </row>
        <row r="346">
          <cell r="A346" t="str">
            <v>215-00</v>
          </cell>
          <cell r="C346" t="str">
            <v>Most nad D61 v km 13,903 na účelovej komunikácii k VE</v>
          </cell>
          <cell r="D346" t="str">
            <v/>
          </cell>
          <cell r="F346" t="str">
            <v/>
          </cell>
          <cell r="G346" t="str">
            <v/>
          </cell>
          <cell r="H346" t="str">
            <v xml:space="preserve"> </v>
          </cell>
        </row>
        <row r="347">
          <cell r="A347" t="str">
            <v>215-00</v>
          </cell>
          <cell r="B347" t="str">
            <v>1</v>
          </cell>
          <cell r="C347" t="str">
            <v>ZEMNÉ PRÁCE</v>
          </cell>
          <cell r="D347" t="str">
            <v/>
          </cell>
          <cell r="F347" t="str">
            <v/>
          </cell>
          <cell r="G347" t="str">
            <v/>
          </cell>
          <cell r="H347" t="str">
            <v xml:space="preserve"> </v>
          </cell>
        </row>
        <row r="348">
          <cell r="A348" t="str">
            <v>215-00</v>
          </cell>
          <cell r="B348" t="str">
            <v>120 00.2</v>
          </cell>
          <cell r="C348" t="str">
            <v xml:space="preserve">Poplatok za získanie zeminy zo zemníka </v>
          </cell>
          <cell r="D348" t="str">
            <v>m3</v>
          </cell>
          <cell r="E348">
            <v>1</v>
          </cell>
          <cell r="F348">
            <v>1</v>
          </cell>
          <cell r="G348">
            <v>1</v>
          </cell>
          <cell r="H348" t="str">
            <v xml:space="preserve"> </v>
          </cell>
        </row>
        <row r="349">
          <cell r="A349" t="str">
            <v>215-00</v>
          </cell>
          <cell r="B349" t="str">
            <v>131 75.1</v>
          </cell>
          <cell r="C349" t="str">
            <v>Hĺbenie jám nezapažených v hor.tr. 1-4</v>
          </cell>
          <cell r="D349" t="str">
            <v>m3</v>
          </cell>
          <cell r="E349">
            <v>1</v>
          </cell>
          <cell r="F349">
            <v>1</v>
          </cell>
          <cell r="G349">
            <v>1</v>
          </cell>
          <cell r="H349" t="str">
            <v xml:space="preserve"> </v>
          </cell>
        </row>
        <row r="350">
          <cell r="A350" t="str">
            <v>215-00</v>
          </cell>
          <cell r="B350" t="str">
            <v>162 70.2</v>
          </cell>
          <cell r="C350" t="str">
            <v>Dovoz zeminy zo zemníka</v>
          </cell>
          <cell r="D350" t="str">
            <v>m3</v>
          </cell>
          <cell r="E350">
            <v>1</v>
          </cell>
          <cell r="F350">
            <v>1</v>
          </cell>
          <cell r="G350">
            <v>1</v>
          </cell>
          <cell r="H350" t="str">
            <v xml:space="preserve"> </v>
          </cell>
        </row>
        <row r="351">
          <cell r="A351" t="str">
            <v>215-00</v>
          </cell>
          <cell r="B351" t="str">
            <v>171 15.3</v>
          </cell>
          <cell r="C351" t="str">
            <v>Uloženie sypaniny do zhutnených násypov (kuželov)</v>
          </cell>
          <cell r="D351" t="str">
            <v>m3</v>
          </cell>
          <cell r="E351">
            <v>1</v>
          </cell>
          <cell r="F351">
            <v>1</v>
          </cell>
          <cell r="G351">
            <v>1</v>
          </cell>
          <cell r="H351" t="str">
            <v xml:space="preserve"> </v>
          </cell>
        </row>
        <row r="352">
          <cell r="A352" t="str">
            <v>215-00</v>
          </cell>
          <cell r="B352" t="str">
            <v>174 15.1</v>
          </cell>
          <cell r="C352" t="str">
            <v>Zásyp jám so zhutnením</v>
          </cell>
          <cell r="D352" t="str">
            <v>m3</v>
          </cell>
          <cell r="E352">
            <v>1</v>
          </cell>
          <cell r="F352">
            <v>1</v>
          </cell>
          <cell r="G352">
            <v>1</v>
          </cell>
          <cell r="H352" t="str">
            <v xml:space="preserve"> </v>
          </cell>
        </row>
        <row r="353">
          <cell r="A353" t="str">
            <v>215-00</v>
          </cell>
          <cell r="B353">
            <v>2</v>
          </cell>
          <cell r="C353" t="str">
            <v>ZAKLADANIE</v>
          </cell>
          <cell r="D353" t="str">
            <v/>
          </cell>
          <cell r="F353" t="str">
            <v/>
          </cell>
          <cell r="G353" t="str">
            <v/>
          </cell>
          <cell r="H353" t="str">
            <v xml:space="preserve"> </v>
          </cell>
        </row>
        <row r="354">
          <cell r="A354" t="str">
            <v>215-00</v>
          </cell>
          <cell r="B354" t="str">
            <v>271 31.1</v>
          </cell>
          <cell r="C354" t="str">
            <v>Podkladné dosky z prostého betónu B 170 (C 12/15)</v>
          </cell>
          <cell r="D354" t="str">
            <v>m3</v>
          </cell>
          <cell r="E354">
            <v>1</v>
          </cell>
          <cell r="F354">
            <v>1</v>
          </cell>
          <cell r="G354">
            <v>1</v>
          </cell>
          <cell r="H354" t="str">
            <v xml:space="preserve"> </v>
          </cell>
        </row>
        <row r="355">
          <cell r="A355" t="str">
            <v>215-00</v>
          </cell>
          <cell r="B355" t="str">
            <v>273 32.1</v>
          </cell>
          <cell r="C355" t="str">
            <v>Základové dosky zo železobetónu B 330</v>
          </cell>
          <cell r="D355" t="str">
            <v>m3</v>
          </cell>
          <cell r="E355">
            <v>1</v>
          </cell>
          <cell r="F355">
            <v>1</v>
          </cell>
          <cell r="G355">
            <v>1</v>
          </cell>
          <cell r="H355" t="str">
            <v xml:space="preserve"> </v>
          </cell>
        </row>
        <row r="356">
          <cell r="A356" t="str">
            <v>215-00</v>
          </cell>
          <cell r="B356" t="str">
            <v>273 36.1</v>
          </cell>
          <cell r="C356" t="str">
            <v>Výstuž základových dosiek</v>
          </cell>
          <cell r="D356" t="str">
            <v>t</v>
          </cell>
          <cell r="E356">
            <v>1</v>
          </cell>
          <cell r="F356">
            <v>1</v>
          </cell>
          <cell r="G356">
            <v>1</v>
          </cell>
          <cell r="H356" t="str">
            <v xml:space="preserve"> </v>
          </cell>
        </row>
        <row r="357">
          <cell r="A357" t="str">
            <v>215-00</v>
          </cell>
          <cell r="B357">
            <v>3</v>
          </cell>
          <cell r="C357" t="str">
            <v>ZVISLÉ KONŠTRUKCIE</v>
          </cell>
          <cell r="D357" t="str">
            <v/>
          </cell>
          <cell r="F357" t="str">
            <v/>
          </cell>
          <cell r="G357" t="str">
            <v/>
          </cell>
          <cell r="H357" t="str">
            <v xml:space="preserve"> </v>
          </cell>
        </row>
        <row r="358">
          <cell r="A358" t="str">
            <v>215-00</v>
          </cell>
          <cell r="B358" t="str">
            <v>317 12.1</v>
          </cell>
          <cell r="C358" t="str">
            <v>Osadenie zvislých dielcov rímsy</v>
          </cell>
          <cell r="D358" t="str">
            <v>ks</v>
          </cell>
          <cell r="E358">
            <v>1</v>
          </cell>
          <cell r="F358">
            <v>1</v>
          </cell>
          <cell r="G358">
            <v>1</v>
          </cell>
          <cell r="H358" t="str">
            <v xml:space="preserve"> </v>
          </cell>
        </row>
        <row r="359">
          <cell r="A359" t="str">
            <v>215-00</v>
          </cell>
          <cell r="B359" t="str">
            <v>317 32.7</v>
          </cell>
          <cell r="C359" t="str">
            <v>Rímsy zo železobetónu B 400</v>
          </cell>
          <cell r="D359" t="str">
            <v>m3</v>
          </cell>
          <cell r="E359">
            <v>1</v>
          </cell>
          <cell r="F359">
            <v>1</v>
          </cell>
          <cell r="G359">
            <v>1</v>
          </cell>
          <cell r="H359" t="str">
            <v xml:space="preserve"> </v>
          </cell>
        </row>
        <row r="360">
          <cell r="A360" t="str">
            <v>215-00</v>
          </cell>
          <cell r="B360" t="str">
            <v>317 32.8</v>
          </cell>
          <cell r="C360" t="str">
            <v>Rímsy zo železobetónu B 400 - chodníková</v>
          </cell>
          <cell r="D360" t="str">
            <v>m3</v>
          </cell>
          <cell r="E360">
            <v>1</v>
          </cell>
          <cell r="F360">
            <v>1</v>
          </cell>
          <cell r="G360">
            <v>1</v>
          </cell>
          <cell r="H360" t="str">
            <v xml:space="preserve"> </v>
          </cell>
        </row>
        <row r="361">
          <cell r="A361" t="str">
            <v>215-00</v>
          </cell>
          <cell r="B361" t="str">
            <v>317 36.1</v>
          </cell>
          <cell r="C361" t="str">
            <v>Výstuž ríms</v>
          </cell>
          <cell r="D361" t="str">
            <v>t</v>
          </cell>
          <cell r="E361">
            <v>1</v>
          </cell>
          <cell r="F361">
            <v>1</v>
          </cell>
          <cell r="G361">
            <v>1</v>
          </cell>
          <cell r="H361" t="str">
            <v xml:space="preserve"> </v>
          </cell>
        </row>
        <row r="362">
          <cell r="A362" t="str">
            <v>215-00</v>
          </cell>
          <cell r="B362" t="str">
            <v>334 32.5</v>
          </cell>
          <cell r="C362" t="str">
            <v>Mostné podpery zo železobetónu B 400 - medziľahlé</v>
          </cell>
          <cell r="D362" t="str">
            <v>m3</v>
          </cell>
          <cell r="E362">
            <v>1</v>
          </cell>
          <cell r="F362">
            <v>1</v>
          </cell>
          <cell r="G362">
            <v>1</v>
          </cell>
          <cell r="H362" t="str">
            <v xml:space="preserve"> </v>
          </cell>
        </row>
        <row r="363">
          <cell r="A363" t="str">
            <v>215-00</v>
          </cell>
          <cell r="B363" t="str">
            <v>334 32.7</v>
          </cell>
          <cell r="C363" t="str">
            <v>Mostné opory zo železobetónu B 400 - krajné</v>
          </cell>
          <cell r="D363" t="str">
            <v>m3</v>
          </cell>
          <cell r="E363">
            <v>1</v>
          </cell>
          <cell r="F363">
            <v>1</v>
          </cell>
          <cell r="G363">
            <v>1</v>
          </cell>
          <cell r="H363" t="str">
            <v xml:space="preserve"> </v>
          </cell>
        </row>
        <row r="364">
          <cell r="A364" t="str">
            <v>215-00</v>
          </cell>
          <cell r="B364" t="str">
            <v>334 36.1</v>
          </cell>
          <cell r="C364" t="str">
            <v>Výstuž mostných opôr - krajné</v>
          </cell>
          <cell r="D364" t="str">
            <v>t</v>
          </cell>
          <cell r="E364">
            <v>1</v>
          </cell>
          <cell r="F364">
            <v>1</v>
          </cell>
          <cell r="G364">
            <v>1</v>
          </cell>
          <cell r="H364" t="str">
            <v xml:space="preserve"> </v>
          </cell>
        </row>
        <row r="365">
          <cell r="A365" t="str">
            <v>215-00</v>
          </cell>
          <cell r="B365" t="str">
            <v>334 36.2</v>
          </cell>
          <cell r="C365" t="str">
            <v>Výstuž mostných podpier - medziľahlé</v>
          </cell>
          <cell r="D365" t="str">
            <v>t</v>
          </cell>
          <cell r="E365">
            <v>1</v>
          </cell>
          <cell r="F365">
            <v>1</v>
          </cell>
          <cell r="G365">
            <v>1</v>
          </cell>
          <cell r="H365" t="str">
            <v xml:space="preserve"> </v>
          </cell>
        </row>
        <row r="366">
          <cell r="A366" t="str">
            <v>215-00</v>
          </cell>
          <cell r="B366" t="str">
            <v>348 17.1</v>
          </cell>
          <cell r="C366" t="str">
            <v>Zábradlie oceľové</v>
          </cell>
          <cell r="D366" t="str">
            <v>m</v>
          </cell>
          <cell r="E366">
            <v>1</v>
          </cell>
          <cell r="F366">
            <v>1</v>
          </cell>
          <cell r="G366">
            <v>1</v>
          </cell>
          <cell r="H366" t="str">
            <v xml:space="preserve"> </v>
          </cell>
        </row>
        <row r="367">
          <cell r="C367" t="str">
            <v xml:space="preserve"> </v>
          </cell>
          <cell r="D367" t="str">
            <v/>
          </cell>
          <cell r="F367" t="str">
            <v/>
          </cell>
          <cell r="G367" t="str">
            <v/>
          </cell>
          <cell r="H367" t="str">
            <v xml:space="preserve"> </v>
          </cell>
        </row>
        <row r="368">
          <cell r="C368" t="str">
            <v xml:space="preserve"> </v>
          </cell>
          <cell r="D368" t="str">
            <v/>
          </cell>
          <cell r="F368" t="str">
            <v/>
          </cell>
          <cell r="G368" t="str">
            <v/>
          </cell>
          <cell r="H368" t="str">
            <v xml:space="preserve"> </v>
          </cell>
        </row>
        <row r="369">
          <cell r="C369" t="str">
            <v xml:space="preserve"> </v>
          </cell>
          <cell r="D369" t="str">
            <v/>
          </cell>
          <cell r="F369" t="str">
            <v/>
          </cell>
          <cell r="G369" t="str">
            <v/>
          </cell>
          <cell r="H369" t="str">
            <v xml:space="preserve"> </v>
          </cell>
        </row>
        <row r="370">
          <cell r="C370" t="str">
            <v xml:space="preserve"> </v>
          </cell>
          <cell r="D370" t="str">
            <v/>
          </cell>
          <cell r="F370" t="str">
            <v/>
          </cell>
          <cell r="G370" t="str">
            <v/>
          </cell>
          <cell r="H370" t="str">
            <v xml:space="preserve"> </v>
          </cell>
        </row>
        <row r="371">
          <cell r="C371" t="str">
            <v xml:space="preserve"> </v>
          </cell>
          <cell r="D371" t="str">
            <v/>
          </cell>
          <cell r="F371" t="str">
            <v/>
          </cell>
          <cell r="G371" t="str">
            <v/>
          </cell>
          <cell r="H371" t="str">
            <v xml:space="preserve"> </v>
          </cell>
        </row>
        <row r="372">
          <cell r="C372" t="str">
            <v xml:space="preserve"> </v>
          </cell>
          <cell r="D372" t="str">
            <v/>
          </cell>
          <cell r="F372" t="str">
            <v/>
          </cell>
          <cell r="G372" t="str">
            <v/>
          </cell>
          <cell r="H372" t="str">
            <v xml:space="preserve"> </v>
          </cell>
        </row>
        <row r="373">
          <cell r="C373" t="str">
            <v xml:space="preserve"> </v>
          </cell>
          <cell r="D373" t="str">
            <v/>
          </cell>
          <cell r="F373" t="str">
            <v/>
          </cell>
          <cell r="G373" t="str">
            <v/>
          </cell>
          <cell r="H373" t="str">
            <v xml:space="preserve"> </v>
          </cell>
        </row>
        <row r="374">
          <cell r="C374" t="str">
            <v xml:space="preserve"> </v>
          </cell>
          <cell r="D374" t="str">
            <v/>
          </cell>
          <cell r="F374" t="str">
            <v/>
          </cell>
          <cell r="G374" t="str">
            <v/>
          </cell>
          <cell r="H374" t="str">
            <v xml:space="preserve"> </v>
          </cell>
        </row>
        <row r="375">
          <cell r="C375" t="str">
            <v xml:space="preserve"> </v>
          </cell>
          <cell r="D375" t="str">
            <v/>
          </cell>
          <cell r="F375" t="str">
            <v/>
          </cell>
          <cell r="G375" t="str">
            <v/>
          </cell>
          <cell r="H375" t="str">
            <v xml:space="preserve"> </v>
          </cell>
        </row>
        <row r="376">
          <cell r="C376" t="str">
            <v xml:space="preserve"> </v>
          </cell>
          <cell r="D376" t="str">
            <v/>
          </cell>
          <cell r="F376" t="str">
            <v/>
          </cell>
          <cell r="G376" t="str">
            <v/>
          </cell>
          <cell r="H376" t="str">
            <v xml:space="preserve"> </v>
          </cell>
        </row>
        <row r="377">
          <cell r="C377" t="str">
            <v xml:space="preserve"> </v>
          </cell>
          <cell r="D377" t="str">
            <v/>
          </cell>
          <cell r="F377" t="str">
            <v/>
          </cell>
          <cell r="G377" t="str">
            <v/>
          </cell>
          <cell r="H377" t="str">
            <v xml:space="preserve"> </v>
          </cell>
        </row>
        <row r="378">
          <cell r="C378" t="str">
            <v xml:space="preserve"> </v>
          </cell>
          <cell r="D378" t="str">
            <v/>
          </cell>
          <cell r="F378" t="str">
            <v/>
          </cell>
          <cell r="G378" t="str">
            <v/>
          </cell>
          <cell r="H378" t="str">
            <v xml:space="preserve"> </v>
          </cell>
        </row>
        <row r="379">
          <cell r="C379" t="str">
            <v xml:space="preserve"> </v>
          </cell>
          <cell r="D379" t="str">
            <v/>
          </cell>
          <cell r="F379" t="str">
            <v/>
          </cell>
          <cell r="G379" t="str">
            <v/>
          </cell>
          <cell r="H379" t="str">
            <v xml:space="preserve"> </v>
          </cell>
        </row>
        <row r="380">
          <cell r="C380" t="str">
            <v xml:space="preserve"> </v>
          </cell>
          <cell r="D380" t="str">
            <v/>
          </cell>
          <cell r="F380" t="str">
            <v/>
          </cell>
          <cell r="G380" t="str">
            <v/>
          </cell>
          <cell r="H380" t="str">
            <v xml:space="preserve"> </v>
          </cell>
        </row>
        <row r="381">
          <cell r="C381" t="str">
            <v xml:space="preserve"> </v>
          </cell>
          <cell r="D381" t="str">
            <v/>
          </cell>
          <cell r="F381" t="str">
            <v/>
          </cell>
          <cell r="G381" t="str">
            <v/>
          </cell>
          <cell r="H381" t="str">
            <v xml:space="preserve"> </v>
          </cell>
        </row>
        <row r="382">
          <cell r="C382" t="str">
            <v xml:space="preserve"> </v>
          </cell>
          <cell r="D382" t="str">
            <v/>
          </cell>
          <cell r="F382" t="str">
            <v/>
          </cell>
          <cell r="G382" t="str">
            <v/>
          </cell>
          <cell r="H382" t="str">
            <v xml:space="preserve"> </v>
          </cell>
        </row>
        <row r="383">
          <cell r="C383" t="str">
            <v xml:space="preserve"> </v>
          </cell>
          <cell r="D383" t="str">
            <v/>
          </cell>
          <cell r="F383" t="str">
            <v/>
          </cell>
          <cell r="G383" t="str">
            <v/>
          </cell>
          <cell r="H383" t="str">
            <v xml:space="preserve"> </v>
          </cell>
        </row>
        <row r="384">
          <cell r="C384" t="str">
            <v xml:space="preserve"> </v>
          </cell>
          <cell r="D384" t="str">
            <v/>
          </cell>
          <cell r="F384" t="str">
            <v/>
          </cell>
          <cell r="G384" t="str">
            <v/>
          </cell>
          <cell r="H384" t="str">
            <v xml:space="preserve"> </v>
          </cell>
        </row>
        <row r="385">
          <cell r="C385" t="str">
            <v xml:space="preserve"> </v>
          </cell>
          <cell r="D385" t="str">
            <v/>
          </cell>
          <cell r="F385" t="str">
            <v/>
          </cell>
          <cell r="G385" t="str">
            <v/>
          </cell>
          <cell r="H385" t="str">
            <v xml:space="preserve"> </v>
          </cell>
        </row>
        <row r="386">
          <cell r="C386" t="str">
            <v xml:space="preserve"> </v>
          </cell>
          <cell r="D386" t="str">
            <v/>
          </cell>
          <cell r="F386" t="str">
            <v/>
          </cell>
          <cell r="G386" t="str">
            <v/>
          </cell>
          <cell r="H386" t="str">
            <v xml:space="preserve"> </v>
          </cell>
        </row>
        <row r="387">
          <cell r="C387" t="str">
            <v xml:space="preserve"> </v>
          </cell>
          <cell r="D387" t="str">
            <v/>
          </cell>
          <cell r="F387" t="str">
            <v/>
          </cell>
          <cell r="G387" t="str">
            <v/>
          </cell>
          <cell r="H387" t="str">
            <v xml:space="preserve"> </v>
          </cell>
        </row>
        <row r="388">
          <cell r="C388" t="str">
            <v xml:space="preserve"> </v>
          </cell>
          <cell r="D388" t="str">
            <v/>
          </cell>
          <cell r="F388" t="str">
            <v/>
          </cell>
          <cell r="G388" t="str">
            <v/>
          </cell>
          <cell r="H388" t="str">
            <v xml:space="preserve"> </v>
          </cell>
        </row>
        <row r="389">
          <cell r="C389" t="str">
            <v xml:space="preserve"> </v>
          </cell>
          <cell r="D389" t="str">
            <v/>
          </cell>
          <cell r="F389" t="str">
            <v/>
          </cell>
          <cell r="G389" t="str">
            <v/>
          </cell>
          <cell r="H389" t="str">
            <v xml:space="preserve"> </v>
          </cell>
        </row>
        <row r="390">
          <cell r="C390" t="str">
            <v xml:space="preserve"> </v>
          </cell>
          <cell r="D390" t="str">
            <v/>
          </cell>
          <cell r="F390" t="str">
            <v/>
          </cell>
          <cell r="G390" t="str">
            <v/>
          </cell>
          <cell r="H390" t="str">
            <v xml:space="preserve"> </v>
          </cell>
        </row>
        <row r="391">
          <cell r="C391" t="str">
            <v xml:space="preserve"> </v>
          </cell>
          <cell r="D391" t="str">
            <v/>
          </cell>
          <cell r="F391" t="str">
            <v/>
          </cell>
          <cell r="G391" t="str">
            <v/>
          </cell>
          <cell r="H391" t="str">
            <v xml:space="preserve"> </v>
          </cell>
        </row>
        <row r="392">
          <cell r="C392" t="str">
            <v xml:space="preserve"> </v>
          </cell>
          <cell r="D392" t="str">
            <v/>
          </cell>
          <cell r="F392" t="str">
            <v/>
          </cell>
          <cell r="G392" t="str">
            <v/>
          </cell>
          <cell r="H392" t="str">
            <v xml:space="preserve"> </v>
          </cell>
        </row>
        <row r="393">
          <cell r="C393" t="str">
            <v xml:space="preserve"> </v>
          </cell>
          <cell r="D393" t="str">
            <v/>
          </cell>
          <cell r="F393" t="str">
            <v/>
          </cell>
          <cell r="G393" t="str">
            <v/>
          </cell>
          <cell r="H393" t="str">
            <v xml:space="preserve"> </v>
          </cell>
        </row>
        <row r="394">
          <cell r="C394" t="str">
            <v xml:space="preserve"> </v>
          </cell>
          <cell r="D394" t="str">
            <v/>
          </cell>
          <cell r="F394" t="str">
            <v/>
          </cell>
          <cell r="G394" t="str">
            <v/>
          </cell>
          <cell r="H394" t="str">
            <v xml:space="preserve"> </v>
          </cell>
        </row>
        <row r="395">
          <cell r="C395" t="str">
            <v xml:space="preserve"> </v>
          </cell>
          <cell r="D395" t="str">
            <v/>
          </cell>
          <cell r="F395" t="str">
            <v/>
          </cell>
          <cell r="G395" t="str">
            <v/>
          </cell>
          <cell r="H395" t="str">
            <v xml:space="preserve"> </v>
          </cell>
        </row>
        <row r="396">
          <cell r="C396" t="str">
            <v xml:space="preserve"> </v>
          </cell>
          <cell r="D396" t="str">
            <v/>
          </cell>
          <cell r="F396" t="str">
            <v/>
          </cell>
          <cell r="G396" t="str">
            <v/>
          </cell>
          <cell r="H396" t="str">
            <v xml:space="preserve"> </v>
          </cell>
        </row>
        <row r="397">
          <cell r="C397" t="str">
            <v xml:space="preserve"> </v>
          </cell>
          <cell r="D397" t="str">
            <v/>
          </cell>
          <cell r="F397" t="str">
            <v/>
          </cell>
          <cell r="G397" t="str">
            <v/>
          </cell>
          <cell r="H397" t="str">
            <v xml:space="preserve"> </v>
          </cell>
        </row>
        <row r="398">
          <cell r="C398" t="str">
            <v xml:space="preserve"> </v>
          </cell>
          <cell r="D398" t="str">
            <v/>
          </cell>
          <cell r="F398" t="str">
            <v/>
          </cell>
          <cell r="G398" t="str">
            <v/>
          </cell>
          <cell r="H398" t="str">
            <v xml:space="preserve"> </v>
          </cell>
        </row>
        <row r="399">
          <cell r="C399" t="str">
            <v xml:space="preserve"> </v>
          </cell>
          <cell r="D399" t="str">
            <v/>
          </cell>
          <cell r="F399" t="str">
            <v/>
          </cell>
          <cell r="G399" t="str">
            <v/>
          </cell>
          <cell r="H399" t="str">
            <v xml:space="preserve"> </v>
          </cell>
        </row>
        <row r="400">
          <cell r="C400" t="str">
            <v xml:space="preserve"> </v>
          </cell>
          <cell r="D400" t="str">
            <v/>
          </cell>
          <cell r="F400" t="str">
            <v/>
          </cell>
          <cell r="G400" t="str">
            <v/>
          </cell>
          <cell r="H400" t="str">
            <v xml:space="preserve"> </v>
          </cell>
        </row>
        <row r="401">
          <cell r="C401" t="str">
            <v xml:space="preserve"> </v>
          </cell>
          <cell r="D401" t="str">
            <v/>
          </cell>
          <cell r="F401" t="str">
            <v/>
          </cell>
          <cell r="G401" t="str">
            <v/>
          </cell>
          <cell r="H401" t="str">
            <v xml:space="preserve"> </v>
          </cell>
        </row>
        <row r="402">
          <cell r="C402" t="str">
            <v xml:space="preserve"> </v>
          </cell>
          <cell r="D402" t="str">
            <v/>
          </cell>
          <cell r="F402" t="str">
            <v/>
          </cell>
          <cell r="G402" t="str">
            <v/>
          </cell>
          <cell r="H402" t="str">
            <v xml:space="preserve"> </v>
          </cell>
        </row>
        <row r="403">
          <cell r="C403" t="str">
            <v xml:space="preserve"> </v>
          </cell>
          <cell r="D403" t="str">
            <v/>
          </cell>
          <cell r="F403" t="str">
            <v/>
          </cell>
          <cell r="G403" t="str">
            <v/>
          </cell>
          <cell r="H403" t="str">
            <v xml:space="preserve"> </v>
          </cell>
        </row>
        <row r="404">
          <cell r="C404" t="str">
            <v xml:space="preserve"> </v>
          </cell>
          <cell r="D404" t="str">
            <v/>
          </cell>
          <cell r="F404" t="str">
            <v/>
          </cell>
          <cell r="G404" t="str">
            <v/>
          </cell>
          <cell r="H404" t="str">
            <v xml:space="preserve"> </v>
          </cell>
        </row>
        <row r="405">
          <cell r="C405" t="str">
            <v xml:space="preserve"> </v>
          </cell>
          <cell r="D405" t="str">
            <v/>
          </cell>
          <cell r="F405" t="str">
            <v/>
          </cell>
          <cell r="G405" t="str">
            <v/>
          </cell>
          <cell r="H405" t="str">
            <v xml:space="preserve"> </v>
          </cell>
        </row>
        <row r="406">
          <cell r="C406" t="str">
            <v xml:space="preserve"> </v>
          </cell>
          <cell r="D406" t="str">
            <v/>
          </cell>
          <cell r="F406" t="str">
            <v/>
          </cell>
          <cell r="G406" t="str">
            <v/>
          </cell>
          <cell r="H406" t="str">
            <v xml:space="preserve"> </v>
          </cell>
        </row>
        <row r="407">
          <cell r="C407" t="str">
            <v xml:space="preserve"> </v>
          </cell>
          <cell r="D407" t="str">
            <v/>
          </cell>
          <cell r="F407" t="str">
            <v/>
          </cell>
          <cell r="G407" t="str">
            <v/>
          </cell>
          <cell r="H407" t="str">
            <v xml:space="preserve"> </v>
          </cell>
        </row>
        <row r="408">
          <cell r="A408" t="str">
            <v>303-00</v>
          </cell>
          <cell r="C408" t="str">
            <v>Dažďová nádrž km 4,600 D61 - stavebná časť</v>
          </cell>
          <cell r="D408" t="str">
            <v/>
          </cell>
          <cell r="F408" t="str">
            <v/>
          </cell>
          <cell r="G408" t="str">
            <v/>
          </cell>
          <cell r="H408" t="str">
            <v xml:space="preserve"> </v>
          </cell>
        </row>
        <row r="409">
          <cell r="C409" t="str">
            <v xml:space="preserve"> </v>
          </cell>
          <cell r="D409" t="str">
            <v/>
          </cell>
          <cell r="F409" t="str">
            <v/>
          </cell>
          <cell r="G409" t="str">
            <v/>
          </cell>
          <cell r="H409" t="str">
            <v xml:space="preserve"> </v>
          </cell>
        </row>
        <row r="410">
          <cell r="C410" t="str">
            <v xml:space="preserve"> </v>
          </cell>
          <cell r="D410" t="str">
            <v/>
          </cell>
          <cell r="F410" t="str">
            <v/>
          </cell>
          <cell r="G410" t="str">
            <v/>
          </cell>
          <cell r="H410" t="str">
            <v xml:space="preserve"> </v>
          </cell>
        </row>
        <row r="411">
          <cell r="C411" t="str">
            <v xml:space="preserve"> </v>
          </cell>
          <cell r="D411" t="str">
            <v/>
          </cell>
          <cell r="F411" t="str">
            <v/>
          </cell>
          <cell r="G411" t="str">
            <v/>
          </cell>
          <cell r="H411" t="str">
            <v xml:space="preserve"> </v>
          </cell>
        </row>
        <row r="412">
          <cell r="A412" t="str">
            <v>303-00</v>
          </cell>
          <cell r="B412" t="str">
            <v>5</v>
          </cell>
          <cell r="C412" t="str">
            <v>KOMUNIKÁCIA</v>
          </cell>
          <cell r="D412" t="str">
            <v/>
          </cell>
          <cell r="F412" t="str">
            <v/>
          </cell>
          <cell r="G412" t="str">
            <v/>
          </cell>
          <cell r="H412" t="str">
            <v xml:space="preserve"> </v>
          </cell>
        </row>
        <row r="413">
          <cell r="A413" t="str">
            <v>303-00</v>
          </cell>
          <cell r="B413" t="str">
            <v>564 75.1</v>
          </cell>
          <cell r="C413" t="str">
            <v>Podklad z vibrovaného štrku hr. cez 120 do 150 mm</v>
          </cell>
          <cell r="D413" t="str">
            <v>m2</v>
          </cell>
          <cell r="E413">
            <v>306</v>
          </cell>
          <cell r="F413">
            <v>1</v>
          </cell>
          <cell r="G413">
            <v>306</v>
          </cell>
          <cell r="H413" t="str">
            <v xml:space="preserve"> </v>
          </cell>
        </row>
        <row r="414">
          <cell r="A414" t="str">
            <v>303-00</v>
          </cell>
          <cell r="B414" t="str">
            <v>564 85.1</v>
          </cell>
          <cell r="C414" t="str">
            <v>Podklad zo štrkodrvy hr. cez 120 do 150 mm po zhutnení</v>
          </cell>
          <cell r="D414" t="str">
            <v>m2</v>
          </cell>
          <cell r="E414">
            <v>306</v>
          </cell>
          <cell r="F414">
            <v>1</v>
          </cell>
          <cell r="G414">
            <v>306</v>
          </cell>
          <cell r="H414" t="str">
            <v xml:space="preserve"> </v>
          </cell>
        </row>
        <row r="415">
          <cell r="A415" t="str">
            <v>303-00</v>
          </cell>
          <cell r="B415" t="str">
            <v>591 20.1</v>
          </cell>
          <cell r="C415" t="str">
            <v>Kryt vozovky dláždený</v>
          </cell>
          <cell r="D415" t="str">
            <v>m2</v>
          </cell>
          <cell r="E415">
            <v>306</v>
          </cell>
          <cell r="F415">
            <v>1</v>
          </cell>
          <cell r="G415">
            <v>306</v>
          </cell>
          <cell r="H415" t="str">
            <v xml:space="preserve"> </v>
          </cell>
        </row>
        <row r="416">
          <cell r="C416" t="str">
            <v xml:space="preserve"> </v>
          </cell>
          <cell r="D416" t="str">
            <v/>
          </cell>
          <cell r="F416" t="str">
            <v/>
          </cell>
          <cell r="G416" t="str">
            <v/>
          </cell>
          <cell r="H416" t="str">
            <v xml:space="preserve"> </v>
          </cell>
        </row>
        <row r="417">
          <cell r="C417" t="str">
            <v xml:space="preserve"> </v>
          </cell>
          <cell r="D417" t="str">
            <v/>
          </cell>
          <cell r="F417" t="str">
            <v/>
          </cell>
          <cell r="G417" t="str">
            <v/>
          </cell>
          <cell r="H417" t="str">
            <v xml:space="preserve"> </v>
          </cell>
        </row>
        <row r="418">
          <cell r="C418" t="str">
            <v xml:space="preserve"> </v>
          </cell>
          <cell r="D418" t="str">
            <v/>
          </cell>
          <cell r="F418" t="str">
            <v/>
          </cell>
          <cell r="G418" t="str">
            <v/>
          </cell>
          <cell r="H418" t="str">
            <v xml:space="preserve"> </v>
          </cell>
        </row>
        <row r="419">
          <cell r="A419" t="str">
            <v>303-00</v>
          </cell>
          <cell r="B419" t="str">
            <v>9</v>
          </cell>
          <cell r="C419" t="str">
            <v>OSTATNÉ KONŠTRUKCIE</v>
          </cell>
          <cell r="D419" t="str">
            <v/>
          </cell>
          <cell r="F419" t="str">
            <v/>
          </cell>
          <cell r="G419" t="str">
            <v/>
          </cell>
          <cell r="H419" t="str">
            <v xml:space="preserve"> </v>
          </cell>
        </row>
        <row r="420">
          <cell r="A420" t="str">
            <v>303-00</v>
          </cell>
          <cell r="B420" t="str">
            <v>912 66.1</v>
          </cell>
          <cell r="C420" t="str">
            <v>Oplotenie z pletiva</v>
          </cell>
          <cell r="D420" t="str">
            <v>m</v>
          </cell>
          <cell r="E420">
            <v>65.2</v>
          </cell>
          <cell r="F420">
            <v>1</v>
          </cell>
          <cell r="G420">
            <v>65.2</v>
          </cell>
          <cell r="H420" t="str">
            <v xml:space="preserve"> </v>
          </cell>
        </row>
        <row r="421">
          <cell r="A421" t="str">
            <v>303-00</v>
          </cell>
          <cell r="B421" t="str">
            <v>917 86.1</v>
          </cell>
          <cell r="C421" t="str">
            <v>Chodníkové obrubníky betónové</v>
          </cell>
          <cell r="D421" t="str">
            <v>m</v>
          </cell>
          <cell r="E421">
            <v>87</v>
          </cell>
          <cell r="F421">
            <v>1</v>
          </cell>
          <cell r="G421">
            <v>87</v>
          </cell>
          <cell r="H421" t="str">
            <v xml:space="preserve"> </v>
          </cell>
        </row>
        <row r="422">
          <cell r="A422" t="str">
            <v>303-00</v>
          </cell>
          <cell r="B422" t="str">
            <v>999</v>
          </cell>
          <cell r="C422" t="str">
            <v>Spolu</v>
          </cell>
          <cell r="D422" t="str">
            <v/>
          </cell>
          <cell r="F422" t="str">
            <v/>
          </cell>
          <cell r="G422" t="str">
            <v/>
          </cell>
          <cell r="H422">
            <v>1070.2</v>
          </cell>
        </row>
        <row r="423">
          <cell r="C423" t="str">
            <v xml:space="preserve"> </v>
          </cell>
          <cell r="D423" t="str">
            <v/>
          </cell>
          <cell r="F423" t="str">
            <v/>
          </cell>
          <cell r="G423" t="str">
            <v/>
          </cell>
          <cell r="H423" t="str">
            <v xml:space="preserve"> </v>
          </cell>
        </row>
        <row r="424">
          <cell r="C424" t="str">
            <v xml:space="preserve"> </v>
          </cell>
          <cell r="D424" t="str">
            <v/>
          </cell>
          <cell r="F424" t="str">
            <v/>
          </cell>
          <cell r="G424" t="str">
            <v/>
          </cell>
          <cell r="H424" t="str">
            <v xml:space="preserve"> </v>
          </cell>
        </row>
        <row r="425">
          <cell r="C425" t="str">
            <v xml:space="preserve"> </v>
          </cell>
          <cell r="D425" t="str">
            <v/>
          </cell>
          <cell r="F425" t="str">
            <v/>
          </cell>
          <cell r="G425" t="str">
            <v/>
          </cell>
          <cell r="H425" t="str">
            <v xml:space="preserve"> </v>
          </cell>
        </row>
        <row r="426">
          <cell r="C426" t="str">
            <v xml:space="preserve"> </v>
          </cell>
          <cell r="D426" t="str">
            <v/>
          </cell>
          <cell r="F426" t="str">
            <v/>
          </cell>
          <cell r="G426" t="str">
            <v/>
          </cell>
          <cell r="H426" t="str">
            <v xml:space="preserve"> </v>
          </cell>
        </row>
        <row r="427">
          <cell r="C427" t="str">
            <v xml:space="preserve"> </v>
          </cell>
          <cell r="D427" t="str">
            <v/>
          </cell>
          <cell r="F427" t="str">
            <v/>
          </cell>
          <cell r="G427" t="str">
            <v/>
          </cell>
          <cell r="H427" t="str">
            <v xml:space="preserve"> </v>
          </cell>
        </row>
        <row r="428">
          <cell r="C428" t="str">
            <v xml:space="preserve"> </v>
          </cell>
          <cell r="D428" t="str">
            <v/>
          </cell>
          <cell r="F428" t="str">
            <v/>
          </cell>
          <cell r="G428" t="str">
            <v/>
          </cell>
          <cell r="H428" t="str">
            <v xml:space="preserve"> </v>
          </cell>
        </row>
        <row r="429">
          <cell r="C429" t="str">
            <v xml:space="preserve"> </v>
          </cell>
          <cell r="D429" t="str">
            <v/>
          </cell>
          <cell r="F429" t="str">
            <v/>
          </cell>
          <cell r="G429" t="str">
            <v/>
          </cell>
          <cell r="H429" t="str">
            <v xml:space="preserve"> </v>
          </cell>
        </row>
        <row r="430">
          <cell r="C430" t="str">
            <v xml:space="preserve"> </v>
          </cell>
          <cell r="D430" t="str">
            <v/>
          </cell>
          <cell r="F430" t="str">
            <v/>
          </cell>
          <cell r="G430" t="str">
            <v/>
          </cell>
          <cell r="H430" t="str">
            <v xml:space="preserve"> </v>
          </cell>
        </row>
        <row r="431">
          <cell r="C431" t="str">
            <v xml:space="preserve"> </v>
          </cell>
          <cell r="D431" t="str">
            <v/>
          </cell>
          <cell r="F431" t="str">
            <v/>
          </cell>
          <cell r="G431" t="str">
            <v/>
          </cell>
          <cell r="H431" t="str">
            <v xml:space="preserve"> </v>
          </cell>
        </row>
        <row r="432">
          <cell r="C432" t="str">
            <v xml:space="preserve"> </v>
          </cell>
          <cell r="D432" t="str">
            <v/>
          </cell>
          <cell r="F432" t="str">
            <v/>
          </cell>
          <cell r="G432" t="str">
            <v/>
          </cell>
          <cell r="H432" t="str">
            <v xml:space="preserve"> </v>
          </cell>
        </row>
        <row r="433">
          <cell r="C433" t="str">
            <v xml:space="preserve"> </v>
          </cell>
          <cell r="D433" t="str">
            <v/>
          </cell>
          <cell r="F433" t="str">
            <v/>
          </cell>
          <cell r="G433" t="str">
            <v/>
          </cell>
          <cell r="H433" t="str">
            <v xml:space="preserve"> </v>
          </cell>
        </row>
        <row r="434">
          <cell r="C434" t="str">
            <v xml:space="preserve"> </v>
          </cell>
          <cell r="D434" t="str">
            <v/>
          </cell>
          <cell r="F434" t="str">
            <v/>
          </cell>
          <cell r="G434" t="str">
            <v/>
          </cell>
          <cell r="H434" t="str">
            <v xml:space="preserve"> </v>
          </cell>
        </row>
        <row r="435">
          <cell r="C435" t="str">
            <v xml:space="preserve"> </v>
          </cell>
          <cell r="D435" t="str">
            <v/>
          </cell>
          <cell r="F435" t="str">
            <v/>
          </cell>
          <cell r="G435" t="str">
            <v/>
          </cell>
          <cell r="H435" t="str">
            <v xml:space="preserve"> </v>
          </cell>
        </row>
        <row r="436">
          <cell r="C436" t="str">
            <v xml:space="preserve"> </v>
          </cell>
          <cell r="D436" t="str">
            <v/>
          </cell>
          <cell r="F436" t="str">
            <v/>
          </cell>
          <cell r="G436" t="str">
            <v/>
          </cell>
          <cell r="H436" t="str">
            <v xml:space="preserve"> </v>
          </cell>
        </row>
        <row r="437">
          <cell r="C437" t="str">
            <v xml:space="preserve"> </v>
          </cell>
          <cell r="D437" t="str">
            <v/>
          </cell>
          <cell r="F437" t="str">
            <v/>
          </cell>
          <cell r="G437" t="str">
            <v/>
          </cell>
          <cell r="H437" t="str">
            <v xml:space="preserve"> </v>
          </cell>
        </row>
        <row r="438">
          <cell r="C438" t="str">
            <v xml:space="preserve"> </v>
          </cell>
          <cell r="D438" t="str">
            <v/>
          </cell>
          <cell r="F438" t="str">
            <v/>
          </cell>
          <cell r="G438" t="str">
            <v/>
          </cell>
          <cell r="H438" t="str">
            <v xml:space="preserve"> </v>
          </cell>
        </row>
        <row r="439">
          <cell r="C439" t="str">
            <v xml:space="preserve"> </v>
          </cell>
          <cell r="D439" t="str">
            <v/>
          </cell>
          <cell r="F439" t="str">
            <v/>
          </cell>
          <cell r="G439" t="str">
            <v/>
          </cell>
          <cell r="H439" t="str">
            <v xml:space="preserve"> </v>
          </cell>
        </row>
        <row r="440">
          <cell r="C440" t="str">
            <v xml:space="preserve"> </v>
          </cell>
          <cell r="D440" t="str">
            <v/>
          </cell>
          <cell r="F440" t="str">
            <v/>
          </cell>
          <cell r="G440" t="str">
            <v/>
          </cell>
          <cell r="H440" t="str">
            <v xml:space="preserve"> </v>
          </cell>
        </row>
        <row r="441">
          <cell r="C441" t="str">
            <v xml:space="preserve"> </v>
          </cell>
          <cell r="D441" t="str">
            <v/>
          </cell>
          <cell r="F441" t="str">
            <v/>
          </cell>
          <cell r="G441" t="str">
            <v/>
          </cell>
          <cell r="H441" t="str">
            <v xml:space="preserve"> </v>
          </cell>
        </row>
        <row r="442">
          <cell r="C442" t="str">
            <v xml:space="preserve"> </v>
          </cell>
          <cell r="D442" t="str">
            <v/>
          </cell>
          <cell r="F442" t="str">
            <v/>
          </cell>
          <cell r="G442" t="str">
            <v/>
          </cell>
          <cell r="H442" t="str">
            <v xml:space="preserve"> </v>
          </cell>
        </row>
        <row r="443">
          <cell r="C443" t="str">
            <v xml:space="preserve"> </v>
          </cell>
          <cell r="D443" t="str">
            <v/>
          </cell>
          <cell r="F443" t="str">
            <v/>
          </cell>
          <cell r="G443" t="str">
            <v/>
          </cell>
          <cell r="H443" t="str">
            <v xml:space="preserve"> </v>
          </cell>
        </row>
        <row r="444">
          <cell r="C444" t="str">
            <v xml:space="preserve"> </v>
          </cell>
          <cell r="D444" t="str">
            <v/>
          </cell>
          <cell r="F444" t="str">
            <v/>
          </cell>
          <cell r="G444" t="str">
            <v/>
          </cell>
          <cell r="H444" t="str">
            <v xml:space="preserve"> </v>
          </cell>
        </row>
        <row r="445">
          <cell r="A445" t="str">
            <v>313-00a</v>
          </cell>
          <cell r="C445" t="str">
            <v>Oplotenie - pravé odpočívadlo Beckov</v>
          </cell>
          <cell r="D445" t="str">
            <v/>
          </cell>
          <cell r="F445" t="str">
            <v/>
          </cell>
          <cell r="G445" t="str">
            <v/>
          </cell>
          <cell r="H445" t="str">
            <v xml:space="preserve"> </v>
          </cell>
        </row>
        <row r="446">
          <cell r="A446" t="str">
            <v>313-00a</v>
          </cell>
          <cell r="B446" t="str">
            <v>9</v>
          </cell>
          <cell r="C446" t="str">
            <v>OSTATNÉ KONŠTRUKCIE</v>
          </cell>
          <cell r="D446" t="str">
            <v/>
          </cell>
          <cell r="F446" t="str">
            <v/>
          </cell>
          <cell r="G446" t="str">
            <v/>
          </cell>
          <cell r="H446" t="str">
            <v xml:space="preserve"> </v>
          </cell>
        </row>
        <row r="447">
          <cell r="A447" t="str">
            <v>313-00a</v>
          </cell>
          <cell r="B447" t="str">
            <v>912 66.1</v>
          </cell>
          <cell r="C447" t="str">
            <v>Oplotenie z pletiva</v>
          </cell>
          <cell r="D447" t="str">
            <v>m</v>
          </cell>
          <cell r="E447">
            <v>456</v>
          </cell>
          <cell r="F447">
            <v>1</v>
          </cell>
          <cell r="G447">
            <v>456</v>
          </cell>
          <cell r="H447" t="str">
            <v xml:space="preserve"> </v>
          </cell>
        </row>
        <row r="448">
          <cell r="A448" t="str">
            <v>313-00a</v>
          </cell>
          <cell r="B448" t="str">
            <v>912 85.1</v>
          </cell>
          <cell r="C448" t="str">
            <v>Vráta (brána) oceľové</v>
          </cell>
          <cell r="D448" t="str">
            <v>ks</v>
          </cell>
          <cell r="E448">
            <v>1</v>
          </cell>
          <cell r="F448">
            <v>1</v>
          </cell>
          <cell r="G448">
            <v>1</v>
          </cell>
          <cell r="H448" t="str">
            <v xml:space="preserve"> </v>
          </cell>
        </row>
        <row r="449">
          <cell r="A449" t="str">
            <v>313-00a</v>
          </cell>
          <cell r="B449" t="str">
            <v>999</v>
          </cell>
          <cell r="C449" t="str">
            <v>Spolu</v>
          </cell>
          <cell r="D449" t="str">
            <v/>
          </cell>
          <cell r="F449" t="str">
            <v/>
          </cell>
          <cell r="G449" t="str">
            <v/>
          </cell>
          <cell r="H449">
            <v>457</v>
          </cell>
        </row>
        <row r="450">
          <cell r="C450" t="str">
            <v xml:space="preserve"> </v>
          </cell>
          <cell r="D450" t="str">
            <v/>
          </cell>
          <cell r="F450" t="str">
            <v/>
          </cell>
          <cell r="G450" t="str">
            <v/>
          </cell>
          <cell r="H450" t="str">
            <v xml:space="preserve"> </v>
          </cell>
        </row>
        <row r="451">
          <cell r="A451" t="str">
            <v>313-00b</v>
          </cell>
          <cell r="C451" t="str">
            <v>Oplotenie - ľavé odpočívadlo Beckov</v>
          </cell>
          <cell r="D451" t="str">
            <v/>
          </cell>
          <cell r="F451" t="str">
            <v/>
          </cell>
          <cell r="G451" t="str">
            <v/>
          </cell>
          <cell r="H451" t="str">
            <v xml:space="preserve"> </v>
          </cell>
        </row>
        <row r="452">
          <cell r="A452" t="str">
            <v>313-00b</v>
          </cell>
          <cell r="B452" t="str">
            <v>9</v>
          </cell>
          <cell r="C452" t="str">
            <v>OSTATNÉ KONŠTRUKCIE</v>
          </cell>
          <cell r="D452" t="str">
            <v/>
          </cell>
          <cell r="F452" t="str">
            <v/>
          </cell>
          <cell r="G452" t="str">
            <v/>
          </cell>
          <cell r="H452" t="str">
            <v xml:space="preserve"> </v>
          </cell>
        </row>
        <row r="453">
          <cell r="A453" t="str">
            <v>313-00b</v>
          </cell>
          <cell r="B453" t="str">
            <v>912 66.1</v>
          </cell>
          <cell r="C453" t="str">
            <v>Oplotenie z pletiva</v>
          </cell>
          <cell r="D453" t="str">
            <v>m</v>
          </cell>
          <cell r="E453">
            <v>942</v>
          </cell>
          <cell r="F453">
            <v>1</v>
          </cell>
          <cell r="G453">
            <v>942</v>
          </cell>
          <cell r="H453" t="str">
            <v xml:space="preserve"> </v>
          </cell>
        </row>
        <row r="454">
          <cell r="A454" t="str">
            <v>313-00b</v>
          </cell>
          <cell r="B454" t="str">
            <v>912 85.1</v>
          </cell>
          <cell r="C454" t="str">
            <v>Vráta (brána) oceľové</v>
          </cell>
          <cell r="D454" t="str">
            <v>ks</v>
          </cell>
          <cell r="E454">
            <v>2</v>
          </cell>
          <cell r="F454">
            <v>1</v>
          </cell>
          <cell r="G454">
            <v>2</v>
          </cell>
          <cell r="H454" t="str">
            <v xml:space="preserve"> </v>
          </cell>
        </row>
        <row r="455">
          <cell r="A455" t="str">
            <v>313-00b</v>
          </cell>
          <cell r="B455" t="str">
            <v>999</v>
          </cell>
          <cell r="C455" t="str">
            <v>Spolu</v>
          </cell>
          <cell r="D455" t="str">
            <v/>
          </cell>
          <cell r="F455" t="str">
            <v/>
          </cell>
          <cell r="G455" t="str">
            <v/>
          </cell>
          <cell r="H455">
            <v>944</v>
          </cell>
        </row>
        <row r="456">
          <cell r="C456" t="str">
            <v xml:space="preserve"> </v>
          </cell>
          <cell r="D456" t="str">
            <v/>
          </cell>
          <cell r="F456" t="str">
            <v/>
          </cell>
          <cell r="G456" t="str">
            <v/>
          </cell>
          <cell r="H456" t="str">
            <v xml:space="preserve"> </v>
          </cell>
        </row>
        <row r="457">
          <cell r="A457" t="str">
            <v>314-00</v>
          </cell>
          <cell r="C457" t="str">
            <v>ČOV ľavé odpočívadlo Beckov - stavebná časť</v>
          </cell>
          <cell r="D457" t="str">
            <v/>
          </cell>
          <cell r="F457" t="str">
            <v/>
          </cell>
          <cell r="G457" t="str">
            <v/>
          </cell>
          <cell r="H457" t="str">
            <v xml:space="preserve"> </v>
          </cell>
        </row>
        <row r="458">
          <cell r="F458" t="str">
            <v/>
          </cell>
          <cell r="G458" t="str">
            <v/>
          </cell>
          <cell r="H458" t="str">
            <v xml:space="preserve"> </v>
          </cell>
        </row>
        <row r="459">
          <cell r="C459" t="str">
            <v xml:space="preserve"> </v>
          </cell>
          <cell r="D459" t="str">
            <v/>
          </cell>
          <cell r="F459" t="str">
            <v/>
          </cell>
          <cell r="G459" t="str">
            <v/>
          </cell>
          <cell r="H459" t="str">
            <v xml:space="preserve"> </v>
          </cell>
        </row>
        <row r="460">
          <cell r="C460" t="str">
            <v xml:space="preserve"> </v>
          </cell>
          <cell r="D460" t="str">
            <v/>
          </cell>
          <cell r="F460" t="str">
            <v/>
          </cell>
          <cell r="G460" t="str">
            <v/>
          </cell>
          <cell r="H460" t="str">
            <v xml:space="preserve"> </v>
          </cell>
        </row>
        <row r="461">
          <cell r="C461" t="str">
            <v xml:space="preserve"> </v>
          </cell>
          <cell r="D461" t="str">
            <v/>
          </cell>
          <cell r="F461" t="str">
            <v/>
          </cell>
          <cell r="G461" t="str">
            <v/>
          </cell>
          <cell r="H461" t="str">
            <v xml:space="preserve"> </v>
          </cell>
        </row>
        <row r="462">
          <cell r="C462" t="str">
            <v xml:space="preserve"> </v>
          </cell>
          <cell r="D462" t="str">
            <v/>
          </cell>
          <cell r="F462" t="str">
            <v/>
          </cell>
          <cell r="G462" t="str">
            <v/>
          </cell>
          <cell r="H462" t="str">
            <v xml:space="preserve"> </v>
          </cell>
        </row>
        <row r="463">
          <cell r="A463" t="str">
            <v>314-00</v>
          </cell>
          <cell r="B463" t="str">
            <v>5</v>
          </cell>
          <cell r="C463" t="str">
            <v>KOMUNIKÁCIA</v>
          </cell>
          <cell r="D463" t="str">
            <v/>
          </cell>
          <cell r="F463" t="str">
            <v/>
          </cell>
          <cell r="G463" t="str">
            <v/>
          </cell>
          <cell r="H463" t="str">
            <v xml:space="preserve"> </v>
          </cell>
        </row>
        <row r="464">
          <cell r="A464" t="str">
            <v>314-00</v>
          </cell>
          <cell r="B464" t="str">
            <v>564 75.1</v>
          </cell>
          <cell r="C464" t="str">
            <v>Podklad z vibrovaného štrku hr. cez 120 do 150 mm</v>
          </cell>
          <cell r="D464" t="str">
            <v>m2</v>
          </cell>
          <cell r="E464">
            <v>261</v>
          </cell>
          <cell r="F464">
            <v>1</v>
          </cell>
          <cell r="G464">
            <v>261</v>
          </cell>
          <cell r="H464" t="str">
            <v xml:space="preserve"> </v>
          </cell>
        </row>
        <row r="465">
          <cell r="A465" t="str">
            <v>314-00</v>
          </cell>
          <cell r="B465" t="str">
            <v>564 85.1</v>
          </cell>
          <cell r="C465" t="str">
            <v>Podklad zo štrkodrvy hr. cez 120 do 150 mm po zhutnení</v>
          </cell>
          <cell r="D465" t="str">
            <v>m2</v>
          </cell>
          <cell r="E465">
            <v>261</v>
          </cell>
          <cell r="F465">
            <v>1</v>
          </cell>
          <cell r="G465">
            <v>261</v>
          </cell>
          <cell r="H465" t="str">
            <v xml:space="preserve"> </v>
          </cell>
        </row>
        <row r="466">
          <cell r="A466" t="str">
            <v>314-00</v>
          </cell>
          <cell r="B466" t="str">
            <v>591 20.1</v>
          </cell>
          <cell r="C466" t="str">
            <v>Kryt vozovky dláždený</v>
          </cell>
          <cell r="D466" t="str">
            <v>m2</v>
          </cell>
          <cell r="E466">
            <v>261</v>
          </cell>
          <cell r="F466">
            <v>1</v>
          </cell>
          <cell r="G466">
            <v>261</v>
          </cell>
          <cell r="H466" t="str">
            <v xml:space="preserve"> </v>
          </cell>
        </row>
        <row r="467">
          <cell r="C467" t="str">
            <v xml:space="preserve"> </v>
          </cell>
          <cell r="D467" t="str">
            <v/>
          </cell>
          <cell r="F467" t="str">
            <v/>
          </cell>
          <cell r="G467" t="str">
            <v/>
          </cell>
          <cell r="H467" t="str">
            <v xml:space="preserve"> </v>
          </cell>
        </row>
        <row r="468">
          <cell r="C468" t="str">
            <v xml:space="preserve"> </v>
          </cell>
          <cell r="D468" t="str">
            <v/>
          </cell>
          <cell r="F468" t="str">
            <v/>
          </cell>
          <cell r="G468" t="str">
            <v/>
          </cell>
          <cell r="H468" t="str">
            <v xml:space="preserve"> </v>
          </cell>
        </row>
        <row r="469">
          <cell r="C469" t="str">
            <v xml:space="preserve"> </v>
          </cell>
          <cell r="D469" t="str">
            <v/>
          </cell>
          <cell r="F469" t="str">
            <v/>
          </cell>
          <cell r="G469" t="str">
            <v/>
          </cell>
          <cell r="H469" t="str">
            <v xml:space="preserve"> </v>
          </cell>
        </row>
        <row r="470">
          <cell r="A470" t="str">
            <v>314-00</v>
          </cell>
          <cell r="B470" t="str">
            <v>9</v>
          </cell>
          <cell r="C470" t="str">
            <v>OSTATNÉ KONŠTRUKCIE</v>
          </cell>
          <cell r="D470" t="str">
            <v/>
          </cell>
          <cell r="F470" t="str">
            <v/>
          </cell>
          <cell r="G470" t="str">
            <v/>
          </cell>
          <cell r="H470" t="str">
            <v xml:space="preserve"> </v>
          </cell>
        </row>
        <row r="471">
          <cell r="A471" t="str">
            <v>314-00</v>
          </cell>
          <cell r="B471" t="str">
            <v>912 66.1</v>
          </cell>
          <cell r="C471" t="str">
            <v>Oplotenie z pletiva</v>
          </cell>
          <cell r="D471" t="str">
            <v>m</v>
          </cell>
          <cell r="E471">
            <v>180</v>
          </cell>
          <cell r="F471">
            <v>1</v>
          </cell>
          <cell r="G471">
            <v>180</v>
          </cell>
          <cell r="H471" t="str">
            <v xml:space="preserve"> </v>
          </cell>
        </row>
        <row r="472">
          <cell r="A472" t="str">
            <v>314-00</v>
          </cell>
          <cell r="B472" t="str">
            <v>917 86.1</v>
          </cell>
          <cell r="C472" t="str">
            <v>Chodníkové obrubníky betónové</v>
          </cell>
          <cell r="D472" t="str">
            <v>m</v>
          </cell>
          <cell r="E472">
            <v>83</v>
          </cell>
          <cell r="F472">
            <v>1</v>
          </cell>
          <cell r="G472">
            <v>83</v>
          </cell>
          <cell r="H472" t="str">
            <v xml:space="preserve"> </v>
          </cell>
        </row>
        <row r="473">
          <cell r="A473" t="str">
            <v>314-00</v>
          </cell>
          <cell r="B473" t="str">
            <v>999</v>
          </cell>
          <cell r="C473" t="str">
            <v>Spolu</v>
          </cell>
          <cell r="D473" t="str">
            <v/>
          </cell>
          <cell r="F473" t="str">
            <v/>
          </cell>
          <cell r="G473" t="str">
            <v/>
          </cell>
          <cell r="H473">
            <v>1046</v>
          </cell>
        </row>
        <row r="474">
          <cell r="C474" t="str">
            <v xml:space="preserve"> </v>
          </cell>
          <cell r="D474" t="str">
            <v/>
          </cell>
          <cell r="F474" t="str">
            <v/>
          </cell>
          <cell r="G474" t="str">
            <v/>
          </cell>
          <cell r="H474" t="str">
            <v xml:space="preserve"> </v>
          </cell>
        </row>
        <row r="475">
          <cell r="C475" t="str">
            <v xml:space="preserve"> </v>
          </cell>
          <cell r="D475" t="str">
            <v/>
          </cell>
          <cell r="F475" t="str">
            <v/>
          </cell>
          <cell r="G475" t="str">
            <v/>
          </cell>
          <cell r="H475" t="str">
            <v xml:space="preserve"> </v>
          </cell>
        </row>
        <row r="476">
          <cell r="C476" t="str">
            <v xml:space="preserve"> </v>
          </cell>
          <cell r="D476" t="str">
            <v/>
          </cell>
          <cell r="F476" t="str">
            <v/>
          </cell>
          <cell r="G476" t="str">
            <v/>
          </cell>
          <cell r="H476" t="str">
            <v xml:space="preserve"> </v>
          </cell>
        </row>
        <row r="477">
          <cell r="C477" t="str">
            <v xml:space="preserve"> </v>
          </cell>
          <cell r="D477" t="str">
            <v/>
          </cell>
          <cell r="F477" t="str">
            <v/>
          </cell>
          <cell r="G477" t="str">
            <v/>
          </cell>
          <cell r="H477" t="str">
            <v xml:space="preserve"> </v>
          </cell>
        </row>
        <row r="478">
          <cell r="A478" t="str">
            <v>318-00</v>
          </cell>
          <cell r="C478" t="str">
            <v>Oplotenie - odpočívadlo Kostolná</v>
          </cell>
          <cell r="D478" t="str">
            <v/>
          </cell>
          <cell r="F478" t="str">
            <v/>
          </cell>
          <cell r="G478" t="str">
            <v/>
          </cell>
          <cell r="H478" t="str">
            <v xml:space="preserve"> </v>
          </cell>
        </row>
        <row r="479">
          <cell r="A479" t="str">
            <v>318-00</v>
          </cell>
          <cell r="B479" t="str">
            <v>9</v>
          </cell>
          <cell r="C479" t="str">
            <v>OSTATNÉ KONŠTRUKCIE</v>
          </cell>
          <cell r="D479" t="str">
            <v/>
          </cell>
          <cell r="F479" t="str">
            <v/>
          </cell>
          <cell r="G479" t="str">
            <v/>
          </cell>
          <cell r="H479" t="str">
            <v xml:space="preserve"> </v>
          </cell>
        </row>
        <row r="480">
          <cell r="A480" t="str">
            <v>318-00</v>
          </cell>
          <cell r="B480" t="str">
            <v>912 66.1</v>
          </cell>
          <cell r="C480" t="str">
            <v>Oplotenie z pletiva</v>
          </cell>
          <cell r="D480" t="str">
            <v>m</v>
          </cell>
          <cell r="E480">
            <v>495</v>
          </cell>
          <cell r="F480">
            <v>1</v>
          </cell>
          <cell r="G480">
            <v>495</v>
          </cell>
          <cell r="H480" t="str">
            <v xml:space="preserve"> </v>
          </cell>
        </row>
        <row r="481">
          <cell r="A481" t="str">
            <v>318-00</v>
          </cell>
          <cell r="B481" t="str">
            <v>912 85.1</v>
          </cell>
          <cell r="C481" t="str">
            <v>Vráta (brána) oceľové</v>
          </cell>
          <cell r="D481" t="str">
            <v>ks</v>
          </cell>
          <cell r="E481">
            <v>1</v>
          </cell>
          <cell r="F481">
            <v>1</v>
          </cell>
          <cell r="G481">
            <v>1</v>
          </cell>
          <cell r="H481" t="str">
            <v xml:space="preserve"> </v>
          </cell>
        </row>
        <row r="482">
          <cell r="A482" t="str">
            <v>318-00</v>
          </cell>
          <cell r="B482" t="str">
            <v>999</v>
          </cell>
          <cell r="C482" t="str">
            <v>Spolu</v>
          </cell>
          <cell r="D482" t="str">
            <v/>
          </cell>
          <cell r="F482" t="str">
            <v/>
          </cell>
          <cell r="G482" t="str">
            <v/>
          </cell>
          <cell r="H482">
            <v>496</v>
          </cell>
        </row>
        <row r="483">
          <cell r="C483" t="str">
            <v xml:space="preserve"> </v>
          </cell>
          <cell r="D483" t="str">
            <v/>
          </cell>
          <cell r="F483" t="str">
            <v/>
          </cell>
          <cell r="G483" t="str">
            <v/>
          </cell>
          <cell r="H483" t="str">
            <v xml:space="preserve"> </v>
          </cell>
        </row>
        <row r="484">
          <cell r="A484" t="str">
            <v>319-00</v>
          </cell>
          <cell r="C484" t="str">
            <v>ČOV odpočívadlo Kostolná - stavebná časť</v>
          </cell>
          <cell r="D484" t="str">
            <v/>
          </cell>
          <cell r="F484" t="str">
            <v/>
          </cell>
          <cell r="G484" t="str">
            <v/>
          </cell>
          <cell r="H484" t="str">
            <v xml:space="preserve"> </v>
          </cell>
        </row>
        <row r="485">
          <cell r="C485" t="str">
            <v xml:space="preserve"> </v>
          </cell>
          <cell r="D485" t="str">
            <v/>
          </cell>
          <cell r="F485" t="str">
            <v/>
          </cell>
          <cell r="G485" t="str">
            <v/>
          </cell>
          <cell r="H485" t="str">
            <v xml:space="preserve"> </v>
          </cell>
        </row>
        <row r="486">
          <cell r="A486" t="str">
            <v>319-00</v>
          </cell>
          <cell r="B486" t="str">
            <v>5</v>
          </cell>
          <cell r="C486" t="str">
            <v>KOMUNIKÁCIA</v>
          </cell>
          <cell r="D486" t="str">
            <v/>
          </cell>
          <cell r="F486" t="str">
            <v/>
          </cell>
          <cell r="G486" t="str">
            <v/>
          </cell>
          <cell r="H486" t="str">
            <v xml:space="preserve"> </v>
          </cell>
        </row>
        <row r="487">
          <cell r="A487" t="str">
            <v>319-00</v>
          </cell>
          <cell r="B487" t="str">
            <v>564 75.1</v>
          </cell>
          <cell r="C487" t="str">
            <v>Podklad z vibrovaného štrku hr. cez 120 do 150 mm</v>
          </cell>
          <cell r="D487" t="str">
            <v>m2</v>
          </cell>
          <cell r="E487">
            <v>195</v>
          </cell>
          <cell r="F487">
            <v>1</v>
          </cell>
          <cell r="G487">
            <v>195</v>
          </cell>
          <cell r="H487" t="str">
            <v xml:space="preserve"> </v>
          </cell>
        </row>
        <row r="488">
          <cell r="A488" t="str">
            <v>319-00</v>
          </cell>
          <cell r="B488" t="str">
            <v>564 85.1</v>
          </cell>
          <cell r="C488" t="str">
            <v>Podklad zo štrkodrvy hr. cez 120 do 150 mm po zhutnení</v>
          </cell>
          <cell r="D488" t="str">
            <v>m2</v>
          </cell>
          <cell r="E488">
            <v>195</v>
          </cell>
          <cell r="F488">
            <v>1</v>
          </cell>
          <cell r="G488">
            <v>195</v>
          </cell>
          <cell r="H488" t="str">
            <v xml:space="preserve"> </v>
          </cell>
        </row>
        <row r="489">
          <cell r="A489" t="str">
            <v>319-00</v>
          </cell>
          <cell r="B489" t="str">
            <v>591 20.1</v>
          </cell>
          <cell r="C489" t="str">
            <v>Kryt vozovky dláždený</v>
          </cell>
          <cell r="D489" t="str">
            <v>m2</v>
          </cell>
          <cell r="E489">
            <v>195</v>
          </cell>
          <cell r="F489">
            <v>1</v>
          </cell>
          <cell r="G489">
            <v>195</v>
          </cell>
          <cell r="H489" t="str">
            <v xml:space="preserve"> </v>
          </cell>
        </row>
        <row r="490">
          <cell r="C490" t="str">
            <v xml:space="preserve"> </v>
          </cell>
          <cell r="D490" t="str">
            <v/>
          </cell>
          <cell r="F490" t="str">
            <v/>
          </cell>
          <cell r="G490" t="str">
            <v/>
          </cell>
          <cell r="H490" t="str">
            <v xml:space="preserve"> </v>
          </cell>
        </row>
        <row r="491">
          <cell r="C491" t="str">
            <v xml:space="preserve"> </v>
          </cell>
          <cell r="D491" t="str">
            <v/>
          </cell>
          <cell r="F491" t="str">
            <v/>
          </cell>
          <cell r="G491" t="str">
            <v/>
          </cell>
          <cell r="H491" t="str">
            <v xml:space="preserve"> </v>
          </cell>
        </row>
        <row r="492">
          <cell r="C492" t="str">
            <v xml:space="preserve"> </v>
          </cell>
          <cell r="D492" t="str">
            <v/>
          </cell>
          <cell r="F492" t="str">
            <v/>
          </cell>
          <cell r="G492" t="str">
            <v/>
          </cell>
          <cell r="H492" t="str">
            <v xml:space="preserve"> </v>
          </cell>
        </row>
        <row r="493">
          <cell r="A493" t="str">
            <v>319-00</v>
          </cell>
          <cell r="B493" t="str">
            <v>9</v>
          </cell>
          <cell r="C493" t="str">
            <v>OSTATNÉ KONŠTRUKCIE</v>
          </cell>
          <cell r="D493" t="str">
            <v/>
          </cell>
          <cell r="F493" t="str">
            <v/>
          </cell>
          <cell r="G493" t="str">
            <v/>
          </cell>
          <cell r="H493" t="str">
            <v xml:space="preserve"> </v>
          </cell>
        </row>
        <row r="494">
          <cell r="A494" t="str">
            <v>319-00</v>
          </cell>
          <cell r="B494" t="str">
            <v>912 66.1</v>
          </cell>
          <cell r="C494" t="str">
            <v>Oplotenie z pletiva</v>
          </cell>
          <cell r="D494" t="str">
            <v>m</v>
          </cell>
          <cell r="E494">
            <v>144.4</v>
          </cell>
          <cell r="F494">
            <v>1</v>
          </cell>
          <cell r="G494">
            <v>144.4</v>
          </cell>
          <cell r="H494" t="str">
            <v xml:space="preserve"> </v>
          </cell>
        </row>
        <row r="495">
          <cell r="A495" t="str">
            <v>319-00</v>
          </cell>
          <cell r="B495" t="str">
            <v>912 85.1</v>
          </cell>
          <cell r="C495" t="str">
            <v>Vráta (brána) oceľové</v>
          </cell>
          <cell r="D495" t="str">
            <v>ks</v>
          </cell>
          <cell r="E495">
            <v>1</v>
          </cell>
          <cell r="F495">
            <v>1</v>
          </cell>
          <cell r="G495">
            <v>1</v>
          </cell>
          <cell r="H495" t="str">
            <v xml:space="preserve"> </v>
          </cell>
        </row>
        <row r="496">
          <cell r="A496" t="str">
            <v>319-00</v>
          </cell>
          <cell r="B496" t="str">
            <v>917 86.1</v>
          </cell>
          <cell r="C496" t="str">
            <v>Chodníkové obrubníky betónové</v>
          </cell>
          <cell r="D496" t="str">
            <v>m</v>
          </cell>
          <cell r="E496">
            <v>97</v>
          </cell>
          <cell r="F496">
            <v>1</v>
          </cell>
          <cell r="G496">
            <v>97</v>
          </cell>
          <cell r="H496" t="str">
            <v xml:space="preserve"> </v>
          </cell>
        </row>
        <row r="497">
          <cell r="A497" t="str">
            <v>319-00</v>
          </cell>
          <cell r="B497" t="str">
            <v>999</v>
          </cell>
          <cell r="C497" t="str">
            <v>Spolu</v>
          </cell>
          <cell r="D497" t="str">
            <v/>
          </cell>
          <cell r="F497" t="str">
            <v/>
          </cell>
          <cell r="G497" t="str">
            <v/>
          </cell>
          <cell r="H497">
            <v>827.4</v>
          </cell>
        </row>
        <row r="498">
          <cell r="C498" t="str">
            <v xml:space="preserve"> </v>
          </cell>
          <cell r="D498" t="str">
            <v/>
          </cell>
          <cell r="F498" t="str">
            <v/>
          </cell>
          <cell r="G498" t="str">
            <v/>
          </cell>
          <cell r="H498" t="str">
            <v xml:space="preserve"> </v>
          </cell>
        </row>
        <row r="499">
          <cell r="A499" t="str">
            <v>320-00</v>
          </cell>
          <cell r="C499" t="str">
            <v>Oplotenie diaľnice</v>
          </cell>
          <cell r="D499" t="str">
            <v/>
          </cell>
          <cell r="F499" t="str">
            <v/>
          </cell>
          <cell r="G499" t="str">
            <v/>
          </cell>
          <cell r="H499" t="str">
            <v xml:space="preserve"> </v>
          </cell>
        </row>
        <row r="500">
          <cell r="A500" t="str">
            <v>320-00</v>
          </cell>
          <cell r="B500" t="str">
            <v>9</v>
          </cell>
          <cell r="C500" t="str">
            <v>OSTATNÉ KONŠTRUKCIE</v>
          </cell>
          <cell r="D500" t="str">
            <v/>
          </cell>
          <cell r="F500" t="str">
            <v/>
          </cell>
          <cell r="G500" t="str">
            <v/>
          </cell>
          <cell r="H500" t="str">
            <v xml:space="preserve"> </v>
          </cell>
        </row>
        <row r="501">
          <cell r="A501" t="str">
            <v>320-00</v>
          </cell>
          <cell r="B501" t="str">
            <v>912 66.1</v>
          </cell>
          <cell r="C501" t="str">
            <v>Oplotenie z pletiva</v>
          </cell>
          <cell r="D501" t="str">
            <v>m</v>
          </cell>
          <cell r="E501">
            <v>958</v>
          </cell>
          <cell r="F501">
            <v>1</v>
          </cell>
          <cell r="G501">
            <v>958</v>
          </cell>
          <cell r="H501" t="str">
            <v xml:space="preserve"> </v>
          </cell>
        </row>
        <row r="502">
          <cell r="A502" t="str">
            <v>320-00</v>
          </cell>
          <cell r="B502" t="str">
            <v>912 85.1</v>
          </cell>
          <cell r="C502" t="str">
            <v>Vráta (brána) oceľové</v>
          </cell>
          <cell r="D502" t="str">
            <v>ks</v>
          </cell>
          <cell r="E502">
            <v>1</v>
          </cell>
          <cell r="F502">
            <v>1</v>
          </cell>
          <cell r="G502">
            <v>1</v>
          </cell>
          <cell r="H502" t="str">
            <v xml:space="preserve"> </v>
          </cell>
        </row>
        <row r="503">
          <cell r="A503" t="str">
            <v>320-00</v>
          </cell>
          <cell r="B503" t="str">
            <v>999</v>
          </cell>
          <cell r="C503" t="str">
            <v>Spolu</v>
          </cell>
          <cell r="D503" t="str">
            <v/>
          </cell>
          <cell r="F503" t="str">
            <v/>
          </cell>
          <cell r="G503" t="str">
            <v/>
          </cell>
          <cell r="H503">
            <v>959</v>
          </cell>
        </row>
        <row r="504">
          <cell r="C504" t="str">
            <v xml:space="preserve"> </v>
          </cell>
          <cell r="D504" t="str">
            <v/>
          </cell>
          <cell r="F504" t="str">
            <v/>
          </cell>
          <cell r="G504" t="str">
            <v/>
          </cell>
          <cell r="H504" t="str">
            <v xml:space="preserve"> </v>
          </cell>
        </row>
        <row r="505">
          <cell r="C505" t="str">
            <v xml:space="preserve"> </v>
          </cell>
          <cell r="D505" t="str">
            <v/>
          </cell>
          <cell r="F505" t="str">
            <v/>
          </cell>
          <cell r="G505" t="str">
            <v/>
          </cell>
          <cell r="H505" t="str">
            <v xml:space="preserve"> </v>
          </cell>
        </row>
        <row r="506">
          <cell r="C506" t="str">
            <v xml:space="preserve"> </v>
          </cell>
          <cell r="D506" t="str">
            <v/>
          </cell>
          <cell r="F506" t="str">
            <v/>
          </cell>
          <cell r="G506" t="str">
            <v/>
          </cell>
          <cell r="H506" t="str">
            <v xml:space="preserve"> </v>
          </cell>
        </row>
        <row r="507">
          <cell r="C507" t="str">
            <v xml:space="preserve"> </v>
          </cell>
          <cell r="D507" t="str">
            <v/>
          </cell>
          <cell r="F507" t="str">
            <v/>
          </cell>
          <cell r="G507" t="str">
            <v/>
          </cell>
          <cell r="H507" t="str">
            <v xml:space="preserve"> </v>
          </cell>
        </row>
        <row r="508">
          <cell r="C508" t="str">
            <v xml:space="preserve"> </v>
          </cell>
          <cell r="D508" t="str">
            <v/>
          </cell>
          <cell r="F508" t="str">
            <v/>
          </cell>
          <cell r="G508" t="str">
            <v/>
          </cell>
          <cell r="H508" t="str">
            <v xml:space="preserve"> </v>
          </cell>
        </row>
        <row r="509">
          <cell r="C509" t="str">
            <v xml:space="preserve"> </v>
          </cell>
          <cell r="D509" t="str">
            <v/>
          </cell>
          <cell r="F509" t="str">
            <v/>
          </cell>
          <cell r="G509" t="str">
            <v/>
          </cell>
          <cell r="H509" t="str">
            <v xml:space="preserve"> </v>
          </cell>
        </row>
        <row r="510">
          <cell r="C510" t="str">
            <v xml:space="preserve"> </v>
          </cell>
          <cell r="D510" t="str">
            <v/>
          </cell>
          <cell r="F510" t="str">
            <v/>
          </cell>
          <cell r="G510" t="str">
            <v/>
          </cell>
          <cell r="H510" t="str">
            <v xml:space="preserve"> </v>
          </cell>
        </row>
        <row r="511">
          <cell r="C511" t="str">
            <v xml:space="preserve"> </v>
          </cell>
          <cell r="D511" t="str">
            <v/>
          </cell>
          <cell r="F511" t="str">
            <v/>
          </cell>
          <cell r="G511" t="str">
            <v/>
          </cell>
          <cell r="H511" t="str">
            <v xml:space="preserve"> </v>
          </cell>
        </row>
        <row r="512">
          <cell r="C512" t="str">
            <v xml:space="preserve"> </v>
          </cell>
          <cell r="D512" t="str">
            <v/>
          </cell>
          <cell r="F512" t="str">
            <v/>
          </cell>
          <cell r="G512" t="str">
            <v/>
          </cell>
          <cell r="H512" t="str">
            <v xml:space="preserve"> </v>
          </cell>
        </row>
        <row r="513">
          <cell r="C513" t="str">
            <v xml:space="preserve"> </v>
          </cell>
          <cell r="D513" t="str">
            <v/>
          </cell>
          <cell r="F513" t="str">
            <v/>
          </cell>
          <cell r="G513" t="str">
            <v/>
          </cell>
          <cell r="H513" t="str">
            <v xml:space="preserve"> </v>
          </cell>
        </row>
        <row r="514">
          <cell r="C514" t="str">
            <v xml:space="preserve"> </v>
          </cell>
          <cell r="D514" t="str">
            <v/>
          </cell>
          <cell r="F514" t="str">
            <v/>
          </cell>
          <cell r="G514" t="str">
            <v/>
          </cell>
          <cell r="H514" t="str">
            <v xml:space="preserve"> </v>
          </cell>
        </row>
        <row r="515">
          <cell r="C515" t="str">
            <v xml:space="preserve"> </v>
          </cell>
          <cell r="D515" t="str">
            <v/>
          </cell>
          <cell r="F515" t="str">
            <v/>
          </cell>
          <cell r="G515" t="str">
            <v/>
          </cell>
          <cell r="H515" t="str">
            <v xml:space="preserve"> </v>
          </cell>
        </row>
        <row r="516">
          <cell r="C516" t="str">
            <v xml:space="preserve"> </v>
          </cell>
          <cell r="D516" t="str">
            <v/>
          </cell>
          <cell r="F516" t="str">
            <v/>
          </cell>
          <cell r="G516" t="str">
            <v/>
          </cell>
          <cell r="H516" t="str">
            <v xml:space="preserve"> </v>
          </cell>
        </row>
        <row r="517">
          <cell r="C517" t="str">
            <v xml:space="preserve"> </v>
          </cell>
          <cell r="D517" t="str">
            <v/>
          </cell>
          <cell r="F517" t="str">
            <v/>
          </cell>
          <cell r="G517" t="str">
            <v/>
          </cell>
          <cell r="H517" t="str">
            <v xml:space="preserve"> </v>
          </cell>
        </row>
        <row r="518">
          <cell r="C518" t="str">
            <v xml:space="preserve"> </v>
          </cell>
          <cell r="D518" t="str">
            <v/>
          </cell>
          <cell r="F518" t="str">
            <v/>
          </cell>
          <cell r="G518" t="str">
            <v/>
          </cell>
          <cell r="H518" t="str">
            <v xml:space="preserve"> </v>
          </cell>
        </row>
        <row r="519">
          <cell r="C519" t="str">
            <v xml:space="preserve"> </v>
          </cell>
          <cell r="D519" t="str">
            <v/>
          </cell>
          <cell r="F519" t="str">
            <v/>
          </cell>
          <cell r="G519" t="str">
            <v/>
          </cell>
          <cell r="H519" t="str">
            <v xml:space="preserve"> </v>
          </cell>
        </row>
        <row r="520">
          <cell r="C520" t="str">
            <v xml:space="preserve"> </v>
          </cell>
          <cell r="D520" t="str">
            <v/>
          </cell>
          <cell r="F520" t="str">
            <v/>
          </cell>
          <cell r="G520" t="str">
            <v/>
          </cell>
          <cell r="H520" t="str">
            <v xml:space="preserve"> </v>
          </cell>
        </row>
        <row r="521">
          <cell r="C521" t="str">
            <v xml:space="preserve"> </v>
          </cell>
          <cell r="D521" t="str">
            <v/>
          </cell>
          <cell r="F521" t="str">
            <v/>
          </cell>
          <cell r="G521" t="str">
            <v/>
          </cell>
          <cell r="H521" t="str">
            <v xml:space="preserve"> </v>
          </cell>
        </row>
        <row r="522">
          <cell r="C522" t="str">
            <v xml:space="preserve"> </v>
          </cell>
          <cell r="D522" t="str">
            <v/>
          </cell>
          <cell r="F522" t="str">
            <v/>
          </cell>
          <cell r="G522" t="str">
            <v/>
          </cell>
          <cell r="H522" t="str">
            <v xml:space="preserve"> </v>
          </cell>
        </row>
        <row r="523">
          <cell r="C523" t="str">
            <v xml:space="preserve"> </v>
          </cell>
          <cell r="D523" t="str">
            <v/>
          </cell>
          <cell r="F523" t="str">
            <v/>
          </cell>
          <cell r="G523" t="str">
            <v/>
          </cell>
          <cell r="H523" t="str">
            <v xml:space="preserve"> </v>
          </cell>
        </row>
        <row r="524">
          <cell r="C524" t="str">
            <v xml:space="preserve"> </v>
          </cell>
          <cell r="D524" t="str">
            <v/>
          </cell>
          <cell r="F524" t="str">
            <v/>
          </cell>
          <cell r="G524" t="str">
            <v/>
          </cell>
          <cell r="H524" t="str">
            <v xml:space="preserve"> </v>
          </cell>
        </row>
        <row r="525">
          <cell r="C525" t="str">
            <v xml:space="preserve"> </v>
          </cell>
          <cell r="D525" t="str">
            <v/>
          </cell>
          <cell r="F525" t="str">
            <v/>
          </cell>
          <cell r="G525" t="str">
            <v/>
          </cell>
          <cell r="H525" t="str">
            <v xml:space="preserve"> </v>
          </cell>
        </row>
        <row r="526">
          <cell r="C526" t="str">
            <v xml:space="preserve"> </v>
          </cell>
          <cell r="D526" t="str">
            <v/>
          </cell>
          <cell r="F526" t="str">
            <v/>
          </cell>
          <cell r="G526" t="str">
            <v/>
          </cell>
          <cell r="H526" t="str">
            <v xml:space="preserve"> </v>
          </cell>
        </row>
        <row r="527">
          <cell r="C527" t="str">
            <v xml:space="preserve"> </v>
          </cell>
          <cell r="D527" t="str">
            <v/>
          </cell>
          <cell r="F527" t="str">
            <v/>
          </cell>
          <cell r="G527" t="str">
            <v/>
          </cell>
          <cell r="H527" t="str">
            <v xml:space="preserve"> </v>
          </cell>
        </row>
        <row r="528">
          <cell r="C528" t="str">
            <v xml:space="preserve"> </v>
          </cell>
          <cell r="D528" t="str">
            <v/>
          </cell>
          <cell r="F528" t="str">
            <v/>
          </cell>
          <cell r="G528" t="str">
            <v/>
          </cell>
          <cell r="H528" t="str">
            <v xml:space="preserve"> </v>
          </cell>
        </row>
        <row r="529">
          <cell r="C529" t="str">
            <v xml:space="preserve"> </v>
          </cell>
          <cell r="D529" t="str">
            <v/>
          </cell>
          <cell r="F529" t="str">
            <v/>
          </cell>
          <cell r="G529" t="str">
            <v/>
          </cell>
          <cell r="H529" t="str">
            <v xml:space="preserve"> </v>
          </cell>
        </row>
        <row r="530">
          <cell r="C530" t="str">
            <v xml:space="preserve"> </v>
          </cell>
          <cell r="D530" t="str">
            <v/>
          </cell>
          <cell r="F530" t="str">
            <v/>
          </cell>
          <cell r="G530" t="str">
            <v/>
          </cell>
          <cell r="H530" t="str">
            <v xml:space="preserve"> </v>
          </cell>
        </row>
        <row r="531">
          <cell r="C531" t="str">
            <v xml:space="preserve"> </v>
          </cell>
          <cell r="D531" t="str">
            <v/>
          </cell>
          <cell r="F531" t="str">
            <v/>
          </cell>
          <cell r="G531" t="str">
            <v/>
          </cell>
          <cell r="H531" t="str">
            <v xml:space="preserve"> </v>
          </cell>
        </row>
        <row r="532">
          <cell r="C532" t="str">
            <v xml:space="preserve"> </v>
          </cell>
          <cell r="D532" t="str">
            <v/>
          </cell>
          <cell r="F532" t="str">
            <v/>
          </cell>
          <cell r="G532" t="str">
            <v/>
          </cell>
          <cell r="H532" t="str">
            <v xml:space="preserve"> </v>
          </cell>
        </row>
        <row r="533">
          <cell r="C533" t="str">
            <v xml:space="preserve"> </v>
          </cell>
          <cell r="D533" t="str">
            <v/>
          </cell>
          <cell r="F533" t="str">
            <v/>
          </cell>
          <cell r="G533" t="str">
            <v/>
          </cell>
          <cell r="H533" t="str">
            <v xml:space="preserve"> </v>
          </cell>
        </row>
        <row r="534">
          <cell r="C534" t="str">
            <v xml:space="preserve"> </v>
          </cell>
          <cell r="D534" t="str">
            <v/>
          </cell>
          <cell r="F534" t="str">
            <v/>
          </cell>
          <cell r="G534" t="str">
            <v/>
          </cell>
          <cell r="H534" t="str">
            <v xml:space="preserve"> </v>
          </cell>
        </row>
        <row r="535">
          <cell r="C535" t="str">
            <v xml:space="preserve"> </v>
          </cell>
          <cell r="D535" t="str">
            <v/>
          </cell>
          <cell r="F535" t="str">
            <v/>
          </cell>
          <cell r="G535" t="str">
            <v/>
          </cell>
          <cell r="H535" t="str">
            <v xml:space="preserve"> </v>
          </cell>
        </row>
        <row r="536">
          <cell r="C536" t="str">
            <v xml:space="preserve"> </v>
          </cell>
          <cell r="D536" t="str">
            <v/>
          </cell>
          <cell r="F536" t="str">
            <v/>
          </cell>
          <cell r="G536" t="str">
            <v/>
          </cell>
          <cell r="H536" t="str">
            <v xml:space="preserve"> </v>
          </cell>
        </row>
        <row r="537">
          <cell r="C537" t="str">
            <v xml:space="preserve"> </v>
          </cell>
          <cell r="D537" t="str">
            <v/>
          </cell>
          <cell r="F537" t="str">
            <v/>
          </cell>
          <cell r="G537" t="str">
            <v/>
          </cell>
          <cell r="H537" t="str">
            <v xml:space="preserve"> </v>
          </cell>
        </row>
        <row r="538">
          <cell r="C538" t="str">
            <v xml:space="preserve"> </v>
          </cell>
          <cell r="D538" t="str">
            <v/>
          </cell>
          <cell r="F538" t="str">
            <v/>
          </cell>
          <cell r="G538" t="str">
            <v/>
          </cell>
          <cell r="H538" t="str">
            <v xml:space="preserve"> </v>
          </cell>
        </row>
        <row r="539">
          <cell r="C539" t="str">
            <v xml:space="preserve"> </v>
          </cell>
          <cell r="D539" t="str">
            <v/>
          </cell>
          <cell r="F539" t="str">
            <v/>
          </cell>
          <cell r="G539" t="str">
            <v/>
          </cell>
          <cell r="H539" t="str">
            <v xml:space="preserve"> </v>
          </cell>
        </row>
        <row r="540">
          <cell r="C540" t="str">
            <v xml:space="preserve"> </v>
          </cell>
          <cell r="D540" t="str">
            <v/>
          </cell>
          <cell r="F540" t="str">
            <v/>
          </cell>
          <cell r="G540" t="str">
            <v/>
          </cell>
          <cell r="H540" t="str">
            <v xml:space="preserve"> </v>
          </cell>
        </row>
        <row r="541">
          <cell r="C541" t="str">
            <v xml:space="preserve"> </v>
          </cell>
          <cell r="D541" t="str">
            <v/>
          </cell>
          <cell r="F541" t="str">
            <v/>
          </cell>
          <cell r="G541" t="str">
            <v/>
          </cell>
          <cell r="H541" t="str">
            <v xml:space="preserve"> </v>
          </cell>
        </row>
        <row r="542">
          <cell r="C542" t="str">
            <v xml:space="preserve"> </v>
          </cell>
          <cell r="D542" t="str">
            <v/>
          </cell>
          <cell r="F542" t="str">
            <v/>
          </cell>
          <cell r="G542" t="str">
            <v/>
          </cell>
          <cell r="H542" t="str">
            <v xml:space="preserve"> </v>
          </cell>
        </row>
        <row r="543">
          <cell r="C543" t="str">
            <v xml:space="preserve"> </v>
          </cell>
          <cell r="D543" t="str">
            <v/>
          </cell>
          <cell r="F543" t="str">
            <v/>
          </cell>
          <cell r="G543" t="str">
            <v/>
          </cell>
          <cell r="H543" t="str">
            <v xml:space="preserve"> </v>
          </cell>
        </row>
        <row r="544">
          <cell r="C544" t="str">
            <v xml:space="preserve"> </v>
          </cell>
          <cell r="D544" t="str">
            <v/>
          </cell>
          <cell r="F544" t="str">
            <v/>
          </cell>
          <cell r="G544" t="str">
            <v/>
          </cell>
          <cell r="H544" t="str">
            <v xml:space="preserve"> </v>
          </cell>
        </row>
        <row r="545">
          <cell r="C545" t="str">
            <v xml:space="preserve"> </v>
          </cell>
          <cell r="D545" t="str">
            <v/>
          </cell>
          <cell r="F545" t="str">
            <v/>
          </cell>
          <cell r="G545" t="str">
            <v/>
          </cell>
          <cell r="H545" t="str">
            <v xml:space="preserve"> </v>
          </cell>
        </row>
        <row r="546">
          <cell r="C546" t="str">
            <v xml:space="preserve"> </v>
          </cell>
          <cell r="D546" t="str">
            <v/>
          </cell>
          <cell r="F546" t="str">
            <v/>
          </cell>
          <cell r="G546" t="str">
            <v/>
          </cell>
          <cell r="H546" t="str">
            <v xml:space="preserve"> </v>
          </cell>
        </row>
        <row r="547">
          <cell r="C547" t="str">
            <v xml:space="preserve"> </v>
          </cell>
          <cell r="D547" t="str">
            <v/>
          </cell>
          <cell r="F547" t="str">
            <v/>
          </cell>
          <cell r="G547" t="str">
            <v/>
          </cell>
          <cell r="H547" t="str">
            <v xml:space="preserve"> </v>
          </cell>
        </row>
        <row r="548">
          <cell r="C548" t="str">
            <v xml:space="preserve"> </v>
          </cell>
          <cell r="D548" t="str">
            <v/>
          </cell>
          <cell r="F548" t="str">
            <v/>
          </cell>
          <cell r="G548" t="str">
            <v/>
          </cell>
          <cell r="H548" t="str">
            <v xml:space="preserve"> </v>
          </cell>
        </row>
        <row r="549">
          <cell r="C549" t="str">
            <v xml:space="preserve"> </v>
          </cell>
          <cell r="D549" t="str">
            <v/>
          </cell>
          <cell r="F549" t="str">
            <v/>
          </cell>
          <cell r="G549" t="str">
            <v/>
          </cell>
          <cell r="H549" t="str">
            <v xml:space="preserve"> </v>
          </cell>
        </row>
        <row r="550">
          <cell r="C550" t="str">
            <v xml:space="preserve"> </v>
          </cell>
          <cell r="D550" t="str">
            <v/>
          </cell>
          <cell r="F550" t="str">
            <v/>
          </cell>
          <cell r="G550" t="str">
            <v/>
          </cell>
          <cell r="H550" t="str">
            <v xml:space="preserve"> </v>
          </cell>
        </row>
        <row r="551">
          <cell r="C551" t="str">
            <v xml:space="preserve"> </v>
          </cell>
          <cell r="D551" t="str">
            <v/>
          </cell>
          <cell r="F551" t="str">
            <v/>
          </cell>
          <cell r="G551" t="str">
            <v/>
          </cell>
          <cell r="H551" t="str">
            <v xml:space="preserve"> </v>
          </cell>
        </row>
        <row r="552">
          <cell r="C552" t="str">
            <v xml:space="preserve"> </v>
          </cell>
          <cell r="D552" t="str">
            <v/>
          </cell>
          <cell r="F552" t="str">
            <v/>
          </cell>
          <cell r="G552" t="str">
            <v/>
          </cell>
          <cell r="H552" t="str">
            <v xml:space="preserve"> </v>
          </cell>
        </row>
        <row r="553">
          <cell r="C553" t="str">
            <v xml:space="preserve"> </v>
          </cell>
          <cell r="D553" t="str">
            <v/>
          </cell>
          <cell r="F553" t="str">
            <v/>
          </cell>
          <cell r="G553" t="str">
            <v/>
          </cell>
          <cell r="H553" t="str">
            <v xml:space="preserve"> </v>
          </cell>
        </row>
        <row r="554">
          <cell r="C554" t="str">
            <v xml:space="preserve"> </v>
          </cell>
          <cell r="D554" t="str">
            <v/>
          </cell>
          <cell r="F554" t="str">
            <v/>
          </cell>
          <cell r="G554" t="str">
            <v/>
          </cell>
          <cell r="H554" t="str">
            <v xml:space="preserve"> </v>
          </cell>
        </row>
        <row r="555">
          <cell r="C555" t="str">
            <v xml:space="preserve"> </v>
          </cell>
          <cell r="D555" t="str">
            <v/>
          </cell>
          <cell r="F555" t="str">
            <v/>
          </cell>
          <cell r="G555" t="str">
            <v/>
          </cell>
          <cell r="H555" t="str">
            <v xml:space="preserve"> </v>
          </cell>
        </row>
        <row r="556">
          <cell r="C556" t="str">
            <v xml:space="preserve"> </v>
          </cell>
          <cell r="D556" t="str">
            <v/>
          </cell>
          <cell r="F556" t="str">
            <v/>
          </cell>
          <cell r="G556" t="str">
            <v/>
          </cell>
          <cell r="H556" t="str">
            <v xml:space="preserve"> </v>
          </cell>
        </row>
        <row r="557">
          <cell r="C557" t="str">
            <v xml:space="preserve"> </v>
          </cell>
          <cell r="D557" t="str">
            <v/>
          </cell>
          <cell r="F557" t="str">
            <v/>
          </cell>
          <cell r="G557" t="str">
            <v/>
          </cell>
          <cell r="H557" t="str">
            <v xml:space="preserve"> </v>
          </cell>
        </row>
        <row r="558">
          <cell r="C558" t="str">
            <v xml:space="preserve"> </v>
          </cell>
          <cell r="D558" t="str">
            <v/>
          </cell>
          <cell r="F558" t="str">
            <v/>
          </cell>
          <cell r="G558" t="str">
            <v/>
          </cell>
          <cell r="H558" t="str">
            <v xml:space="preserve"> </v>
          </cell>
        </row>
        <row r="559">
          <cell r="C559" t="str">
            <v xml:space="preserve"> </v>
          </cell>
          <cell r="D559" t="str">
            <v/>
          </cell>
          <cell r="F559" t="str">
            <v/>
          </cell>
          <cell r="G559" t="str">
            <v/>
          </cell>
          <cell r="H559" t="str">
            <v xml:space="preserve"> </v>
          </cell>
        </row>
        <row r="560">
          <cell r="C560" t="str">
            <v xml:space="preserve"> </v>
          </cell>
          <cell r="D560" t="str">
            <v/>
          </cell>
          <cell r="F560" t="str">
            <v/>
          </cell>
          <cell r="G560" t="str">
            <v/>
          </cell>
          <cell r="H560" t="str">
            <v xml:space="preserve"> </v>
          </cell>
        </row>
        <row r="561">
          <cell r="C561" t="str">
            <v xml:space="preserve"> </v>
          </cell>
          <cell r="D561" t="str">
            <v/>
          </cell>
          <cell r="F561" t="str">
            <v/>
          </cell>
          <cell r="G561" t="str">
            <v/>
          </cell>
          <cell r="H561" t="str">
            <v xml:space="preserve"> </v>
          </cell>
        </row>
        <row r="562">
          <cell r="C562" t="str">
            <v xml:space="preserve"> </v>
          </cell>
          <cell r="D562" t="str">
            <v/>
          </cell>
          <cell r="F562" t="str">
            <v/>
          </cell>
          <cell r="G562" t="str">
            <v/>
          </cell>
          <cell r="H562" t="str">
            <v xml:space="preserve"> </v>
          </cell>
        </row>
        <row r="563">
          <cell r="C563" t="str">
            <v xml:space="preserve"> </v>
          </cell>
          <cell r="D563" t="str">
            <v/>
          </cell>
          <cell r="F563" t="str">
            <v/>
          </cell>
          <cell r="G563" t="str">
            <v/>
          </cell>
          <cell r="H563" t="str">
            <v xml:space="preserve"> </v>
          </cell>
        </row>
        <row r="564">
          <cell r="C564" t="str">
            <v xml:space="preserve"> </v>
          </cell>
          <cell r="D564" t="str">
            <v/>
          </cell>
          <cell r="F564" t="str">
            <v/>
          </cell>
          <cell r="G564" t="str">
            <v/>
          </cell>
          <cell r="H564" t="str">
            <v xml:space="preserve"> </v>
          </cell>
        </row>
        <row r="565">
          <cell r="C565" t="str">
            <v xml:space="preserve"> </v>
          </cell>
          <cell r="D565" t="str">
            <v/>
          </cell>
          <cell r="F565" t="str">
            <v/>
          </cell>
          <cell r="G565" t="str">
            <v/>
          </cell>
          <cell r="H565" t="str">
            <v xml:space="preserve"> </v>
          </cell>
        </row>
        <row r="566">
          <cell r="C566" t="str">
            <v xml:space="preserve"> </v>
          </cell>
          <cell r="D566" t="str">
            <v/>
          </cell>
          <cell r="F566" t="str">
            <v/>
          </cell>
          <cell r="G566" t="str">
            <v/>
          </cell>
          <cell r="H566" t="str">
            <v xml:space="preserve"> </v>
          </cell>
        </row>
        <row r="567">
          <cell r="C567" t="str">
            <v xml:space="preserve"> </v>
          </cell>
          <cell r="D567" t="str">
            <v/>
          </cell>
          <cell r="F567" t="str">
            <v/>
          </cell>
          <cell r="G567" t="str">
            <v/>
          </cell>
          <cell r="H567" t="str">
            <v xml:space="preserve"> </v>
          </cell>
        </row>
        <row r="568">
          <cell r="C568" t="str">
            <v xml:space="preserve"> </v>
          </cell>
          <cell r="D568" t="str">
            <v/>
          </cell>
          <cell r="F568" t="str">
            <v/>
          </cell>
          <cell r="G568" t="str">
            <v/>
          </cell>
          <cell r="H568" t="str">
            <v xml:space="preserve"> </v>
          </cell>
        </row>
        <row r="569">
          <cell r="C569" t="str">
            <v xml:space="preserve"> </v>
          </cell>
          <cell r="D569" t="str">
            <v/>
          </cell>
          <cell r="F569" t="str">
            <v/>
          </cell>
          <cell r="G569" t="str">
            <v/>
          </cell>
          <cell r="H569" t="str">
            <v xml:space="preserve"> </v>
          </cell>
        </row>
        <row r="570">
          <cell r="C570" t="str">
            <v xml:space="preserve"> </v>
          </cell>
          <cell r="D570" t="str">
            <v/>
          </cell>
          <cell r="F570" t="str">
            <v/>
          </cell>
          <cell r="G570" t="str">
            <v/>
          </cell>
          <cell r="H570" t="str">
            <v xml:space="preserve"> </v>
          </cell>
        </row>
        <row r="571">
          <cell r="C571" t="str">
            <v xml:space="preserve"> </v>
          </cell>
          <cell r="D571" t="str">
            <v/>
          </cell>
          <cell r="F571" t="str">
            <v/>
          </cell>
          <cell r="G571" t="str">
            <v/>
          </cell>
          <cell r="H571" t="str">
            <v xml:space="preserve"> </v>
          </cell>
        </row>
        <row r="572">
          <cell r="C572" t="str">
            <v xml:space="preserve"> </v>
          </cell>
          <cell r="D572" t="str">
            <v/>
          </cell>
          <cell r="F572" t="str">
            <v/>
          </cell>
          <cell r="G572" t="str">
            <v/>
          </cell>
          <cell r="H572" t="str">
            <v xml:space="preserve"> </v>
          </cell>
        </row>
        <row r="573">
          <cell r="C573" t="str">
            <v xml:space="preserve"> </v>
          </cell>
          <cell r="D573" t="str">
            <v/>
          </cell>
          <cell r="F573" t="str">
            <v/>
          </cell>
          <cell r="G573" t="str">
            <v/>
          </cell>
          <cell r="H573" t="str">
            <v xml:space="preserve"> </v>
          </cell>
        </row>
        <row r="574">
          <cell r="C574" t="str">
            <v xml:space="preserve"> </v>
          </cell>
          <cell r="D574" t="str">
            <v/>
          </cell>
          <cell r="F574" t="str">
            <v/>
          </cell>
          <cell r="G574" t="str">
            <v/>
          </cell>
          <cell r="H574" t="str">
            <v xml:space="preserve"> </v>
          </cell>
        </row>
        <row r="575">
          <cell r="C575" t="str">
            <v xml:space="preserve"> </v>
          </cell>
          <cell r="D575" t="str">
            <v/>
          </cell>
          <cell r="F575" t="str">
            <v/>
          </cell>
          <cell r="G575" t="str">
            <v/>
          </cell>
          <cell r="H575" t="str">
            <v xml:space="preserve"> </v>
          </cell>
        </row>
        <row r="576">
          <cell r="C576" t="str">
            <v xml:space="preserve"> </v>
          </cell>
          <cell r="D576" t="str">
            <v/>
          </cell>
          <cell r="F576" t="str">
            <v/>
          </cell>
          <cell r="G576" t="str">
            <v/>
          </cell>
          <cell r="H576" t="str">
            <v xml:space="preserve"> </v>
          </cell>
        </row>
        <row r="577">
          <cell r="C577" t="str">
            <v xml:space="preserve"> </v>
          </cell>
          <cell r="D577" t="str">
            <v/>
          </cell>
          <cell r="F577" t="str">
            <v/>
          </cell>
          <cell r="G577" t="str">
            <v/>
          </cell>
          <cell r="H577" t="str">
            <v xml:space="preserve"> </v>
          </cell>
        </row>
        <row r="578">
          <cell r="C578" t="str">
            <v xml:space="preserve"> </v>
          </cell>
          <cell r="D578" t="str">
            <v/>
          </cell>
          <cell r="F578" t="str">
            <v/>
          </cell>
          <cell r="G578" t="str">
            <v/>
          </cell>
          <cell r="H578" t="str">
            <v xml:space="preserve"> </v>
          </cell>
        </row>
        <row r="579">
          <cell r="C579" t="str">
            <v xml:space="preserve"> </v>
          </cell>
          <cell r="D579" t="str">
            <v/>
          </cell>
          <cell r="F579" t="str">
            <v/>
          </cell>
          <cell r="G579" t="str">
            <v/>
          </cell>
          <cell r="H579" t="str">
            <v xml:space="preserve"> </v>
          </cell>
        </row>
        <row r="580">
          <cell r="C580" t="str">
            <v xml:space="preserve"> </v>
          </cell>
          <cell r="D580" t="str">
            <v/>
          </cell>
          <cell r="F580" t="str">
            <v/>
          </cell>
          <cell r="G580" t="str">
            <v/>
          </cell>
          <cell r="H580" t="str">
            <v xml:space="preserve"> </v>
          </cell>
        </row>
        <row r="581">
          <cell r="C581" t="str">
            <v xml:space="preserve"> </v>
          </cell>
          <cell r="D581" t="str">
            <v/>
          </cell>
          <cell r="F581" t="str">
            <v/>
          </cell>
          <cell r="G581" t="str">
            <v/>
          </cell>
          <cell r="H581" t="str">
            <v xml:space="preserve"> </v>
          </cell>
        </row>
        <row r="582">
          <cell r="C582" t="str">
            <v xml:space="preserve"> </v>
          </cell>
          <cell r="D582" t="str">
            <v/>
          </cell>
          <cell r="F582" t="str">
            <v/>
          </cell>
          <cell r="G582" t="str">
            <v/>
          </cell>
          <cell r="H582" t="str">
            <v xml:space="preserve"> </v>
          </cell>
        </row>
        <row r="583">
          <cell r="C583" t="str">
            <v xml:space="preserve"> </v>
          </cell>
          <cell r="D583" t="str">
            <v/>
          </cell>
          <cell r="F583" t="str">
            <v/>
          </cell>
          <cell r="G583" t="str">
            <v/>
          </cell>
          <cell r="H583" t="str">
            <v xml:space="preserve"> </v>
          </cell>
        </row>
        <row r="584">
          <cell r="C584" t="str">
            <v xml:space="preserve"> </v>
          </cell>
          <cell r="D584" t="str">
            <v/>
          </cell>
          <cell r="F584" t="str">
            <v/>
          </cell>
          <cell r="G584" t="str">
            <v/>
          </cell>
          <cell r="H584" t="str">
            <v xml:space="preserve"> </v>
          </cell>
        </row>
        <row r="585">
          <cell r="C585" t="str">
            <v xml:space="preserve"> </v>
          </cell>
          <cell r="D585" t="str">
            <v/>
          </cell>
          <cell r="F585" t="str">
            <v/>
          </cell>
          <cell r="G585" t="str">
            <v/>
          </cell>
          <cell r="H585" t="str">
            <v xml:space="preserve"> </v>
          </cell>
        </row>
        <row r="586">
          <cell r="C586" t="str">
            <v xml:space="preserve"> </v>
          </cell>
          <cell r="D586" t="str">
            <v/>
          </cell>
          <cell r="F586" t="str">
            <v/>
          </cell>
          <cell r="G586" t="str">
            <v/>
          </cell>
          <cell r="H586" t="str">
            <v xml:space="preserve"> </v>
          </cell>
        </row>
        <row r="587">
          <cell r="C587" t="str">
            <v xml:space="preserve"> </v>
          </cell>
          <cell r="D587" t="str">
            <v/>
          </cell>
          <cell r="F587" t="str">
            <v/>
          </cell>
          <cell r="G587" t="str">
            <v/>
          </cell>
          <cell r="H587" t="str">
            <v xml:space="preserve"> </v>
          </cell>
        </row>
        <row r="588">
          <cell r="C588" t="str">
            <v xml:space="preserve"> </v>
          </cell>
          <cell r="D588" t="str">
            <v/>
          </cell>
          <cell r="F588" t="str">
            <v/>
          </cell>
          <cell r="G588" t="str">
            <v/>
          </cell>
          <cell r="H588" t="str">
            <v xml:space="preserve"> </v>
          </cell>
        </row>
        <row r="589">
          <cell r="C589" t="str">
            <v xml:space="preserve"> </v>
          </cell>
          <cell r="D589" t="str">
            <v/>
          </cell>
          <cell r="F589" t="str">
            <v/>
          </cell>
          <cell r="G589" t="str">
            <v/>
          </cell>
          <cell r="H589" t="str">
            <v xml:space="preserve"> </v>
          </cell>
        </row>
        <row r="590">
          <cell r="C590" t="str">
            <v xml:space="preserve"> </v>
          </cell>
          <cell r="D590" t="str">
            <v/>
          </cell>
          <cell r="F590" t="str">
            <v/>
          </cell>
          <cell r="G590" t="str">
            <v/>
          </cell>
          <cell r="H590" t="str">
            <v xml:space="preserve"> </v>
          </cell>
        </row>
        <row r="591">
          <cell r="C591" t="str">
            <v xml:space="preserve"> </v>
          </cell>
          <cell r="D591" t="str">
            <v/>
          </cell>
          <cell r="F591" t="str">
            <v/>
          </cell>
          <cell r="G591" t="str">
            <v/>
          </cell>
          <cell r="H591" t="str">
            <v xml:space="preserve"> </v>
          </cell>
        </row>
        <row r="592">
          <cell r="C592" t="str">
            <v xml:space="preserve"> </v>
          </cell>
          <cell r="D592" t="str">
            <v/>
          </cell>
          <cell r="F592" t="str">
            <v/>
          </cell>
          <cell r="G592" t="str">
            <v/>
          </cell>
          <cell r="H592" t="str">
            <v xml:space="preserve"> </v>
          </cell>
        </row>
        <row r="593">
          <cell r="C593" t="str">
            <v xml:space="preserve"> </v>
          </cell>
          <cell r="D593" t="str">
            <v/>
          </cell>
          <cell r="F593" t="str">
            <v/>
          </cell>
          <cell r="G593" t="str">
            <v/>
          </cell>
          <cell r="H593" t="str">
            <v xml:space="preserve"> </v>
          </cell>
        </row>
        <row r="594">
          <cell r="C594" t="str">
            <v xml:space="preserve"> </v>
          </cell>
          <cell r="D594" t="str">
            <v/>
          </cell>
          <cell r="F594" t="str">
            <v/>
          </cell>
          <cell r="G594" t="str">
            <v/>
          </cell>
          <cell r="H594" t="str">
            <v xml:space="preserve"> </v>
          </cell>
        </row>
        <row r="595">
          <cell r="C595" t="str">
            <v xml:space="preserve"> </v>
          </cell>
          <cell r="D595" t="str">
            <v/>
          </cell>
          <cell r="F595" t="str">
            <v/>
          </cell>
          <cell r="G595" t="str">
            <v/>
          </cell>
          <cell r="H595" t="str">
            <v xml:space="preserve"> </v>
          </cell>
        </row>
        <row r="596">
          <cell r="C596" t="str">
            <v xml:space="preserve"> </v>
          </cell>
          <cell r="D596" t="str">
            <v/>
          </cell>
          <cell r="F596" t="str">
            <v/>
          </cell>
          <cell r="G596" t="str">
            <v/>
          </cell>
          <cell r="H596" t="str">
            <v xml:space="preserve"> </v>
          </cell>
        </row>
        <row r="597">
          <cell r="C597" t="str">
            <v xml:space="preserve"> </v>
          </cell>
          <cell r="D597" t="str">
            <v/>
          </cell>
          <cell r="F597" t="str">
            <v/>
          </cell>
          <cell r="G597" t="str">
            <v/>
          </cell>
          <cell r="H597" t="str">
            <v xml:space="preserve"> </v>
          </cell>
        </row>
        <row r="598">
          <cell r="C598" t="str">
            <v xml:space="preserve"> </v>
          </cell>
          <cell r="D598" t="str">
            <v/>
          </cell>
          <cell r="F598" t="str">
            <v/>
          </cell>
          <cell r="G598" t="str">
            <v/>
          </cell>
          <cell r="H598" t="str">
            <v xml:space="preserve"> </v>
          </cell>
        </row>
        <row r="599">
          <cell r="C599" t="str">
            <v xml:space="preserve"> </v>
          </cell>
          <cell r="D599" t="str">
            <v/>
          </cell>
          <cell r="F599" t="str">
            <v/>
          </cell>
          <cell r="G599" t="str">
            <v/>
          </cell>
          <cell r="H599" t="str">
            <v xml:space="preserve"> </v>
          </cell>
        </row>
        <row r="600">
          <cell r="C600" t="str">
            <v xml:space="preserve"> </v>
          </cell>
          <cell r="D600" t="str">
            <v/>
          </cell>
          <cell r="F600" t="str">
            <v/>
          </cell>
          <cell r="G600" t="str">
            <v/>
          </cell>
          <cell r="H600" t="str">
            <v xml:space="preserve"> </v>
          </cell>
        </row>
        <row r="601">
          <cell r="C601" t="str">
            <v xml:space="preserve"> </v>
          </cell>
          <cell r="D601" t="str">
            <v/>
          </cell>
          <cell r="F601" t="str">
            <v/>
          </cell>
          <cell r="G601" t="str">
            <v/>
          </cell>
          <cell r="H601" t="str">
            <v xml:space="preserve"> </v>
          </cell>
        </row>
        <row r="602">
          <cell r="C602" t="str">
            <v xml:space="preserve"> </v>
          </cell>
          <cell r="D602" t="str">
            <v/>
          </cell>
          <cell r="F602" t="str">
            <v/>
          </cell>
          <cell r="G602" t="str">
            <v/>
          </cell>
          <cell r="H602" t="str">
            <v xml:space="preserve"> </v>
          </cell>
        </row>
        <row r="603">
          <cell r="C603" t="str">
            <v xml:space="preserve"> </v>
          </cell>
          <cell r="D603" t="str">
            <v/>
          </cell>
          <cell r="F603" t="str">
            <v/>
          </cell>
          <cell r="G603" t="str">
            <v/>
          </cell>
          <cell r="H603" t="str">
            <v xml:space="preserve"> </v>
          </cell>
        </row>
        <row r="604">
          <cell r="C604" t="str">
            <v xml:space="preserve"> </v>
          </cell>
          <cell r="D604" t="str">
            <v/>
          </cell>
          <cell r="F604" t="str">
            <v/>
          </cell>
          <cell r="G604" t="str">
            <v/>
          </cell>
          <cell r="H604" t="str">
            <v xml:space="preserve"> </v>
          </cell>
        </row>
        <row r="605">
          <cell r="C605" t="str">
            <v xml:space="preserve"> </v>
          </cell>
          <cell r="D605" t="str">
            <v/>
          </cell>
          <cell r="F605" t="str">
            <v/>
          </cell>
          <cell r="G605" t="str">
            <v/>
          </cell>
          <cell r="H605" t="str">
            <v xml:space="preserve"> </v>
          </cell>
        </row>
        <row r="606">
          <cell r="C606" t="str">
            <v xml:space="preserve"> </v>
          </cell>
          <cell r="D606" t="str">
            <v/>
          </cell>
          <cell r="F606" t="str">
            <v/>
          </cell>
          <cell r="G606" t="str">
            <v/>
          </cell>
          <cell r="H606" t="str">
            <v xml:space="preserve"> </v>
          </cell>
        </row>
        <row r="607">
          <cell r="C607" t="str">
            <v xml:space="preserve"> </v>
          </cell>
          <cell r="D607" t="str">
            <v/>
          </cell>
          <cell r="F607" t="str">
            <v/>
          </cell>
          <cell r="G607" t="str">
            <v/>
          </cell>
          <cell r="H607" t="str">
            <v xml:space="preserve"> </v>
          </cell>
        </row>
        <row r="608">
          <cell r="C608" t="str">
            <v xml:space="preserve"> </v>
          </cell>
          <cell r="D608" t="str">
            <v/>
          </cell>
          <cell r="F608" t="str">
            <v/>
          </cell>
          <cell r="G608" t="str">
            <v/>
          </cell>
          <cell r="H608" t="str">
            <v xml:space="preserve"> </v>
          </cell>
        </row>
        <row r="609">
          <cell r="C609" t="str">
            <v xml:space="preserve"> </v>
          </cell>
          <cell r="D609" t="str">
            <v/>
          </cell>
          <cell r="F609" t="str">
            <v/>
          </cell>
          <cell r="G609" t="str">
            <v/>
          </cell>
          <cell r="H609" t="str">
            <v xml:space="preserve"> </v>
          </cell>
        </row>
        <row r="610">
          <cell r="C610" t="str">
            <v xml:space="preserve"> </v>
          </cell>
          <cell r="D610" t="str">
            <v/>
          </cell>
          <cell r="F610" t="str">
            <v/>
          </cell>
          <cell r="G610" t="str">
            <v/>
          </cell>
          <cell r="H610" t="str">
            <v xml:space="preserve"> </v>
          </cell>
        </row>
        <row r="611">
          <cell r="C611" t="str">
            <v xml:space="preserve"> </v>
          </cell>
          <cell r="D611" t="str">
            <v/>
          </cell>
          <cell r="F611" t="str">
            <v/>
          </cell>
          <cell r="G611" t="str">
            <v/>
          </cell>
          <cell r="H611" t="str">
            <v xml:space="preserve"> </v>
          </cell>
        </row>
        <row r="612">
          <cell r="C612" t="str">
            <v xml:space="preserve"> </v>
          </cell>
          <cell r="D612" t="str">
            <v/>
          </cell>
          <cell r="F612" t="str">
            <v/>
          </cell>
          <cell r="G612" t="str">
            <v/>
          </cell>
          <cell r="H612" t="str">
            <v xml:space="preserve"> </v>
          </cell>
        </row>
        <row r="613">
          <cell r="C613" t="str">
            <v xml:space="preserve"> </v>
          </cell>
          <cell r="D613" t="str">
            <v/>
          </cell>
          <cell r="F613" t="str">
            <v/>
          </cell>
          <cell r="G613" t="str">
            <v/>
          </cell>
          <cell r="H613" t="str">
            <v xml:space="preserve"> </v>
          </cell>
        </row>
        <row r="614">
          <cell r="C614" t="str">
            <v xml:space="preserve"> </v>
          </cell>
          <cell r="D614" t="str">
            <v/>
          </cell>
          <cell r="F614" t="str">
            <v/>
          </cell>
          <cell r="G614" t="str">
            <v/>
          </cell>
          <cell r="H614" t="str">
            <v xml:space="preserve"> </v>
          </cell>
        </row>
        <row r="615">
          <cell r="C615" t="str">
            <v xml:space="preserve"> </v>
          </cell>
          <cell r="D615" t="str">
            <v/>
          </cell>
          <cell r="F615" t="str">
            <v/>
          </cell>
          <cell r="G615" t="str">
            <v/>
          </cell>
          <cell r="H615" t="str">
            <v xml:space="preserve"> </v>
          </cell>
        </row>
        <row r="616">
          <cell r="C616" t="str">
            <v xml:space="preserve"> </v>
          </cell>
          <cell r="D616" t="str">
            <v/>
          </cell>
          <cell r="F616" t="str">
            <v/>
          </cell>
          <cell r="G616" t="str">
            <v/>
          </cell>
          <cell r="H616" t="str">
            <v xml:space="preserve"> </v>
          </cell>
        </row>
        <row r="617">
          <cell r="C617" t="str">
            <v xml:space="preserve"> </v>
          </cell>
          <cell r="D617" t="str">
            <v/>
          </cell>
          <cell r="F617" t="str">
            <v/>
          </cell>
          <cell r="G617" t="str">
            <v/>
          </cell>
          <cell r="H617" t="str">
            <v xml:space="preserve"> </v>
          </cell>
        </row>
        <row r="618">
          <cell r="C618" t="str">
            <v xml:space="preserve"> </v>
          </cell>
          <cell r="D618" t="str">
            <v/>
          </cell>
          <cell r="F618" t="str">
            <v/>
          </cell>
          <cell r="G618" t="str">
            <v/>
          </cell>
          <cell r="H618" t="str">
            <v xml:space="preserve"> </v>
          </cell>
        </row>
        <row r="619">
          <cell r="C619" t="str">
            <v xml:space="preserve"> </v>
          </cell>
          <cell r="D619" t="str">
            <v/>
          </cell>
          <cell r="F619" t="str">
            <v/>
          </cell>
          <cell r="G619" t="str">
            <v/>
          </cell>
          <cell r="H619" t="str">
            <v xml:space="preserve"> </v>
          </cell>
        </row>
        <row r="620">
          <cell r="C620" t="str">
            <v xml:space="preserve"> </v>
          </cell>
          <cell r="D620" t="str">
            <v/>
          </cell>
          <cell r="F620" t="str">
            <v/>
          </cell>
          <cell r="G620" t="str">
            <v/>
          </cell>
          <cell r="H620" t="str">
            <v xml:space="preserve"> </v>
          </cell>
        </row>
        <row r="621">
          <cell r="C621" t="str">
            <v xml:space="preserve"> </v>
          </cell>
          <cell r="D621" t="str">
            <v/>
          </cell>
          <cell r="F621" t="str">
            <v/>
          </cell>
          <cell r="G621" t="str">
            <v/>
          </cell>
          <cell r="H621" t="str">
            <v xml:space="preserve"> </v>
          </cell>
        </row>
        <row r="622">
          <cell r="C622" t="str">
            <v xml:space="preserve"> </v>
          </cell>
          <cell r="D622" t="str">
            <v/>
          </cell>
          <cell r="F622" t="str">
            <v/>
          </cell>
          <cell r="G622" t="str">
            <v/>
          </cell>
          <cell r="H622" t="str">
            <v xml:space="preserve"> </v>
          </cell>
        </row>
        <row r="623">
          <cell r="C623" t="str">
            <v xml:space="preserve"> </v>
          </cell>
          <cell r="D623" t="str">
            <v/>
          </cell>
          <cell r="F623" t="str">
            <v/>
          </cell>
          <cell r="G623" t="str">
            <v/>
          </cell>
          <cell r="H623" t="str">
            <v xml:space="preserve"> </v>
          </cell>
        </row>
        <row r="624">
          <cell r="C624" t="str">
            <v xml:space="preserve"> </v>
          </cell>
          <cell r="D624" t="str">
            <v/>
          </cell>
          <cell r="F624" t="str">
            <v/>
          </cell>
          <cell r="G624" t="str">
            <v/>
          </cell>
          <cell r="H624" t="str">
            <v xml:space="preserve"> </v>
          </cell>
        </row>
        <row r="625">
          <cell r="C625" t="str">
            <v xml:space="preserve"> </v>
          </cell>
          <cell r="D625" t="str">
            <v/>
          </cell>
          <cell r="F625" t="str">
            <v/>
          </cell>
          <cell r="G625" t="str">
            <v/>
          </cell>
          <cell r="H625" t="str">
            <v xml:space="preserve"> </v>
          </cell>
        </row>
        <row r="626">
          <cell r="C626" t="str">
            <v xml:space="preserve"> </v>
          </cell>
          <cell r="D626" t="str">
            <v/>
          </cell>
          <cell r="F626" t="str">
            <v/>
          </cell>
          <cell r="G626" t="str">
            <v/>
          </cell>
          <cell r="H626" t="str">
            <v xml:space="preserve"> </v>
          </cell>
        </row>
        <row r="627">
          <cell r="C627" t="str">
            <v xml:space="preserve"> </v>
          </cell>
          <cell r="D627" t="str">
            <v/>
          </cell>
          <cell r="F627" t="str">
            <v/>
          </cell>
          <cell r="G627" t="str">
            <v/>
          </cell>
          <cell r="H627" t="str">
            <v xml:space="preserve"> </v>
          </cell>
        </row>
        <row r="628">
          <cell r="C628" t="str">
            <v xml:space="preserve"> </v>
          </cell>
          <cell r="D628" t="str">
            <v/>
          </cell>
          <cell r="F628" t="str">
            <v/>
          </cell>
          <cell r="G628" t="str">
            <v/>
          </cell>
          <cell r="H628" t="str">
            <v xml:space="preserve"> </v>
          </cell>
        </row>
        <row r="629">
          <cell r="C629" t="str">
            <v xml:space="preserve"> </v>
          </cell>
          <cell r="D629" t="str">
            <v/>
          </cell>
          <cell r="F629" t="str">
            <v/>
          </cell>
          <cell r="G629" t="str">
            <v/>
          </cell>
          <cell r="H629" t="str">
            <v xml:space="preserve"> </v>
          </cell>
        </row>
        <row r="630">
          <cell r="C630" t="str">
            <v xml:space="preserve"> </v>
          </cell>
          <cell r="D630" t="str">
            <v/>
          </cell>
          <cell r="F630" t="str">
            <v/>
          </cell>
          <cell r="G630" t="str">
            <v/>
          </cell>
          <cell r="H630" t="str">
            <v xml:space="preserve"> </v>
          </cell>
        </row>
        <row r="631">
          <cell r="C631" t="str">
            <v xml:space="preserve"> </v>
          </cell>
          <cell r="D631" t="str">
            <v/>
          </cell>
          <cell r="F631" t="str">
            <v/>
          </cell>
          <cell r="G631" t="str">
            <v/>
          </cell>
          <cell r="H631" t="str">
            <v xml:space="preserve"> </v>
          </cell>
        </row>
        <row r="632">
          <cell r="C632" t="str">
            <v xml:space="preserve"> </v>
          </cell>
          <cell r="D632" t="str">
            <v/>
          </cell>
          <cell r="F632" t="str">
            <v/>
          </cell>
          <cell r="G632" t="str">
            <v/>
          </cell>
          <cell r="H632" t="str">
            <v xml:space="preserve"> </v>
          </cell>
        </row>
        <row r="633">
          <cell r="C633" t="str">
            <v xml:space="preserve"> </v>
          </cell>
          <cell r="D633" t="str">
            <v/>
          </cell>
          <cell r="F633" t="str">
            <v/>
          </cell>
          <cell r="G633" t="str">
            <v/>
          </cell>
          <cell r="H633" t="str">
            <v xml:space="preserve"> </v>
          </cell>
        </row>
        <row r="634">
          <cell r="C634" t="str">
            <v xml:space="preserve"> </v>
          </cell>
          <cell r="D634" t="str">
            <v/>
          </cell>
          <cell r="F634" t="str">
            <v/>
          </cell>
          <cell r="G634" t="str">
            <v/>
          </cell>
          <cell r="H634" t="str">
            <v xml:space="preserve"> </v>
          </cell>
        </row>
        <row r="635">
          <cell r="C635" t="str">
            <v xml:space="preserve"> </v>
          </cell>
          <cell r="D635" t="str">
            <v/>
          </cell>
          <cell r="F635" t="str">
            <v/>
          </cell>
          <cell r="G635" t="str">
            <v/>
          </cell>
          <cell r="H635" t="str">
            <v xml:space="preserve"> </v>
          </cell>
        </row>
        <row r="636">
          <cell r="C636" t="str">
            <v xml:space="preserve"> </v>
          </cell>
          <cell r="D636" t="str">
            <v/>
          </cell>
          <cell r="F636" t="str">
            <v/>
          </cell>
          <cell r="G636" t="str">
            <v/>
          </cell>
          <cell r="H636" t="str">
            <v xml:space="preserve"> </v>
          </cell>
        </row>
        <row r="637">
          <cell r="C637" t="str">
            <v xml:space="preserve"> </v>
          </cell>
          <cell r="D637" t="str">
            <v/>
          </cell>
          <cell r="F637" t="str">
            <v/>
          </cell>
          <cell r="G637" t="str">
            <v/>
          </cell>
          <cell r="H637" t="str">
            <v xml:space="preserve"> </v>
          </cell>
        </row>
        <row r="638">
          <cell r="C638" t="str">
            <v xml:space="preserve"> </v>
          </cell>
          <cell r="D638" t="str">
            <v/>
          </cell>
          <cell r="F638" t="str">
            <v/>
          </cell>
          <cell r="G638" t="str">
            <v/>
          </cell>
          <cell r="H638" t="str">
            <v xml:space="preserve"> </v>
          </cell>
        </row>
        <row r="639">
          <cell r="C639" t="str">
            <v xml:space="preserve"> </v>
          </cell>
          <cell r="D639" t="str">
            <v/>
          </cell>
          <cell r="F639" t="str">
            <v/>
          </cell>
          <cell r="G639" t="str">
            <v/>
          </cell>
          <cell r="H639" t="str">
            <v xml:space="preserve"> </v>
          </cell>
        </row>
        <row r="640">
          <cell r="C640" t="str">
            <v xml:space="preserve"> </v>
          </cell>
          <cell r="D640" t="str">
            <v/>
          </cell>
          <cell r="F640" t="str">
            <v/>
          </cell>
          <cell r="G640" t="str">
            <v/>
          </cell>
          <cell r="H640" t="str">
            <v xml:space="preserve"> </v>
          </cell>
        </row>
        <row r="641">
          <cell r="C641" t="str">
            <v xml:space="preserve"> </v>
          </cell>
          <cell r="D641" t="str">
            <v/>
          </cell>
          <cell r="F641" t="str">
            <v/>
          </cell>
          <cell r="G641" t="str">
            <v/>
          </cell>
          <cell r="H641" t="str">
            <v xml:space="preserve"> </v>
          </cell>
        </row>
        <row r="642">
          <cell r="C642" t="str">
            <v xml:space="preserve"> </v>
          </cell>
          <cell r="D642" t="str">
            <v/>
          </cell>
          <cell r="F642" t="str">
            <v/>
          </cell>
          <cell r="G642" t="str">
            <v/>
          </cell>
          <cell r="H642" t="str">
            <v xml:space="preserve"> </v>
          </cell>
        </row>
        <row r="643">
          <cell r="C643" t="str">
            <v xml:space="preserve"> </v>
          </cell>
          <cell r="D643" t="str">
            <v/>
          </cell>
          <cell r="F643" t="str">
            <v/>
          </cell>
          <cell r="G643" t="str">
            <v/>
          </cell>
          <cell r="H643" t="str">
            <v xml:space="preserve"> </v>
          </cell>
        </row>
        <row r="644">
          <cell r="C644" t="str">
            <v xml:space="preserve"> </v>
          </cell>
          <cell r="D644" t="str">
            <v/>
          </cell>
          <cell r="F644" t="str">
            <v/>
          </cell>
          <cell r="G644" t="str">
            <v/>
          </cell>
          <cell r="H644" t="str">
            <v xml:space="preserve"> </v>
          </cell>
        </row>
        <row r="645">
          <cell r="C645" t="str">
            <v xml:space="preserve"> </v>
          </cell>
          <cell r="D645" t="str">
            <v/>
          </cell>
          <cell r="F645" t="str">
            <v/>
          </cell>
          <cell r="G645" t="str">
            <v/>
          </cell>
          <cell r="H645" t="str">
            <v xml:space="preserve"> </v>
          </cell>
        </row>
        <row r="646">
          <cell r="C646" t="str">
            <v xml:space="preserve"> </v>
          </cell>
          <cell r="D646" t="str">
            <v/>
          </cell>
          <cell r="F646" t="str">
            <v/>
          </cell>
          <cell r="G646" t="str">
            <v/>
          </cell>
          <cell r="H646" t="str">
            <v xml:space="preserve"> </v>
          </cell>
        </row>
        <row r="647">
          <cell r="C647" t="str">
            <v xml:space="preserve"> </v>
          </cell>
          <cell r="D647" t="str">
            <v/>
          </cell>
          <cell r="F647" t="str">
            <v/>
          </cell>
          <cell r="G647" t="str">
            <v/>
          </cell>
          <cell r="H647" t="str">
            <v xml:space="preserve"> </v>
          </cell>
        </row>
        <row r="648">
          <cell r="C648" t="str">
            <v xml:space="preserve"> </v>
          </cell>
          <cell r="D648" t="str">
            <v/>
          </cell>
          <cell r="F648" t="str">
            <v/>
          </cell>
          <cell r="G648" t="str">
            <v/>
          </cell>
          <cell r="H648" t="str">
            <v xml:space="preserve"> </v>
          </cell>
        </row>
        <row r="649">
          <cell r="C649" t="str">
            <v xml:space="preserve"> </v>
          </cell>
          <cell r="D649" t="str">
            <v/>
          </cell>
          <cell r="F649" t="str">
            <v/>
          </cell>
          <cell r="G649" t="str">
            <v/>
          </cell>
          <cell r="H649" t="str">
            <v xml:space="preserve"> </v>
          </cell>
        </row>
        <row r="650">
          <cell r="C650" t="str">
            <v xml:space="preserve"> </v>
          </cell>
          <cell r="D650" t="str">
            <v/>
          </cell>
          <cell r="F650" t="str">
            <v/>
          </cell>
          <cell r="G650" t="str">
            <v/>
          </cell>
          <cell r="H650" t="str">
            <v xml:space="preserve"> </v>
          </cell>
        </row>
        <row r="651">
          <cell r="C651" t="str">
            <v xml:space="preserve"> </v>
          </cell>
          <cell r="D651" t="str">
            <v/>
          </cell>
          <cell r="F651" t="str">
            <v/>
          </cell>
          <cell r="G651" t="str">
            <v/>
          </cell>
          <cell r="H651" t="str">
            <v xml:space="preserve"> </v>
          </cell>
        </row>
        <row r="652">
          <cell r="C652" t="str">
            <v xml:space="preserve"> </v>
          </cell>
          <cell r="D652" t="str">
            <v/>
          </cell>
          <cell r="F652" t="str">
            <v/>
          </cell>
          <cell r="G652" t="str">
            <v/>
          </cell>
          <cell r="H652" t="str">
            <v xml:space="preserve"> </v>
          </cell>
        </row>
        <row r="653">
          <cell r="C653" t="str">
            <v xml:space="preserve"> </v>
          </cell>
          <cell r="D653" t="str">
            <v/>
          </cell>
          <cell r="F653" t="str">
            <v/>
          </cell>
          <cell r="G653" t="str">
            <v/>
          </cell>
          <cell r="H653" t="str">
            <v xml:space="preserve"> </v>
          </cell>
        </row>
        <row r="654">
          <cell r="C654" t="str">
            <v xml:space="preserve"> </v>
          </cell>
          <cell r="D654" t="str">
            <v/>
          </cell>
          <cell r="F654" t="str">
            <v/>
          </cell>
          <cell r="G654" t="str">
            <v/>
          </cell>
          <cell r="H654" t="str">
            <v xml:space="preserve"> </v>
          </cell>
        </row>
        <row r="655">
          <cell r="C655" t="str">
            <v xml:space="preserve"> </v>
          </cell>
          <cell r="D655" t="str">
            <v/>
          </cell>
          <cell r="F655" t="str">
            <v/>
          </cell>
          <cell r="G655" t="str">
            <v/>
          </cell>
          <cell r="H655" t="str">
            <v xml:space="preserve"> </v>
          </cell>
        </row>
        <row r="656">
          <cell r="C656" t="str">
            <v xml:space="preserve"> </v>
          </cell>
          <cell r="D656" t="str">
            <v/>
          </cell>
          <cell r="F656" t="str">
            <v/>
          </cell>
          <cell r="G656" t="str">
            <v/>
          </cell>
          <cell r="H656" t="str">
            <v xml:space="preserve"> </v>
          </cell>
        </row>
        <row r="657">
          <cell r="C657" t="str">
            <v xml:space="preserve"> </v>
          </cell>
          <cell r="D657" t="str">
            <v/>
          </cell>
          <cell r="F657" t="str">
            <v/>
          </cell>
          <cell r="G657" t="str">
            <v/>
          </cell>
          <cell r="H657" t="str">
            <v xml:space="preserve"> </v>
          </cell>
        </row>
        <row r="658">
          <cell r="C658" t="str">
            <v xml:space="preserve"> </v>
          </cell>
          <cell r="D658" t="str">
            <v/>
          </cell>
          <cell r="F658" t="str">
            <v/>
          </cell>
          <cell r="G658" t="str">
            <v/>
          </cell>
          <cell r="H658" t="str">
            <v xml:space="preserve"> </v>
          </cell>
        </row>
        <row r="659">
          <cell r="C659" t="str">
            <v xml:space="preserve"> </v>
          </cell>
          <cell r="D659" t="str">
            <v/>
          </cell>
          <cell r="F659" t="str">
            <v/>
          </cell>
          <cell r="G659" t="str">
            <v/>
          </cell>
          <cell r="H659" t="str">
            <v xml:space="preserve"> </v>
          </cell>
        </row>
        <row r="660">
          <cell r="C660" t="str">
            <v xml:space="preserve"> </v>
          </cell>
          <cell r="D660" t="str">
            <v/>
          </cell>
          <cell r="F660" t="str">
            <v/>
          </cell>
          <cell r="G660" t="str">
            <v/>
          </cell>
          <cell r="H660" t="str">
            <v xml:space="preserve"> </v>
          </cell>
        </row>
        <row r="661">
          <cell r="C661" t="str">
            <v xml:space="preserve"> </v>
          </cell>
          <cell r="D661" t="str">
            <v/>
          </cell>
          <cell r="F661" t="str">
            <v/>
          </cell>
          <cell r="G661" t="str">
            <v/>
          </cell>
          <cell r="H661" t="str">
            <v xml:space="preserve"> </v>
          </cell>
        </row>
        <row r="662">
          <cell r="C662" t="str">
            <v xml:space="preserve"> </v>
          </cell>
          <cell r="D662" t="str">
            <v/>
          </cell>
          <cell r="F662" t="str">
            <v/>
          </cell>
          <cell r="G662" t="str">
            <v/>
          </cell>
          <cell r="H662" t="str">
            <v xml:space="preserve"> </v>
          </cell>
        </row>
        <row r="663">
          <cell r="C663" t="str">
            <v xml:space="preserve"> </v>
          </cell>
          <cell r="D663" t="str">
            <v/>
          </cell>
          <cell r="F663" t="str">
            <v/>
          </cell>
          <cell r="G663" t="str">
            <v/>
          </cell>
          <cell r="H663" t="str">
            <v xml:space="preserve"> </v>
          </cell>
        </row>
        <row r="664">
          <cell r="C664" t="str">
            <v xml:space="preserve"> </v>
          </cell>
          <cell r="D664" t="str">
            <v/>
          </cell>
          <cell r="F664" t="str">
            <v/>
          </cell>
          <cell r="G664" t="str">
            <v/>
          </cell>
          <cell r="H664" t="str">
            <v xml:space="preserve"> </v>
          </cell>
        </row>
        <row r="665">
          <cell r="C665" t="str">
            <v xml:space="preserve"> </v>
          </cell>
          <cell r="D665" t="str">
            <v/>
          </cell>
          <cell r="F665" t="str">
            <v/>
          </cell>
          <cell r="G665" t="str">
            <v/>
          </cell>
          <cell r="H665" t="str">
            <v xml:space="preserve"> </v>
          </cell>
        </row>
        <row r="666">
          <cell r="C666" t="str">
            <v xml:space="preserve"> </v>
          </cell>
          <cell r="D666" t="str">
            <v/>
          </cell>
          <cell r="F666" t="str">
            <v/>
          </cell>
          <cell r="G666" t="str">
            <v/>
          </cell>
          <cell r="H666" t="str">
            <v xml:space="preserve"> </v>
          </cell>
        </row>
        <row r="667">
          <cell r="C667" t="str">
            <v xml:space="preserve"> </v>
          </cell>
          <cell r="D667" t="str">
            <v/>
          </cell>
          <cell r="F667" t="str">
            <v/>
          </cell>
          <cell r="G667" t="str">
            <v/>
          </cell>
          <cell r="H667" t="str">
            <v xml:space="preserve"> </v>
          </cell>
        </row>
        <row r="668">
          <cell r="C668" t="str">
            <v xml:space="preserve"> </v>
          </cell>
          <cell r="D668" t="str">
            <v/>
          </cell>
          <cell r="F668" t="str">
            <v/>
          </cell>
          <cell r="G668" t="str">
            <v/>
          </cell>
          <cell r="H668" t="str">
            <v xml:space="preserve"> </v>
          </cell>
        </row>
        <row r="669">
          <cell r="C669" t="str">
            <v xml:space="preserve"> </v>
          </cell>
          <cell r="D669" t="str">
            <v/>
          </cell>
          <cell r="F669" t="str">
            <v/>
          </cell>
          <cell r="G669" t="str">
            <v/>
          </cell>
          <cell r="H669" t="str">
            <v xml:space="preserve"> </v>
          </cell>
        </row>
        <row r="670">
          <cell r="C670" t="str">
            <v xml:space="preserve"> </v>
          </cell>
          <cell r="D670" t="str">
            <v/>
          </cell>
          <cell r="F670" t="str">
            <v/>
          </cell>
          <cell r="G670" t="str">
            <v/>
          </cell>
          <cell r="H670" t="str">
            <v xml:space="preserve"> </v>
          </cell>
        </row>
        <row r="671">
          <cell r="C671" t="str">
            <v xml:space="preserve"> </v>
          </cell>
          <cell r="D671" t="str">
            <v/>
          </cell>
          <cell r="F671" t="str">
            <v/>
          </cell>
          <cell r="G671" t="str">
            <v/>
          </cell>
          <cell r="H671" t="str">
            <v xml:space="preserve"> </v>
          </cell>
        </row>
        <row r="672">
          <cell r="C672" t="str">
            <v xml:space="preserve"> </v>
          </cell>
          <cell r="D672" t="str">
            <v/>
          </cell>
          <cell r="F672" t="str">
            <v/>
          </cell>
          <cell r="G672" t="str">
            <v/>
          </cell>
          <cell r="H672" t="str">
            <v xml:space="preserve"> </v>
          </cell>
        </row>
        <row r="673">
          <cell r="C673" t="str">
            <v xml:space="preserve"> </v>
          </cell>
          <cell r="D673" t="str">
            <v/>
          </cell>
          <cell r="F673" t="str">
            <v/>
          </cell>
          <cell r="G673" t="str">
            <v/>
          </cell>
          <cell r="H673" t="str">
            <v xml:space="preserve"> </v>
          </cell>
        </row>
        <row r="674">
          <cell r="C674" t="str">
            <v xml:space="preserve"> </v>
          </cell>
          <cell r="D674" t="str">
            <v/>
          </cell>
          <cell r="F674" t="str">
            <v/>
          </cell>
          <cell r="G674" t="str">
            <v/>
          </cell>
          <cell r="H674" t="str">
            <v xml:space="preserve"> </v>
          </cell>
        </row>
        <row r="675">
          <cell r="C675" t="str">
            <v xml:space="preserve"> </v>
          </cell>
          <cell r="D675" t="str">
            <v/>
          </cell>
          <cell r="F675" t="str">
            <v/>
          </cell>
          <cell r="G675" t="str">
            <v/>
          </cell>
          <cell r="H675" t="str">
            <v xml:space="preserve"> </v>
          </cell>
        </row>
        <row r="676">
          <cell r="C676" t="str">
            <v xml:space="preserve"> </v>
          </cell>
          <cell r="D676" t="str">
            <v/>
          </cell>
          <cell r="F676" t="str">
            <v/>
          </cell>
          <cell r="G676" t="str">
            <v/>
          </cell>
          <cell r="H676" t="str">
            <v xml:space="preserve"> </v>
          </cell>
        </row>
        <row r="677">
          <cell r="C677" t="str">
            <v xml:space="preserve"> </v>
          </cell>
          <cell r="D677" t="str">
            <v/>
          </cell>
          <cell r="F677" t="str">
            <v/>
          </cell>
          <cell r="G677" t="str">
            <v/>
          </cell>
          <cell r="H677" t="str">
            <v xml:space="preserve"> </v>
          </cell>
        </row>
        <row r="678">
          <cell r="C678" t="str">
            <v xml:space="preserve"> </v>
          </cell>
          <cell r="D678" t="str">
            <v/>
          </cell>
          <cell r="F678" t="str">
            <v/>
          </cell>
          <cell r="G678" t="str">
            <v/>
          </cell>
          <cell r="H678" t="str">
            <v xml:space="preserve"> </v>
          </cell>
        </row>
        <row r="679">
          <cell r="C679" t="str">
            <v xml:space="preserve"> </v>
          </cell>
          <cell r="D679" t="str">
            <v/>
          </cell>
          <cell r="F679" t="str">
            <v/>
          </cell>
          <cell r="G679" t="str">
            <v/>
          </cell>
          <cell r="H679" t="str">
            <v xml:space="preserve"> </v>
          </cell>
        </row>
        <row r="680">
          <cell r="C680" t="str">
            <v xml:space="preserve"> </v>
          </cell>
          <cell r="D680" t="str">
            <v/>
          </cell>
          <cell r="F680" t="str">
            <v/>
          </cell>
          <cell r="G680" t="str">
            <v/>
          </cell>
          <cell r="H680" t="str">
            <v xml:space="preserve"> </v>
          </cell>
        </row>
        <row r="681">
          <cell r="C681" t="str">
            <v xml:space="preserve"> </v>
          </cell>
          <cell r="D681" t="str">
            <v/>
          </cell>
          <cell r="F681" t="str">
            <v/>
          </cell>
          <cell r="G681" t="str">
            <v/>
          </cell>
          <cell r="H681" t="str">
            <v xml:space="preserve"> </v>
          </cell>
        </row>
        <row r="682">
          <cell r="C682" t="str">
            <v xml:space="preserve"> </v>
          </cell>
          <cell r="D682" t="str">
            <v/>
          </cell>
          <cell r="F682" t="str">
            <v/>
          </cell>
          <cell r="G682" t="str">
            <v/>
          </cell>
          <cell r="H682" t="str">
            <v xml:space="preserve"> </v>
          </cell>
        </row>
        <row r="683">
          <cell r="C683" t="str">
            <v xml:space="preserve"> </v>
          </cell>
          <cell r="D683" t="str">
            <v/>
          </cell>
          <cell r="F683" t="str">
            <v/>
          </cell>
          <cell r="G683" t="str">
            <v/>
          </cell>
          <cell r="H683" t="str">
            <v xml:space="preserve"> </v>
          </cell>
        </row>
        <row r="684">
          <cell r="C684" t="str">
            <v xml:space="preserve"> </v>
          </cell>
          <cell r="D684" t="str">
            <v/>
          </cell>
          <cell r="F684" t="str">
            <v/>
          </cell>
          <cell r="G684" t="str">
            <v/>
          </cell>
          <cell r="H684" t="str">
            <v xml:space="preserve"> </v>
          </cell>
        </row>
        <row r="685">
          <cell r="C685" t="str">
            <v xml:space="preserve"> </v>
          </cell>
          <cell r="D685" t="str">
            <v/>
          </cell>
          <cell r="F685" t="str">
            <v/>
          </cell>
          <cell r="G685" t="str">
            <v/>
          </cell>
          <cell r="H685" t="str">
            <v xml:space="preserve"> </v>
          </cell>
        </row>
        <row r="686">
          <cell r="C686" t="str">
            <v xml:space="preserve"> </v>
          </cell>
          <cell r="D686" t="str">
            <v/>
          </cell>
          <cell r="F686" t="str">
            <v/>
          </cell>
          <cell r="G686" t="str">
            <v/>
          </cell>
          <cell r="H686" t="str">
            <v xml:space="preserve"> </v>
          </cell>
        </row>
        <row r="687">
          <cell r="C687" t="str">
            <v xml:space="preserve"> </v>
          </cell>
          <cell r="D687" t="str">
            <v/>
          </cell>
          <cell r="F687" t="str">
            <v/>
          </cell>
          <cell r="G687" t="str">
            <v/>
          </cell>
          <cell r="H687" t="str">
            <v xml:space="preserve"> </v>
          </cell>
        </row>
        <row r="688">
          <cell r="C688" t="str">
            <v xml:space="preserve"> </v>
          </cell>
          <cell r="D688" t="str">
            <v/>
          </cell>
          <cell r="F688" t="str">
            <v/>
          </cell>
          <cell r="G688" t="str">
            <v/>
          </cell>
          <cell r="H688" t="str">
            <v xml:space="preserve"> </v>
          </cell>
        </row>
        <row r="689">
          <cell r="C689" t="str">
            <v xml:space="preserve"> </v>
          </cell>
          <cell r="D689" t="str">
            <v/>
          </cell>
          <cell r="F689" t="str">
            <v/>
          </cell>
          <cell r="G689" t="str">
            <v/>
          </cell>
          <cell r="H689" t="str">
            <v xml:space="preserve"> </v>
          </cell>
        </row>
        <row r="690">
          <cell r="C690" t="str">
            <v xml:space="preserve"> </v>
          </cell>
          <cell r="D690" t="str">
            <v/>
          </cell>
          <cell r="F690" t="str">
            <v/>
          </cell>
          <cell r="G690" t="str">
            <v/>
          </cell>
          <cell r="H690" t="str">
            <v xml:space="preserve"> </v>
          </cell>
        </row>
        <row r="691">
          <cell r="C691" t="str">
            <v xml:space="preserve"> </v>
          </cell>
          <cell r="D691" t="str">
            <v/>
          </cell>
          <cell r="F691" t="str">
            <v/>
          </cell>
          <cell r="G691" t="str">
            <v/>
          </cell>
          <cell r="H691" t="str">
            <v xml:space="preserve"> </v>
          </cell>
        </row>
        <row r="692">
          <cell r="C692" t="str">
            <v xml:space="preserve"> </v>
          </cell>
          <cell r="D692" t="str">
            <v/>
          </cell>
          <cell r="F692" t="str">
            <v/>
          </cell>
          <cell r="G692" t="str">
            <v/>
          </cell>
          <cell r="H692" t="str">
            <v xml:space="preserve"> </v>
          </cell>
        </row>
        <row r="693">
          <cell r="C693" t="str">
            <v xml:space="preserve"> </v>
          </cell>
          <cell r="D693" t="str">
            <v/>
          </cell>
          <cell r="F693" t="str">
            <v/>
          </cell>
          <cell r="G693" t="str">
            <v/>
          </cell>
          <cell r="H693" t="str">
            <v xml:space="preserve"> </v>
          </cell>
        </row>
        <row r="694">
          <cell r="C694" t="str">
            <v xml:space="preserve"> </v>
          </cell>
          <cell r="D694" t="str">
            <v/>
          </cell>
          <cell r="F694" t="str">
            <v/>
          </cell>
          <cell r="G694" t="str">
            <v/>
          </cell>
          <cell r="H694" t="str">
            <v xml:space="preserve"> </v>
          </cell>
        </row>
        <row r="695">
          <cell r="C695" t="str">
            <v xml:space="preserve"> </v>
          </cell>
          <cell r="D695" t="str">
            <v/>
          </cell>
          <cell r="F695" t="str">
            <v/>
          </cell>
          <cell r="G695" t="str">
            <v/>
          </cell>
          <cell r="H695" t="str">
            <v xml:space="preserve"> </v>
          </cell>
        </row>
        <row r="696">
          <cell r="C696" t="str">
            <v xml:space="preserve"> </v>
          </cell>
          <cell r="D696" t="str">
            <v/>
          </cell>
          <cell r="F696" t="str">
            <v/>
          </cell>
          <cell r="G696" t="str">
            <v/>
          </cell>
          <cell r="H696" t="str">
            <v xml:space="preserve"> </v>
          </cell>
        </row>
        <row r="697">
          <cell r="C697" t="str">
            <v xml:space="preserve"> </v>
          </cell>
          <cell r="D697" t="str">
            <v/>
          </cell>
          <cell r="F697" t="str">
            <v/>
          </cell>
          <cell r="G697" t="str">
            <v/>
          </cell>
          <cell r="H697" t="str">
            <v xml:space="preserve"> </v>
          </cell>
        </row>
        <row r="698">
          <cell r="C698" t="str">
            <v xml:space="preserve"> </v>
          </cell>
          <cell r="D698" t="str">
            <v/>
          </cell>
          <cell r="F698" t="str">
            <v/>
          </cell>
          <cell r="G698" t="str">
            <v/>
          </cell>
          <cell r="H698" t="str">
            <v xml:space="preserve"> </v>
          </cell>
        </row>
        <row r="699">
          <cell r="C699" t="str">
            <v xml:space="preserve"> </v>
          </cell>
          <cell r="D699" t="str">
            <v/>
          </cell>
          <cell r="F699" t="str">
            <v/>
          </cell>
          <cell r="G699" t="str">
            <v/>
          </cell>
          <cell r="H699" t="str">
            <v xml:space="preserve"> </v>
          </cell>
        </row>
        <row r="700">
          <cell r="C700" t="str">
            <v xml:space="preserve"> </v>
          </cell>
          <cell r="D700" t="str">
            <v/>
          </cell>
          <cell r="F700" t="str">
            <v/>
          </cell>
          <cell r="G700" t="str">
            <v/>
          </cell>
          <cell r="H700" t="str">
            <v xml:space="preserve"> </v>
          </cell>
        </row>
        <row r="701">
          <cell r="C701" t="str">
            <v xml:space="preserve"> </v>
          </cell>
          <cell r="D701" t="str">
            <v/>
          </cell>
          <cell r="F701" t="str">
            <v/>
          </cell>
          <cell r="G701" t="str">
            <v/>
          </cell>
          <cell r="H701" t="str">
            <v xml:space="preserve"> </v>
          </cell>
        </row>
        <row r="702">
          <cell r="C702" t="str">
            <v xml:space="preserve"> </v>
          </cell>
          <cell r="D702" t="str">
            <v/>
          </cell>
          <cell r="F702" t="str">
            <v/>
          </cell>
          <cell r="G702" t="str">
            <v/>
          </cell>
          <cell r="H702" t="str">
            <v xml:space="preserve"> </v>
          </cell>
        </row>
        <row r="703">
          <cell r="C703" t="str">
            <v xml:space="preserve"> </v>
          </cell>
          <cell r="D703" t="str">
            <v/>
          </cell>
          <cell r="F703" t="str">
            <v/>
          </cell>
          <cell r="G703" t="str">
            <v/>
          </cell>
          <cell r="H703" t="str">
            <v xml:space="preserve"> </v>
          </cell>
        </row>
        <row r="704">
          <cell r="C704" t="str">
            <v xml:space="preserve"> </v>
          </cell>
          <cell r="D704" t="str">
            <v/>
          </cell>
          <cell r="F704" t="str">
            <v/>
          </cell>
          <cell r="G704" t="str">
            <v/>
          </cell>
          <cell r="H704" t="str">
            <v xml:space="preserve"> </v>
          </cell>
        </row>
        <row r="705">
          <cell r="C705" t="str">
            <v xml:space="preserve"> </v>
          </cell>
          <cell r="D705" t="str">
            <v/>
          </cell>
          <cell r="F705" t="str">
            <v/>
          </cell>
          <cell r="G705" t="str">
            <v/>
          </cell>
          <cell r="H705" t="str">
            <v xml:space="preserve"> </v>
          </cell>
        </row>
        <row r="706">
          <cell r="C706" t="str">
            <v xml:space="preserve"> </v>
          </cell>
          <cell r="D706" t="str">
            <v/>
          </cell>
          <cell r="F706" t="str">
            <v/>
          </cell>
          <cell r="G706" t="str">
            <v/>
          </cell>
          <cell r="H706" t="str">
            <v xml:space="preserve"> </v>
          </cell>
        </row>
        <row r="707">
          <cell r="C707" t="str">
            <v xml:space="preserve"> </v>
          </cell>
          <cell r="D707" t="str">
            <v/>
          </cell>
          <cell r="F707" t="str">
            <v/>
          </cell>
          <cell r="G707" t="str">
            <v/>
          </cell>
          <cell r="H707" t="str">
            <v xml:space="preserve"> </v>
          </cell>
        </row>
        <row r="708">
          <cell r="C708" t="str">
            <v xml:space="preserve"> </v>
          </cell>
          <cell r="D708" t="str">
            <v/>
          </cell>
          <cell r="F708" t="str">
            <v/>
          </cell>
          <cell r="G708" t="str">
            <v/>
          </cell>
          <cell r="H708" t="str">
            <v xml:space="preserve"> </v>
          </cell>
        </row>
        <row r="709">
          <cell r="C709" t="str">
            <v xml:space="preserve"> </v>
          </cell>
          <cell r="D709" t="str">
            <v/>
          </cell>
          <cell r="F709" t="str">
            <v/>
          </cell>
          <cell r="G709" t="str">
            <v/>
          </cell>
          <cell r="H709" t="str">
            <v xml:space="preserve"> </v>
          </cell>
        </row>
        <row r="710">
          <cell r="C710" t="str">
            <v xml:space="preserve"> </v>
          </cell>
          <cell r="D710" t="str">
            <v/>
          </cell>
          <cell r="F710" t="str">
            <v/>
          </cell>
          <cell r="G710" t="str">
            <v/>
          </cell>
          <cell r="H710" t="str">
            <v xml:space="preserve"> </v>
          </cell>
        </row>
        <row r="711">
          <cell r="C711" t="str">
            <v xml:space="preserve"> </v>
          </cell>
          <cell r="D711" t="str">
            <v/>
          </cell>
          <cell r="F711" t="str">
            <v/>
          </cell>
          <cell r="G711" t="str">
            <v/>
          </cell>
          <cell r="H711" t="str">
            <v xml:space="preserve"> </v>
          </cell>
        </row>
        <row r="712">
          <cell r="C712" t="str">
            <v xml:space="preserve"> </v>
          </cell>
          <cell r="D712" t="str">
            <v/>
          </cell>
          <cell r="F712" t="str">
            <v/>
          </cell>
          <cell r="G712" t="str">
            <v/>
          </cell>
          <cell r="H712" t="str">
            <v xml:space="preserve"> </v>
          </cell>
        </row>
        <row r="713">
          <cell r="C713" t="str">
            <v xml:space="preserve"> </v>
          </cell>
          <cell r="D713" t="str">
            <v/>
          </cell>
          <cell r="F713" t="str">
            <v/>
          </cell>
          <cell r="G713" t="str">
            <v/>
          </cell>
          <cell r="H713" t="str">
            <v xml:space="preserve"> </v>
          </cell>
        </row>
        <row r="714">
          <cell r="C714" t="str">
            <v xml:space="preserve"> </v>
          </cell>
          <cell r="D714" t="str">
            <v/>
          </cell>
          <cell r="F714" t="str">
            <v/>
          </cell>
          <cell r="G714" t="str">
            <v/>
          </cell>
          <cell r="H714" t="str">
            <v xml:space="preserve"> </v>
          </cell>
        </row>
        <row r="715">
          <cell r="C715" t="str">
            <v xml:space="preserve"> </v>
          </cell>
          <cell r="D715" t="str">
            <v/>
          </cell>
          <cell r="F715" t="str">
            <v/>
          </cell>
          <cell r="G715" t="str">
            <v/>
          </cell>
          <cell r="H715" t="str">
            <v xml:space="preserve"> </v>
          </cell>
        </row>
        <row r="716">
          <cell r="C716" t="str">
            <v xml:space="preserve"> </v>
          </cell>
          <cell r="D716" t="str">
            <v/>
          </cell>
          <cell r="F716" t="str">
            <v/>
          </cell>
          <cell r="G716" t="str">
            <v/>
          </cell>
          <cell r="H716" t="str">
            <v xml:space="preserve"> </v>
          </cell>
        </row>
        <row r="717">
          <cell r="C717" t="str">
            <v xml:space="preserve"> </v>
          </cell>
          <cell r="D717" t="str">
            <v/>
          </cell>
          <cell r="F717" t="str">
            <v/>
          </cell>
          <cell r="G717" t="str">
            <v/>
          </cell>
          <cell r="H717" t="str">
            <v xml:space="preserve"> </v>
          </cell>
        </row>
        <row r="718">
          <cell r="C718" t="str">
            <v xml:space="preserve"> </v>
          </cell>
          <cell r="D718" t="str">
            <v/>
          </cell>
          <cell r="F718" t="str">
            <v/>
          </cell>
          <cell r="G718" t="str">
            <v/>
          </cell>
          <cell r="H718" t="str">
            <v xml:space="preserve"> </v>
          </cell>
        </row>
        <row r="719">
          <cell r="C719" t="str">
            <v xml:space="preserve"> </v>
          </cell>
          <cell r="D719" t="str">
            <v/>
          </cell>
          <cell r="F719" t="str">
            <v/>
          </cell>
          <cell r="G719" t="str">
            <v/>
          </cell>
          <cell r="H719" t="str">
            <v xml:space="preserve"> </v>
          </cell>
        </row>
        <row r="720">
          <cell r="C720" t="str">
            <v xml:space="preserve"> </v>
          </cell>
          <cell r="D720" t="str">
            <v/>
          </cell>
          <cell r="F720" t="str">
            <v/>
          </cell>
          <cell r="G720" t="str">
            <v/>
          </cell>
          <cell r="H720" t="str">
            <v xml:space="preserve"> </v>
          </cell>
        </row>
        <row r="721">
          <cell r="C721" t="str">
            <v xml:space="preserve"> </v>
          </cell>
          <cell r="D721" t="str">
            <v/>
          </cell>
          <cell r="F721" t="str">
            <v/>
          </cell>
          <cell r="G721" t="str">
            <v/>
          </cell>
          <cell r="H721" t="str">
            <v xml:space="preserve"> </v>
          </cell>
        </row>
        <row r="722">
          <cell r="C722" t="str">
            <v xml:space="preserve"> </v>
          </cell>
          <cell r="D722" t="str">
            <v/>
          </cell>
          <cell r="F722" t="str">
            <v/>
          </cell>
          <cell r="G722" t="str">
            <v/>
          </cell>
          <cell r="H722" t="str">
            <v xml:space="preserve"> </v>
          </cell>
        </row>
        <row r="723">
          <cell r="C723" t="str">
            <v xml:space="preserve"> </v>
          </cell>
          <cell r="D723" t="str">
            <v/>
          </cell>
          <cell r="F723" t="str">
            <v/>
          </cell>
          <cell r="G723" t="str">
            <v/>
          </cell>
          <cell r="H723" t="str">
            <v xml:space="preserve"> </v>
          </cell>
        </row>
        <row r="724">
          <cell r="C724" t="str">
            <v xml:space="preserve"> </v>
          </cell>
          <cell r="D724" t="str">
            <v/>
          </cell>
          <cell r="F724" t="str">
            <v/>
          </cell>
          <cell r="G724" t="str">
            <v/>
          </cell>
          <cell r="H724" t="str">
            <v xml:space="preserve"> </v>
          </cell>
        </row>
        <row r="725">
          <cell r="C725" t="str">
            <v xml:space="preserve"> </v>
          </cell>
          <cell r="D725" t="str">
            <v/>
          </cell>
          <cell r="F725" t="str">
            <v/>
          </cell>
          <cell r="G725" t="str">
            <v/>
          </cell>
          <cell r="H725" t="str">
            <v xml:space="preserve"> </v>
          </cell>
        </row>
        <row r="726">
          <cell r="C726" t="str">
            <v xml:space="preserve"> </v>
          </cell>
          <cell r="D726" t="str">
            <v/>
          </cell>
          <cell r="F726" t="str">
            <v/>
          </cell>
          <cell r="G726" t="str">
            <v/>
          </cell>
          <cell r="H726" t="str">
            <v xml:space="preserve"> </v>
          </cell>
        </row>
        <row r="727">
          <cell r="C727" t="str">
            <v xml:space="preserve"> </v>
          </cell>
          <cell r="D727" t="str">
            <v/>
          </cell>
          <cell r="F727" t="str">
            <v/>
          </cell>
          <cell r="G727" t="str">
            <v/>
          </cell>
          <cell r="H727" t="str">
            <v xml:space="preserve"> </v>
          </cell>
        </row>
        <row r="728">
          <cell r="C728" t="str">
            <v xml:space="preserve"> </v>
          </cell>
          <cell r="D728" t="str">
            <v/>
          </cell>
          <cell r="F728" t="str">
            <v/>
          </cell>
          <cell r="G728" t="str">
            <v/>
          </cell>
          <cell r="H728" t="str">
            <v xml:space="preserve"> </v>
          </cell>
        </row>
        <row r="729">
          <cell r="C729" t="str">
            <v xml:space="preserve"> </v>
          </cell>
          <cell r="D729" t="str">
            <v/>
          </cell>
          <cell r="F729" t="str">
            <v/>
          </cell>
          <cell r="G729" t="str">
            <v/>
          </cell>
          <cell r="H729" t="str">
            <v xml:space="preserve"> </v>
          </cell>
        </row>
        <row r="730">
          <cell r="C730" t="str">
            <v xml:space="preserve"> </v>
          </cell>
          <cell r="D730" t="str">
            <v/>
          </cell>
          <cell r="F730" t="str">
            <v/>
          </cell>
          <cell r="G730" t="str">
            <v/>
          </cell>
          <cell r="H730" t="str">
            <v xml:space="preserve"> </v>
          </cell>
        </row>
        <row r="731">
          <cell r="C731" t="str">
            <v xml:space="preserve"> </v>
          </cell>
          <cell r="D731" t="str">
            <v/>
          </cell>
          <cell r="F731" t="str">
            <v/>
          </cell>
          <cell r="G731" t="str">
            <v/>
          </cell>
          <cell r="H731" t="str">
            <v xml:space="preserve"> </v>
          </cell>
        </row>
        <row r="732">
          <cell r="C732" t="str">
            <v xml:space="preserve"> </v>
          </cell>
          <cell r="D732" t="str">
            <v/>
          </cell>
          <cell r="F732" t="str">
            <v/>
          </cell>
          <cell r="G732" t="str">
            <v/>
          </cell>
          <cell r="H732" t="str">
            <v xml:space="preserve"> </v>
          </cell>
        </row>
        <row r="733">
          <cell r="C733" t="str">
            <v xml:space="preserve"> </v>
          </cell>
          <cell r="D733" t="str">
            <v/>
          </cell>
          <cell r="F733" t="str">
            <v/>
          </cell>
          <cell r="G733" t="str">
            <v/>
          </cell>
          <cell r="H733" t="str">
            <v xml:space="preserve"> </v>
          </cell>
        </row>
        <row r="734">
          <cell r="C734" t="str">
            <v xml:space="preserve"> </v>
          </cell>
          <cell r="D734" t="str">
            <v/>
          </cell>
          <cell r="F734" t="str">
            <v/>
          </cell>
          <cell r="G734" t="str">
            <v/>
          </cell>
          <cell r="H734" t="str">
            <v xml:space="preserve"> </v>
          </cell>
        </row>
        <row r="735">
          <cell r="C735" t="str">
            <v xml:space="preserve"> </v>
          </cell>
          <cell r="D735" t="str">
            <v/>
          </cell>
          <cell r="F735" t="str">
            <v/>
          </cell>
          <cell r="G735" t="str">
            <v/>
          </cell>
          <cell r="H735" t="str">
            <v xml:space="preserve"> </v>
          </cell>
        </row>
        <row r="736">
          <cell r="C736" t="str">
            <v xml:space="preserve"> </v>
          </cell>
          <cell r="D736" t="str">
            <v/>
          </cell>
          <cell r="F736" t="str">
            <v/>
          </cell>
          <cell r="G736" t="str">
            <v/>
          </cell>
          <cell r="H736" t="str">
            <v xml:space="preserve"> </v>
          </cell>
        </row>
        <row r="737">
          <cell r="C737" t="str">
            <v xml:space="preserve"> </v>
          </cell>
          <cell r="D737" t="str">
            <v/>
          </cell>
          <cell r="F737" t="str">
            <v/>
          </cell>
          <cell r="G737" t="str">
            <v/>
          </cell>
          <cell r="H737" t="str">
            <v xml:space="preserve"> </v>
          </cell>
        </row>
        <row r="738">
          <cell r="C738" t="str">
            <v xml:space="preserve"> </v>
          </cell>
          <cell r="D738" t="str">
            <v/>
          </cell>
          <cell r="F738" t="str">
            <v/>
          </cell>
          <cell r="G738" t="str">
            <v/>
          </cell>
          <cell r="H738" t="str">
            <v xml:space="preserve"> </v>
          </cell>
        </row>
        <row r="739">
          <cell r="C739" t="str">
            <v xml:space="preserve"> </v>
          </cell>
          <cell r="D739" t="str">
            <v/>
          </cell>
          <cell r="F739" t="str">
            <v/>
          </cell>
          <cell r="G739" t="str">
            <v/>
          </cell>
          <cell r="H739" t="str">
            <v xml:space="preserve"> </v>
          </cell>
        </row>
        <row r="740">
          <cell r="C740" t="str">
            <v xml:space="preserve"> </v>
          </cell>
          <cell r="D740" t="str">
            <v/>
          </cell>
          <cell r="F740" t="str">
            <v/>
          </cell>
          <cell r="G740" t="str">
            <v/>
          </cell>
          <cell r="H740" t="str">
            <v xml:space="preserve"> </v>
          </cell>
        </row>
        <row r="741">
          <cell r="C741" t="str">
            <v xml:space="preserve"> </v>
          </cell>
          <cell r="D741" t="str">
            <v/>
          </cell>
          <cell r="F741" t="str">
            <v/>
          </cell>
          <cell r="G741" t="str">
            <v/>
          </cell>
          <cell r="H741" t="str">
            <v xml:space="preserve"> </v>
          </cell>
        </row>
        <row r="742">
          <cell r="C742" t="str">
            <v xml:space="preserve"> </v>
          </cell>
          <cell r="D742" t="str">
            <v/>
          </cell>
          <cell r="F742" t="str">
            <v/>
          </cell>
          <cell r="G742" t="str">
            <v/>
          </cell>
          <cell r="H742" t="str">
            <v xml:space="preserve"> </v>
          </cell>
        </row>
        <row r="743">
          <cell r="C743" t="str">
            <v xml:space="preserve"> </v>
          </cell>
          <cell r="D743" t="str">
            <v/>
          </cell>
          <cell r="F743" t="str">
            <v/>
          </cell>
          <cell r="G743" t="str">
            <v/>
          </cell>
          <cell r="H743" t="str">
            <v xml:space="preserve"> </v>
          </cell>
        </row>
        <row r="744">
          <cell r="C744" t="str">
            <v xml:space="preserve"> </v>
          </cell>
          <cell r="D744" t="str">
            <v/>
          </cell>
          <cell r="F744" t="str">
            <v/>
          </cell>
          <cell r="G744" t="str">
            <v/>
          </cell>
          <cell r="H744" t="str">
            <v xml:space="preserve"> </v>
          </cell>
        </row>
        <row r="745">
          <cell r="C745" t="str">
            <v xml:space="preserve"> </v>
          </cell>
          <cell r="D745" t="str">
            <v/>
          </cell>
          <cell r="F745" t="str">
            <v/>
          </cell>
          <cell r="G745" t="str">
            <v/>
          </cell>
          <cell r="H745" t="str">
            <v xml:space="preserve"> </v>
          </cell>
        </row>
        <row r="746">
          <cell r="C746" t="str">
            <v xml:space="preserve"> </v>
          </cell>
          <cell r="D746" t="str">
            <v/>
          </cell>
          <cell r="F746" t="str">
            <v/>
          </cell>
          <cell r="G746" t="str">
            <v/>
          </cell>
          <cell r="H746" t="str">
            <v xml:space="preserve"> </v>
          </cell>
        </row>
        <row r="747">
          <cell r="C747" t="str">
            <v xml:space="preserve"> </v>
          </cell>
          <cell r="D747" t="str">
            <v/>
          </cell>
          <cell r="F747" t="str">
            <v/>
          </cell>
          <cell r="G747" t="str">
            <v/>
          </cell>
          <cell r="H747" t="str">
            <v xml:space="preserve"> </v>
          </cell>
        </row>
        <row r="748">
          <cell r="C748" t="str">
            <v xml:space="preserve"> </v>
          </cell>
          <cell r="D748" t="str">
            <v/>
          </cell>
          <cell r="F748" t="str">
            <v/>
          </cell>
          <cell r="G748" t="str">
            <v/>
          </cell>
          <cell r="H748" t="str">
            <v xml:space="preserve"> </v>
          </cell>
        </row>
        <row r="749">
          <cell r="C749" t="str">
            <v xml:space="preserve"> </v>
          </cell>
          <cell r="D749" t="str">
            <v/>
          </cell>
          <cell r="F749" t="str">
            <v/>
          </cell>
          <cell r="G749" t="str">
            <v/>
          </cell>
          <cell r="H749" t="str">
            <v xml:space="preserve"> </v>
          </cell>
        </row>
        <row r="750">
          <cell r="C750" t="str">
            <v xml:space="preserve"> </v>
          </cell>
          <cell r="D750" t="str">
            <v/>
          </cell>
          <cell r="F750" t="str">
            <v/>
          </cell>
          <cell r="G750" t="str">
            <v/>
          </cell>
          <cell r="H750" t="str">
            <v xml:space="preserve"> </v>
          </cell>
        </row>
        <row r="751">
          <cell r="C751" t="str">
            <v xml:space="preserve"> </v>
          </cell>
          <cell r="D751" t="str">
            <v/>
          </cell>
          <cell r="F751" t="str">
            <v/>
          </cell>
          <cell r="G751" t="str">
            <v/>
          </cell>
          <cell r="H751" t="str">
            <v xml:space="preserve"> </v>
          </cell>
        </row>
        <row r="752">
          <cell r="C752" t="str">
            <v xml:space="preserve"> </v>
          </cell>
          <cell r="D752" t="str">
            <v/>
          </cell>
          <cell r="F752" t="str">
            <v/>
          </cell>
          <cell r="G752" t="str">
            <v/>
          </cell>
          <cell r="H752" t="str">
            <v xml:space="preserve"> </v>
          </cell>
        </row>
        <row r="753">
          <cell r="C753" t="str">
            <v xml:space="preserve"> </v>
          </cell>
          <cell r="D753" t="str">
            <v/>
          </cell>
          <cell r="F753" t="str">
            <v/>
          </cell>
          <cell r="G753" t="str">
            <v/>
          </cell>
          <cell r="H753" t="str">
            <v xml:space="preserve"> </v>
          </cell>
        </row>
        <row r="754">
          <cell r="C754" t="str">
            <v xml:space="preserve"> </v>
          </cell>
          <cell r="D754" t="str">
            <v/>
          </cell>
          <cell r="F754" t="str">
            <v/>
          </cell>
          <cell r="G754" t="str">
            <v/>
          </cell>
          <cell r="H754" t="str">
            <v xml:space="preserve"> </v>
          </cell>
        </row>
        <row r="755">
          <cell r="C755" t="str">
            <v xml:space="preserve"> </v>
          </cell>
          <cell r="D755" t="str">
            <v/>
          </cell>
          <cell r="F755" t="str">
            <v/>
          </cell>
          <cell r="G755" t="str">
            <v/>
          </cell>
          <cell r="H755" t="str">
            <v xml:space="preserve"> </v>
          </cell>
        </row>
        <row r="756">
          <cell r="C756" t="str">
            <v xml:space="preserve"> </v>
          </cell>
          <cell r="D756" t="str">
            <v/>
          </cell>
          <cell r="F756" t="str">
            <v/>
          </cell>
          <cell r="G756" t="str">
            <v/>
          </cell>
          <cell r="H756" t="str">
            <v xml:space="preserve"> </v>
          </cell>
        </row>
        <row r="757">
          <cell r="C757" t="str">
            <v xml:space="preserve"> </v>
          </cell>
          <cell r="D757" t="str">
            <v/>
          </cell>
          <cell r="F757" t="str">
            <v/>
          </cell>
          <cell r="G757" t="str">
            <v/>
          </cell>
          <cell r="H757" t="str">
            <v xml:space="preserve"> </v>
          </cell>
        </row>
        <row r="758">
          <cell r="C758" t="str">
            <v xml:space="preserve"> </v>
          </cell>
          <cell r="D758" t="str">
            <v/>
          </cell>
          <cell r="F758" t="str">
            <v/>
          </cell>
          <cell r="G758" t="str">
            <v/>
          </cell>
          <cell r="H758" t="str">
            <v xml:space="preserve"> </v>
          </cell>
        </row>
        <row r="759">
          <cell r="C759" t="str">
            <v xml:space="preserve"> </v>
          </cell>
          <cell r="D759" t="str">
            <v/>
          </cell>
          <cell r="F759" t="str">
            <v/>
          </cell>
          <cell r="G759" t="str">
            <v/>
          </cell>
          <cell r="H759" t="str">
            <v xml:space="preserve"> </v>
          </cell>
        </row>
        <row r="760">
          <cell r="C760" t="str">
            <v xml:space="preserve"> </v>
          </cell>
          <cell r="D760" t="str">
            <v/>
          </cell>
          <cell r="F760" t="str">
            <v/>
          </cell>
          <cell r="G760" t="str">
            <v/>
          </cell>
          <cell r="H760" t="str">
            <v xml:space="preserve"> </v>
          </cell>
        </row>
        <row r="761">
          <cell r="C761" t="str">
            <v xml:space="preserve"> </v>
          </cell>
          <cell r="D761" t="str">
            <v/>
          </cell>
          <cell r="F761" t="str">
            <v/>
          </cell>
          <cell r="G761" t="str">
            <v/>
          </cell>
          <cell r="H761" t="str">
            <v xml:space="preserve"> </v>
          </cell>
        </row>
        <row r="762">
          <cell r="C762" t="str">
            <v xml:space="preserve"> </v>
          </cell>
          <cell r="D762" t="str">
            <v/>
          </cell>
          <cell r="F762" t="str">
            <v/>
          </cell>
          <cell r="G762" t="str">
            <v/>
          </cell>
          <cell r="H762" t="str">
            <v xml:space="preserve"> </v>
          </cell>
        </row>
        <row r="763">
          <cell r="C763" t="str">
            <v xml:space="preserve"> </v>
          </cell>
          <cell r="D763" t="str">
            <v/>
          </cell>
          <cell r="F763" t="str">
            <v/>
          </cell>
          <cell r="G763" t="str">
            <v/>
          </cell>
          <cell r="H763" t="str">
            <v xml:space="preserve"> </v>
          </cell>
        </row>
        <row r="764">
          <cell r="C764" t="str">
            <v xml:space="preserve"> </v>
          </cell>
          <cell r="D764" t="str">
            <v/>
          </cell>
          <cell r="F764" t="str">
            <v/>
          </cell>
          <cell r="G764" t="str">
            <v/>
          </cell>
          <cell r="H764" t="str">
            <v xml:space="preserve"> </v>
          </cell>
        </row>
        <row r="765">
          <cell r="C765" t="str">
            <v xml:space="preserve"> </v>
          </cell>
          <cell r="D765" t="str">
            <v/>
          </cell>
          <cell r="F765" t="str">
            <v/>
          </cell>
          <cell r="G765" t="str">
            <v/>
          </cell>
          <cell r="H765" t="str">
            <v xml:space="preserve"> </v>
          </cell>
        </row>
        <row r="766">
          <cell r="C766" t="str">
            <v xml:space="preserve"> </v>
          </cell>
          <cell r="D766" t="str">
            <v/>
          </cell>
          <cell r="F766" t="str">
            <v/>
          </cell>
          <cell r="G766" t="str">
            <v/>
          </cell>
          <cell r="H766" t="str">
            <v xml:space="preserve"> </v>
          </cell>
        </row>
        <row r="767">
          <cell r="C767" t="str">
            <v xml:space="preserve"> </v>
          </cell>
          <cell r="D767" t="str">
            <v/>
          </cell>
          <cell r="F767" t="str">
            <v/>
          </cell>
          <cell r="G767" t="str">
            <v/>
          </cell>
          <cell r="H767" t="str">
            <v xml:space="preserve"> </v>
          </cell>
        </row>
        <row r="768">
          <cell r="C768" t="str">
            <v xml:space="preserve"> </v>
          </cell>
          <cell r="D768" t="str">
            <v/>
          </cell>
          <cell r="F768" t="str">
            <v/>
          </cell>
          <cell r="G768" t="str">
            <v/>
          </cell>
          <cell r="H768" t="str">
            <v xml:space="preserve"> </v>
          </cell>
        </row>
        <row r="769">
          <cell r="C769" t="str">
            <v xml:space="preserve"> </v>
          </cell>
          <cell r="D769" t="str">
            <v/>
          </cell>
          <cell r="F769" t="str">
            <v/>
          </cell>
          <cell r="G769" t="str">
            <v/>
          </cell>
          <cell r="H769" t="str">
            <v xml:space="preserve"> </v>
          </cell>
        </row>
        <row r="770">
          <cell r="C770" t="str">
            <v xml:space="preserve"> </v>
          </cell>
          <cell r="D770" t="str">
            <v/>
          </cell>
          <cell r="F770" t="str">
            <v/>
          </cell>
          <cell r="G770" t="str">
            <v/>
          </cell>
          <cell r="H770" t="str">
            <v xml:space="preserve"> </v>
          </cell>
        </row>
        <row r="771">
          <cell r="C771" t="str">
            <v xml:space="preserve"> </v>
          </cell>
          <cell r="D771" t="str">
            <v/>
          </cell>
          <cell r="F771" t="str">
            <v/>
          </cell>
          <cell r="G771" t="str">
            <v/>
          </cell>
          <cell r="H771" t="str">
            <v xml:space="preserve"> </v>
          </cell>
        </row>
        <row r="772">
          <cell r="C772" t="str">
            <v xml:space="preserve"> </v>
          </cell>
          <cell r="D772" t="str">
            <v/>
          </cell>
          <cell r="F772" t="str">
            <v/>
          </cell>
          <cell r="G772" t="str">
            <v/>
          </cell>
          <cell r="H772" t="str">
            <v xml:space="preserve"> </v>
          </cell>
        </row>
        <row r="773">
          <cell r="C773" t="str">
            <v xml:space="preserve"> </v>
          </cell>
          <cell r="D773" t="str">
            <v/>
          </cell>
          <cell r="F773" t="str">
            <v/>
          </cell>
          <cell r="G773" t="str">
            <v/>
          </cell>
          <cell r="H773" t="str">
            <v xml:space="preserve"> </v>
          </cell>
        </row>
        <row r="774">
          <cell r="C774" t="str">
            <v xml:space="preserve"> </v>
          </cell>
          <cell r="D774" t="str">
            <v/>
          </cell>
          <cell r="F774" t="str">
            <v/>
          </cell>
          <cell r="G774" t="str">
            <v/>
          </cell>
          <cell r="H774" t="str">
            <v xml:space="preserve"> </v>
          </cell>
        </row>
        <row r="775">
          <cell r="C775" t="str">
            <v xml:space="preserve"> </v>
          </cell>
          <cell r="D775" t="str">
            <v/>
          </cell>
          <cell r="F775" t="str">
            <v/>
          </cell>
          <cell r="G775" t="str">
            <v/>
          </cell>
          <cell r="H775" t="str">
            <v xml:space="preserve"> </v>
          </cell>
        </row>
        <row r="776">
          <cell r="C776" t="str">
            <v xml:space="preserve"> </v>
          </cell>
          <cell r="D776" t="str">
            <v/>
          </cell>
          <cell r="F776" t="str">
            <v/>
          </cell>
          <cell r="G776" t="str">
            <v/>
          </cell>
          <cell r="H776" t="str">
            <v xml:space="preserve"> </v>
          </cell>
        </row>
        <row r="777">
          <cell r="C777" t="str">
            <v xml:space="preserve"> </v>
          </cell>
          <cell r="D777" t="str">
            <v/>
          </cell>
          <cell r="F777" t="str">
            <v/>
          </cell>
          <cell r="G777" t="str">
            <v/>
          </cell>
          <cell r="H777" t="str">
            <v xml:space="preserve"> </v>
          </cell>
        </row>
        <row r="778">
          <cell r="C778" t="str">
            <v xml:space="preserve"> </v>
          </cell>
          <cell r="D778" t="str">
            <v/>
          </cell>
          <cell r="F778" t="str">
            <v/>
          </cell>
          <cell r="G778" t="str">
            <v/>
          </cell>
          <cell r="H778" t="str">
            <v xml:space="preserve"> </v>
          </cell>
        </row>
        <row r="779">
          <cell r="C779" t="str">
            <v xml:space="preserve"> </v>
          </cell>
          <cell r="D779" t="str">
            <v/>
          </cell>
          <cell r="F779" t="str">
            <v/>
          </cell>
          <cell r="G779" t="str">
            <v/>
          </cell>
          <cell r="H779" t="str">
            <v xml:space="preserve"> </v>
          </cell>
        </row>
        <row r="780">
          <cell r="C780" t="str">
            <v xml:space="preserve"> </v>
          </cell>
          <cell r="D780" t="str">
            <v/>
          </cell>
          <cell r="F780" t="str">
            <v/>
          </cell>
          <cell r="G780" t="str">
            <v/>
          </cell>
          <cell r="H780" t="str">
            <v xml:space="preserve"> </v>
          </cell>
        </row>
        <row r="781">
          <cell r="C781" t="str">
            <v xml:space="preserve"> </v>
          </cell>
          <cell r="D781" t="str">
            <v/>
          </cell>
          <cell r="F781" t="str">
            <v/>
          </cell>
          <cell r="G781" t="str">
            <v/>
          </cell>
          <cell r="H781" t="str">
            <v xml:space="preserve"> </v>
          </cell>
        </row>
        <row r="782">
          <cell r="C782" t="str">
            <v xml:space="preserve"> </v>
          </cell>
          <cell r="D782" t="str">
            <v/>
          </cell>
          <cell r="F782" t="str">
            <v/>
          </cell>
          <cell r="G782" t="str">
            <v/>
          </cell>
          <cell r="H782" t="str">
            <v xml:space="preserve"> </v>
          </cell>
        </row>
        <row r="783">
          <cell r="C783" t="str">
            <v xml:space="preserve"> </v>
          </cell>
          <cell r="D783" t="str">
            <v/>
          </cell>
          <cell r="F783" t="str">
            <v/>
          </cell>
          <cell r="G783" t="str">
            <v/>
          </cell>
          <cell r="H783" t="str">
            <v xml:space="preserve"> </v>
          </cell>
        </row>
        <row r="784">
          <cell r="C784" t="str">
            <v xml:space="preserve"> </v>
          </cell>
          <cell r="D784" t="str">
            <v/>
          </cell>
          <cell r="F784" t="str">
            <v/>
          </cell>
          <cell r="G784" t="str">
            <v/>
          </cell>
          <cell r="H784" t="str">
            <v xml:space="preserve"> </v>
          </cell>
        </row>
        <row r="785">
          <cell r="C785" t="str">
            <v xml:space="preserve"> </v>
          </cell>
          <cell r="D785" t="str">
            <v/>
          </cell>
          <cell r="F785" t="str">
            <v/>
          </cell>
          <cell r="G785" t="str">
            <v/>
          </cell>
          <cell r="H785" t="str">
            <v xml:space="preserve"> </v>
          </cell>
        </row>
        <row r="786">
          <cell r="C786" t="str">
            <v xml:space="preserve"> </v>
          </cell>
          <cell r="D786" t="str">
            <v/>
          </cell>
          <cell r="F786" t="str">
            <v/>
          </cell>
          <cell r="G786" t="str">
            <v/>
          </cell>
          <cell r="H786" t="str">
            <v xml:space="preserve"> </v>
          </cell>
        </row>
        <row r="787">
          <cell r="C787" t="str">
            <v xml:space="preserve"> </v>
          </cell>
          <cell r="D787" t="str">
            <v/>
          </cell>
          <cell r="F787" t="str">
            <v/>
          </cell>
          <cell r="G787" t="str">
            <v/>
          </cell>
          <cell r="H787" t="str">
            <v xml:space="preserve"> </v>
          </cell>
        </row>
        <row r="788">
          <cell r="C788" t="str">
            <v xml:space="preserve"> </v>
          </cell>
          <cell r="D788" t="str">
            <v/>
          </cell>
          <cell r="F788" t="str">
            <v/>
          </cell>
          <cell r="G788" t="str">
            <v/>
          </cell>
          <cell r="H788" t="str">
            <v xml:space="preserve"> </v>
          </cell>
        </row>
        <row r="789">
          <cell r="C789" t="str">
            <v xml:space="preserve"> </v>
          </cell>
          <cell r="D789" t="str">
            <v/>
          </cell>
          <cell r="F789" t="str">
            <v/>
          </cell>
          <cell r="G789" t="str">
            <v/>
          </cell>
          <cell r="H789" t="str">
            <v xml:space="preserve"> </v>
          </cell>
        </row>
        <row r="790">
          <cell r="C790" t="str">
            <v xml:space="preserve"> </v>
          </cell>
          <cell r="D790" t="str">
            <v/>
          </cell>
          <cell r="F790" t="str">
            <v/>
          </cell>
          <cell r="G790" t="str">
            <v/>
          </cell>
          <cell r="H790" t="str">
            <v xml:space="preserve"> </v>
          </cell>
        </row>
        <row r="791">
          <cell r="C791" t="str">
            <v xml:space="preserve"> </v>
          </cell>
          <cell r="D791" t="str">
            <v/>
          </cell>
          <cell r="F791" t="str">
            <v/>
          </cell>
          <cell r="G791" t="str">
            <v/>
          </cell>
          <cell r="H791" t="str">
            <v xml:space="preserve"> </v>
          </cell>
        </row>
        <row r="792">
          <cell r="C792" t="str">
            <v xml:space="preserve"> </v>
          </cell>
          <cell r="D792" t="str">
            <v/>
          </cell>
          <cell r="F792" t="str">
            <v/>
          </cell>
          <cell r="G792" t="str">
            <v/>
          </cell>
          <cell r="H792" t="str">
            <v xml:space="preserve"> </v>
          </cell>
        </row>
        <row r="793">
          <cell r="C793" t="str">
            <v xml:space="preserve"> </v>
          </cell>
          <cell r="D793" t="str">
            <v/>
          </cell>
          <cell r="F793" t="str">
            <v/>
          </cell>
          <cell r="G793" t="str">
            <v/>
          </cell>
          <cell r="H793" t="str">
            <v xml:space="preserve"> </v>
          </cell>
        </row>
        <row r="794">
          <cell r="C794" t="str">
            <v xml:space="preserve"> </v>
          </cell>
          <cell r="D794" t="str">
            <v/>
          </cell>
          <cell r="F794" t="str">
            <v/>
          </cell>
          <cell r="G794" t="str">
            <v/>
          </cell>
          <cell r="H794" t="str">
            <v xml:space="preserve"> </v>
          </cell>
        </row>
        <row r="795">
          <cell r="C795" t="str">
            <v xml:space="preserve"> </v>
          </cell>
          <cell r="D795" t="str">
            <v/>
          </cell>
          <cell r="F795" t="str">
            <v/>
          </cell>
          <cell r="G795" t="str">
            <v/>
          </cell>
          <cell r="H795" t="str">
            <v xml:space="preserve"> </v>
          </cell>
        </row>
        <row r="796">
          <cell r="C796" t="str">
            <v xml:space="preserve"> </v>
          </cell>
          <cell r="D796" t="str">
            <v/>
          </cell>
          <cell r="F796" t="str">
            <v/>
          </cell>
          <cell r="G796" t="str">
            <v/>
          </cell>
          <cell r="H796" t="str">
            <v xml:space="preserve"> </v>
          </cell>
        </row>
        <row r="797">
          <cell r="C797" t="str">
            <v xml:space="preserve"> </v>
          </cell>
          <cell r="D797" t="str">
            <v/>
          </cell>
          <cell r="F797" t="str">
            <v/>
          </cell>
          <cell r="G797" t="str">
            <v/>
          </cell>
          <cell r="H797" t="str">
            <v xml:space="preserve"> </v>
          </cell>
        </row>
        <row r="798">
          <cell r="C798" t="str">
            <v xml:space="preserve"> </v>
          </cell>
          <cell r="D798" t="str">
            <v/>
          </cell>
          <cell r="F798" t="str">
            <v/>
          </cell>
          <cell r="G798" t="str">
            <v/>
          </cell>
          <cell r="H798" t="str">
            <v xml:space="preserve"> </v>
          </cell>
        </row>
        <row r="799">
          <cell r="C799" t="str">
            <v xml:space="preserve"> </v>
          </cell>
          <cell r="D799" t="str">
            <v/>
          </cell>
          <cell r="F799" t="str">
            <v/>
          </cell>
          <cell r="G799" t="str">
            <v/>
          </cell>
          <cell r="H799" t="str">
            <v xml:space="preserve"> </v>
          </cell>
        </row>
        <row r="800">
          <cell r="C800" t="str">
            <v xml:space="preserve"> </v>
          </cell>
          <cell r="D800" t="str">
            <v/>
          </cell>
          <cell r="F800" t="str">
            <v/>
          </cell>
          <cell r="G800" t="str">
            <v/>
          </cell>
          <cell r="H800" t="str">
            <v xml:space="preserve"> </v>
          </cell>
        </row>
        <row r="801">
          <cell r="C801" t="str">
            <v xml:space="preserve"> </v>
          </cell>
          <cell r="D801" t="str">
            <v/>
          </cell>
          <cell r="F801" t="str">
            <v/>
          </cell>
          <cell r="G801" t="str">
            <v/>
          </cell>
          <cell r="H801" t="str">
            <v xml:space="preserve"> </v>
          </cell>
        </row>
        <row r="802">
          <cell r="C802" t="str">
            <v xml:space="preserve"> </v>
          </cell>
          <cell r="D802" t="str">
            <v/>
          </cell>
          <cell r="F802" t="str">
            <v/>
          </cell>
          <cell r="G802" t="str">
            <v/>
          </cell>
          <cell r="H802" t="str">
            <v xml:space="preserve"> </v>
          </cell>
        </row>
        <row r="803">
          <cell r="C803" t="str">
            <v xml:space="preserve"> </v>
          </cell>
          <cell r="D803" t="str">
            <v/>
          </cell>
          <cell r="F803" t="str">
            <v/>
          </cell>
          <cell r="G803" t="str">
            <v/>
          </cell>
          <cell r="H803" t="str">
            <v xml:space="preserve"> </v>
          </cell>
        </row>
        <row r="804">
          <cell r="C804" t="str">
            <v xml:space="preserve"> </v>
          </cell>
          <cell r="D804" t="str">
            <v/>
          </cell>
          <cell r="F804" t="str">
            <v/>
          </cell>
          <cell r="G804" t="str">
            <v/>
          </cell>
          <cell r="H804" t="str">
            <v xml:space="preserve"> </v>
          </cell>
        </row>
        <row r="805">
          <cell r="C805" t="str">
            <v xml:space="preserve"> </v>
          </cell>
          <cell r="D805" t="str">
            <v/>
          </cell>
          <cell r="F805" t="str">
            <v/>
          </cell>
          <cell r="G805" t="str">
            <v/>
          </cell>
          <cell r="H805" t="str">
            <v xml:space="preserve"> </v>
          </cell>
        </row>
        <row r="806">
          <cell r="C806" t="str">
            <v xml:space="preserve"> </v>
          </cell>
          <cell r="D806" t="str">
            <v/>
          </cell>
          <cell r="F806" t="str">
            <v/>
          </cell>
          <cell r="G806" t="str">
            <v/>
          </cell>
          <cell r="H806" t="str">
            <v xml:space="preserve"> </v>
          </cell>
        </row>
        <row r="807">
          <cell r="C807" t="str">
            <v xml:space="preserve"> </v>
          </cell>
          <cell r="D807" t="str">
            <v/>
          </cell>
          <cell r="F807" t="str">
            <v/>
          </cell>
          <cell r="G807" t="str">
            <v/>
          </cell>
          <cell r="H807" t="str">
            <v xml:space="preserve"> </v>
          </cell>
        </row>
        <row r="808">
          <cell r="C808" t="str">
            <v xml:space="preserve"> </v>
          </cell>
          <cell r="D808" t="str">
            <v/>
          </cell>
          <cell r="F808" t="str">
            <v/>
          </cell>
          <cell r="G808" t="str">
            <v/>
          </cell>
          <cell r="H808" t="str">
            <v xml:space="preserve"> </v>
          </cell>
        </row>
        <row r="809">
          <cell r="C809" t="str">
            <v xml:space="preserve"> </v>
          </cell>
          <cell r="D809" t="str">
            <v/>
          </cell>
          <cell r="F809" t="str">
            <v/>
          </cell>
          <cell r="G809" t="str">
            <v/>
          </cell>
          <cell r="H809" t="str">
            <v xml:space="preserve"> </v>
          </cell>
        </row>
        <row r="810">
          <cell r="C810" t="str">
            <v xml:space="preserve"> </v>
          </cell>
          <cell r="D810" t="str">
            <v/>
          </cell>
          <cell r="F810" t="str">
            <v/>
          </cell>
          <cell r="G810" t="str">
            <v/>
          </cell>
          <cell r="H810" t="str">
            <v xml:space="preserve"> </v>
          </cell>
        </row>
        <row r="811">
          <cell r="C811" t="str">
            <v xml:space="preserve"> </v>
          </cell>
          <cell r="D811" t="str">
            <v/>
          </cell>
          <cell r="F811" t="str">
            <v/>
          </cell>
          <cell r="G811" t="str">
            <v/>
          </cell>
          <cell r="H811" t="str">
            <v xml:space="preserve"> </v>
          </cell>
        </row>
        <row r="812">
          <cell r="C812" t="str">
            <v xml:space="preserve"> </v>
          </cell>
          <cell r="D812" t="str">
            <v/>
          </cell>
          <cell r="F812" t="str">
            <v/>
          </cell>
          <cell r="G812" t="str">
            <v/>
          </cell>
          <cell r="H812" t="str">
            <v xml:space="preserve"> </v>
          </cell>
        </row>
        <row r="813">
          <cell r="C813" t="str">
            <v xml:space="preserve"> </v>
          </cell>
          <cell r="D813" t="str">
            <v/>
          </cell>
          <cell r="F813" t="str">
            <v/>
          </cell>
          <cell r="G813" t="str">
            <v/>
          </cell>
          <cell r="H813" t="str">
            <v xml:space="preserve"> </v>
          </cell>
        </row>
        <row r="814">
          <cell r="C814" t="str">
            <v xml:space="preserve"> </v>
          </cell>
          <cell r="D814" t="str">
            <v/>
          </cell>
          <cell r="F814" t="str">
            <v/>
          </cell>
          <cell r="G814" t="str">
            <v/>
          </cell>
          <cell r="H814" t="str">
            <v xml:space="preserve"> </v>
          </cell>
        </row>
        <row r="815">
          <cell r="C815" t="str">
            <v xml:space="preserve"> </v>
          </cell>
          <cell r="D815" t="str">
            <v/>
          </cell>
          <cell r="F815" t="str">
            <v/>
          </cell>
          <cell r="G815" t="str">
            <v/>
          </cell>
          <cell r="H815" t="str">
            <v xml:space="preserve"> </v>
          </cell>
        </row>
        <row r="816">
          <cell r="C816" t="str">
            <v xml:space="preserve"> </v>
          </cell>
          <cell r="D816" t="str">
            <v/>
          </cell>
          <cell r="F816" t="str">
            <v/>
          </cell>
          <cell r="G816" t="str">
            <v/>
          </cell>
          <cell r="H816" t="str">
            <v xml:space="preserve"> </v>
          </cell>
        </row>
        <row r="817">
          <cell r="C817" t="str">
            <v xml:space="preserve"> </v>
          </cell>
          <cell r="D817" t="str">
            <v/>
          </cell>
          <cell r="F817" t="str">
            <v/>
          </cell>
          <cell r="G817" t="str">
            <v/>
          </cell>
          <cell r="H817" t="str">
            <v xml:space="preserve"> </v>
          </cell>
        </row>
        <row r="818">
          <cell r="C818" t="str">
            <v xml:space="preserve"> </v>
          </cell>
          <cell r="D818" t="str">
            <v/>
          </cell>
          <cell r="F818" t="str">
            <v/>
          </cell>
          <cell r="G818" t="str">
            <v/>
          </cell>
          <cell r="H818" t="str">
            <v xml:space="preserve"> </v>
          </cell>
        </row>
        <row r="819">
          <cell r="C819" t="str">
            <v xml:space="preserve"> </v>
          </cell>
          <cell r="D819" t="str">
            <v/>
          </cell>
          <cell r="F819" t="str">
            <v/>
          </cell>
          <cell r="G819" t="str">
            <v/>
          </cell>
          <cell r="H819" t="str">
            <v xml:space="preserve"> </v>
          </cell>
        </row>
        <row r="820">
          <cell r="C820" t="str">
            <v xml:space="preserve"> </v>
          </cell>
          <cell r="D820" t="str">
            <v/>
          </cell>
          <cell r="F820" t="str">
            <v/>
          </cell>
          <cell r="G820" t="str">
            <v/>
          </cell>
          <cell r="H820" t="str">
            <v xml:space="preserve"> </v>
          </cell>
        </row>
        <row r="821">
          <cell r="C821" t="str">
            <v xml:space="preserve"> </v>
          </cell>
          <cell r="D821" t="str">
            <v/>
          </cell>
          <cell r="F821" t="str">
            <v/>
          </cell>
          <cell r="G821" t="str">
            <v/>
          </cell>
          <cell r="H821" t="str">
            <v xml:space="preserve"> </v>
          </cell>
        </row>
        <row r="822">
          <cell r="C822" t="str">
            <v xml:space="preserve"> </v>
          </cell>
          <cell r="D822" t="str">
            <v/>
          </cell>
          <cell r="F822" t="str">
            <v/>
          </cell>
          <cell r="G822" t="str">
            <v/>
          </cell>
          <cell r="H822" t="str">
            <v xml:space="preserve"> </v>
          </cell>
        </row>
        <row r="823">
          <cell r="C823" t="str">
            <v xml:space="preserve"> </v>
          </cell>
          <cell r="D823" t="str">
            <v/>
          </cell>
          <cell r="F823" t="str">
            <v/>
          </cell>
          <cell r="G823" t="str">
            <v/>
          </cell>
          <cell r="H823" t="str">
            <v xml:space="preserve"> </v>
          </cell>
        </row>
        <row r="824">
          <cell r="C824" t="str">
            <v xml:space="preserve"> </v>
          </cell>
          <cell r="D824" t="str">
            <v/>
          </cell>
          <cell r="F824" t="str">
            <v/>
          </cell>
          <cell r="G824" t="str">
            <v/>
          </cell>
          <cell r="H824" t="str">
            <v xml:space="preserve"> </v>
          </cell>
        </row>
        <row r="825">
          <cell r="C825" t="str">
            <v xml:space="preserve"> </v>
          </cell>
          <cell r="D825" t="str">
            <v/>
          </cell>
          <cell r="F825" t="str">
            <v/>
          </cell>
          <cell r="G825" t="str">
            <v/>
          </cell>
          <cell r="H825" t="str">
            <v xml:space="preserve"> </v>
          </cell>
        </row>
        <row r="826">
          <cell r="C826" t="str">
            <v xml:space="preserve"> </v>
          </cell>
          <cell r="D826" t="str">
            <v/>
          </cell>
          <cell r="F826" t="str">
            <v/>
          </cell>
          <cell r="G826" t="str">
            <v/>
          </cell>
          <cell r="H826" t="str">
            <v xml:space="preserve"> </v>
          </cell>
        </row>
        <row r="827">
          <cell r="C827" t="str">
            <v xml:space="preserve"> </v>
          </cell>
          <cell r="D827" t="str">
            <v/>
          </cell>
          <cell r="F827" t="str">
            <v/>
          </cell>
          <cell r="G827" t="str">
            <v/>
          </cell>
          <cell r="H827" t="str">
            <v xml:space="preserve"> </v>
          </cell>
        </row>
        <row r="828">
          <cell r="C828" t="str">
            <v xml:space="preserve"> </v>
          </cell>
          <cell r="D828" t="str">
            <v/>
          </cell>
          <cell r="F828" t="str">
            <v/>
          </cell>
          <cell r="G828" t="str">
            <v/>
          </cell>
          <cell r="H828" t="str">
            <v xml:space="preserve"> </v>
          </cell>
        </row>
        <row r="829">
          <cell r="C829" t="str">
            <v xml:space="preserve"> </v>
          </cell>
          <cell r="D829" t="str">
            <v/>
          </cell>
          <cell r="F829" t="str">
            <v/>
          </cell>
          <cell r="G829" t="str">
            <v/>
          </cell>
          <cell r="H829" t="str">
            <v xml:space="preserve"> </v>
          </cell>
        </row>
        <row r="830">
          <cell r="C830" t="str">
            <v xml:space="preserve"> </v>
          </cell>
          <cell r="D830" t="str">
            <v/>
          </cell>
          <cell r="F830" t="str">
            <v/>
          </cell>
          <cell r="G830" t="str">
            <v/>
          </cell>
          <cell r="H830" t="str">
            <v xml:space="preserve"> </v>
          </cell>
        </row>
        <row r="831">
          <cell r="C831" t="str">
            <v xml:space="preserve"> </v>
          </cell>
          <cell r="D831" t="str">
            <v/>
          </cell>
          <cell r="F831" t="str">
            <v/>
          </cell>
          <cell r="G831" t="str">
            <v/>
          </cell>
          <cell r="H831" t="str">
            <v xml:space="preserve"> </v>
          </cell>
        </row>
        <row r="832">
          <cell r="C832" t="str">
            <v xml:space="preserve"> </v>
          </cell>
          <cell r="D832" t="str">
            <v/>
          </cell>
          <cell r="F832" t="str">
            <v/>
          </cell>
          <cell r="G832" t="str">
            <v/>
          </cell>
          <cell r="H832" t="str">
            <v xml:space="preserve"> </v>
          </cell>
        </row>
        <row r="833">
          <cell r="C833" t="str">
            <v xml:space="preserve"> </v>
          </cell>
          <cell r="D833" t="str">
            <v/>
          </cell>
          <cell r="F833" t="str">
            <v/>
          </cell>
          <cell r="G833" t="str">
            <v/>
          </cell>
          <cell r="H833" t="str">
            <v xml:space="preserve"> </v>
          </cell>
        </row>
        <row r="834">
          <cell r="C834" t="str">
            <v xml:space="preserve"> </v>
          </cell>
          <cell r="D834" t="str">
            <v/>
          </cell>
          <cell r="F834" t="str">
            <v/>
          </cell>
          <cell r="G834" t="str">
            <v/>
          </cell>
          <cell r="H834" t="str">
            <v xml:space="preserve"> </v>
          </cell>
        </row>
        <row r="835">
          <cell r="C835" t="str">
            <v xml:space="preserve"> </v>
          </cell>
          <cell r="D835" t="str">
            <v/>
          </cell>
          <cell r="F835" t="str">
            <v/>
          </cell>
          <cell r="G835" t="str">
            <v/>
          </cell>
          <cell r="H835" t="str">
            <v xml:space="preserve"> </v>
          </cell>
        </row>
        <row r="836">
          <cell r="C836" t="str">
            <v xml:space="preserve"> </v>
          </cell>
          <cell r="D836" t="str">
            <v/>
          </cell>
          <cell r="F836" t="str">
            <v/>
          </cell>
          <cell r="G836" t="str">
            <v/>
          </cell>
          <cell r="H836" t="str">
            <v xml:space="preserve"> </v>
          </cell>
        </row>
        <row r="837">
          <cell r="C837" t="str">
            <v xml:space="preserve"> </v>
          </cell>
          <cell r="D837" t="str">
            <v/>
          </cell>
          <cell r="F837" t="str">
            <v/>
          </cell>
          <cell r="G837" t="str">
            <v/>
          </cell>
          <cell r="H837" t="str">
            <v xml:space="preserve"> </v>
          </cell>
        </row>
        <row r="838">
          <cell r="C838" t="str">
            <v xml:space="preserve"> </v>
          </cell>
          <cell r="D838" t="str">
            <v/>
          </cell>
          <cell r="F838" t="str">
            <v/>
          </cell>
          <cell r="G838" t="str">
            <v/>
          </cell>
          <cell r="H838" t="str">
            <v xml:space="preserve"> </v>
          </cell>
        </row>
        <row r="839">
          <cell r="C839" t="str">
            <v xml:space="preserve"> </v>
          </cell>
          <cell r="D839" t="str">
            <v/>
          </cell>
          <cell r="F839" t="str">
            <v/>
          </cell>
          <cell r="G839" t="str">
            <v/>
          </cell>
          <cell r="H839" t="str">
            <v xml:space="preserve"> </v>
          </cell>
        </row>
        <row r="840">
          <cell r="C840" t="str">
            <v xml:space="preserve"> </v>
          </cell>
          <cell r="D840" t="str">
            <v/>
          </cell>
          <cell r="F840" t="str">
            <v/>
          </cell>
          <cell r="G840" t="str">
            <v/>
          </cell>
          <cell r="H840" t="str">
            <v xml:space="preserve"> </v>
          </cell>
        </row>
        <row r="841">
          <cell r="C841" t="str">
            <v xml:space="preserve"> </v>
          </cell>
          <cell r="D841" t="str">
            <v/>
          </cell>
          <cell r="F841" t="str">
            <v/>
          </cell>
          <cell r="G841" t="str">
            <v/>
          </cell>
          <cell r="H841" t="str">
            <v xml:space="preserve"> </v>
          </cell>
        </row>
        <row r="842">
          <cell r="C842" t="str">
            <v xml:space="preserve"> </v>
          </cell>
          <cell r="D842" t="str">
            <v/>
          </cell>
          <cell r="F842" t="str">
            <v/>
          </cell>
          <cell r="G842" t="str">
            <v/>
          </cell>
          <cell r="H842" t="str">
            <v xml:space="preserve"> </v>
          </cell>
        </row>
        <row r="843">
          <cell r="C843" t="str">
            <v xml:space="preserve"> </v>
          </cell>
          <cell r="D843" t="str">
            <v/>
          </cell>
          <cell r="F843" t="str">
            <v/>
          </cell>
          <cell r="G843" t="str">
            <v/>
          </cell>
          <cell r="H843" t="str">
            <v xml:space="preserve"> </v>
          </cell>
        </row>
        <row r="844">
          <cell r="C844" t="str">
            <v xml:space="preserve"> </v>
          </cell>
          <cell r="D844" t="str">
            <v/>
          </cell>
          <cell r="F844" t="str">
            <v/>
          </cell>
          <cell r="G844" t="str">
            <v/>
          </cell>
          <cell r="H844" t="str">
            <v xml:space="preserve"> </v>
          </cell>
        </row>
        <row r="845">
          <cell r="C845" t="str">
            <v xml:space="preserve"> </v>
          </cell>
          <cell r="D845" t="str">
            <v/>
          </cell>
          <cell r="F845" t="str">
            <v/>
          </cell>
          <cell r="G845" t="str">
            <v/>
          </cell>
          <cell r="H845" t="str">
            <v xml:space="preserve"> </v>
          </cell>
        </row>
        <row r="846">
          <cell r="C846" t="str">
            <v xml:space="preserve"> </v>
          </cell>
          <cell r="D846" t="str">
            <v/>
          </cell>
          <cell r="F846" t="str">
            <v/>
          </cell>
          <cell r="G846" t="str">
            <v/>
          </cell>
          <cell r="H846" t="str">
            <v xml:space="preserve"> </v>
          </cell>
        </row>
        <row r="847">
          <cell r="C847" t="str">
            <v xml:space="preserve"> </v>
          </cell>
          <cell r="D847" t="str">
            <v/>
          </cell>
          <cell r="F847" t="str">
            <v/>
          </cell>
          <cell r="G847" t="str">
            <v/>
          </cell>
          <cell r="H847" t="str">
            <v xml:space="preserve"> </v>
          </cell>
        </row>
        <row r="848">
          <cell r="C848" t="str">
            <v xml:space="preserve"> </v>
          </cell>
          <cell r="D848" t="str">
            <v/>
          </cell>
          <cell r="F848" t="str">
            <v/>
          </cell>
          <cell r="G848" t="str">
            <v/>
          </cell>
          <cell r="H848" t="str">
            <v xml:space="preserve"> </v>
          </cell>
        </row>
        <row r="849">
          <cell r="C849" t="str">
            <v xml:space="preserve"> </v>
          </cell>
          <cell r="D849" t="str">
            <v/>
          </cell>
          <cell r="F849" t="str">
            <v/>
          </cell>
          <cell r="G849" t="str">
            <v/>
          </cell>
          <cell r="H849" t="str">
            <v xml:space="preserve"> </v>
          </cell>
        </row>
        <row r="850">
          <cell r="C850" t="str">
            <v xml:space="preserve"> </v>
          </cell>
          <cell r="D850" t="str">
            <v/>
          </cell>
          <cell r="F850" t="str">
            <v/>
          </cell>
          <cell r="G850" t="str">
            <v/>
          </cell>
          <cell r="H850" t="str">
            <v xml:space="preserve"> </v>
          </cell>
        </row>
        <row r="851">
          <cell r="C851" t="str">
            <v xml:space="preserve"> </v>
          </cell>
          <cell r="D851" t="str">
            <v/>
          </cell>
          <cell r="F851" t="str">
            <v/>
          </cell>
          <cell r="G851" t="str">
            <v/>
          </cell>
          <cell r="H851" t="str">
            <v xml:space="preserve"> </v>
          </cell>
        </row>
        <row r="852">
          <cell r="C852" t="str">
            <v xml:space="preserve"> </v>
          </cell>
          <cell r="D852" t="str">
            <v/>
          </cell>
          <cell r="F852" t="str">
            <v/>
          </cell>
          <cell r="G852" t="str">
            <v/>
          </cell>
          <cell r="H852" t="str">
            <v xml:space="preserve"> </v>
          </cell>
        </row>
        <row r="853">
          <cell r="C853" t="str">
            <v xml:space="preserve"> </v>
          </cell>
          <cell r="D853" t="str">
            <v/>
          </cell>
          <cell r="F853" t="str">
            <v/>
          </cell>
          <cell r="G853" t="str">
            <v/>
          </cell>
          <cell r="H853" t="str">
            <v xml:space="preserve"> </v>
          </cell>
        </row>
        <row r="854">
          <cell r="C854" t="str">
            <v xml:space="preserve"> </v>
          </cell>
          <cell r="D854" t="str">
            <v/>
          </cell>
          <cell r="F854" t="str">
            <v/>
          </cell>
          <cell r="G854" t="str">
            <v/>
          </cell>
          <cell r="H854" t="str">
            <v xml:space="preserve"> </v>
          </cell>
        </row>
        <row r="855">
          <cell r="C855" t="str">
            <v xml:space="preserve"> </v>
          </cell>
          <cell r="D855" t="str">
            <v/>
          </cell>
          <cell r="F855" t="str">
            <v/>
          </cell>
          <cell r="G855" t="str">
            <v/>
          </cell>
          <cell r="H855" t="str">
            <v xml:space="preserve"> </v>
          </cell>
        </row>
        <row r="856">
          <cell r="C856" t="str">
            <v xml:space="preserve"> </v>
          </cell>
          <cell r="D856" t="str">
            <v/>
          </cell>
          <cell r="F856" t="str">
            <v/>
          </cell>
          <cell r="G856" t="str">
            <v/>
          </cell>
          <cell r="H856" t="str">
            <v xml:space="preserve"> </v>
          </cell>
        </row>
        <row r="857">
          <cell r="C857" t="str">
            <v xml:space="preserve"> </v>
          </cell>
          <cell r="D857" t="str">
            <v/>
          </cell>
          <cell r="F857" t="str">
            <v/>
          </cell>
          <cell r="G857" t="str">
            <v/>
          </cell>
          <cell r="H857" t="str">
            <v xml:space="preserve"> </v>
          </cell>
        </row>
        <row r="858">
          <cell r="C858" t="str">
            <v xml:space="preserve"> </v>
          </cell>
          <cell r="D858" t="str">
            <v/>
          </cell>
          <cell r="F858" t="str">
            <v/>
          </cell>
          <cell r="G858" t="str">
            <v/>
          </cell>
          <cell r="H858" t="str">
            <v xml:space="preserve"> </v>
          </cell>
        </row>
        <row r="859">
          <cell r="C859" t="str">
            <v xml:space="preserve"> </v>
          </cell>
          <cell r="D859" t="str">
            <v/>
          </cell>
          <cell r="F859" t="str">
            <v/>
          </cell>
          <cell r="G859" t="str">
            <v/>
          </cell>
          <cell r="H859" t="str">
            <v xml:space="preserve"> </v>
          </cell>
        </row>
        <row r="860">
          <cell r="C860" t="str">
            <v xml:space="preserve"> </v>
          </cell>
          <cell r="D860" t="str">
            <v/>
          </cell>
          <cell r="F860" t="str">
            <v/>
          </cell>
          <cell r="G860" t="str">
            <v/>
          </cell>
          <cell r="H860" t="str">
            <v xml:space="preserve"> </v>
          </cell>
        </row>
        <row r="861">
          <cell r="C861" t="str">
            <v xml:space="preserve"> </v>
          </cell>
          <cell r="D861" t="str">
            <v/>
          </cell>
          <cell r="F861" t="str">
            <v/>
          </cell>
          <cell r="G861" t="str">
            <v/>
          </cell>
          <cell r="H861" t="str">
            <v xml:space="preserve"> </v>
          </cell>
        </row>
        <row r="862">
          <cell r="C862" t="str">
            <v xml:space="preserve"> </v>
          </cell>
          <cell r="D862" t="str">
            <v/>
          </cell>
          <cell r="F862" t="str">
            <v/>
          </cell>
          <cell r="G862" t="str">
            <v/>
          </cell>
          <cell r="H862" t="str">
            <v xml:space="preserve"> </v>
          </cell>
        </row>
        <row r="863">
          <cell r="C863" t="str">
            <v xml:space="preserve"> </v>
          </cell>
          <cell r="D863" t="str">
            <v/>
          </cell>
          <cell r="F863" t="str">
            <v/>
          </cell>
          <cell r="G863" t="str">
            <v/>
          </cell>
          <cell r="H863" t="str">
            <v xml:space="preserve"> </v>
          </cell>
        </row>
        <row r="864">
          <cell r="C864" t="str">
            <v xml:space="preserve"> </v>
          </cell>
          <cell r="D864" t="str">
            <v/>
          </cell>
          <cell r="F864" t="str">
            <v/>
          </cell>
          <cell r="G864" t="str">
            <v/>
          </cell>
          <cell r="H864" t="str">
            <v xml:space="preserve"> </v>
          </cell>
        </row>
        <row r="865">
          <cell r="C865" t="str">
            <v xml:space="preserve"> </v>
          </cell>
          <cell r="D865" t="str">
            <v/>
          </cell>
          <cell r="F865" t="str">
            <v/>
          </cell>
          <cell r="G865" t="str">
            <v/>
          </cell>
          <cell r="H865" t="str">
            <v xml:space="preserve"> </v>
          </cell>
        </row>
        <row r="866">
          <cell r="C866" t="str">
            <v xml:space="preserve"> </v>
          </cell>
          <cell r="D866" t="str">
            <v/>
          </cell>
          <cell r="F866" t="str">
            <v/>
          </cell>
          <cell r="G866" t="str">
            <v/>
          </cell>
          <cell r="H866" t="str">
            <v xml:space="preserve"> </v>
          </cell>
        </row>
        <row r="867">
          <cell r="C867" t="str">
            <v xml:space="preserve"> </v>
          </cell>
          <cell r="D867" t="str">
            <v/>
          </cell>
          <cell r="F867" t="str">
            <v/>
          </cell>
          <cell r="G867" t="str">
            <v/>
          </cell>
          <cell r="H867" t="str">
            <v xml:space="preserve"> </v>
          </cell>
        </row>
        <row r="868">
          <cell r="C868" t="str">
            <v xml:space="preserve"> </v>
          </cell>
          <cell r="D868" t="str">
            <v/>
          </cell>
          <cell r="F868" t="str">
            <v/>
          </cell>
          <cell r="G868" t="str">
            <v/>
          </cell>
          <cell r="H868" t="str">
            <v xml:space="preserve"> </v>
          </cell>
        </row>
        <row r="869">
          <cell r="C869" t="str">
            <v xml:space="preserve"> </v>
          </cell>
          <cell r="D869" t="str">
            <v/>
          </cell>
          <cell r="F869" t="str">
            <v/>
          </cell>
          <cell r="G869" t="str">
            <v/>
          </cell>
          <cell r="H869" t="str">
            <v xml:space="preserve"> </v>
          </cell>
        </row>
        <row r="870">
          <cell r="C870" t="str">
            <v xml:space="preserve"> </v>
          </cell>
          <cell r="D870" t="str">
            <v/>
          </cell>
          <cell r="F870" t="str">
            <v/>
          </cell>
          <cell r="G870" t="str">
            <v/>
          </cell>
          <cell r="H870" t="str">
            <v xml:space="preserve"> </v>
          </cell>
        </row>
        <row r="871">
          <cell r="C871" t="str">
            <v xml:space="preserve"> </v>
          </cell>
          <cell r="D871" t="str">
            <v/>
          </cell>
          <cell r="F871" t="str">
            <v/>
          </cell>
          <cell r="G871" t="str">
            <v/>
          </cell>
          <cell r="H871" t="str">
            <v xml:space="preserve"> </v>
          </cell>
        </row>
        <row r="872">
          <cell r="C872" t="str">
            <v xml:space="preserve"> </v>
          </cell>
          <cell r="D872" t="str">
            <v/>
          </cell>
          <cell r="F872" t="str">
            <v/>
          </cell>
          <cell r="G872" t="str">
            <v/>
          </cell>
          <cell r="H872" t="str">
            <v xml:space="preserve"> </v>
          </cell>
        </row>
        <row r="873">
          <cell r="C873" t="str">
            <v xml:space="preserve"> </v>
          </cell>
          <cell r="D873" t="str">
            <v/>
          </cell>
          <cell r="F873" t="str">
            <v/>
          </cell>
          <cell r="G873" t="str">
            <v/>
          </cell>
          <cell r="H873" t="str">
            <v xml:space="preserve"> </v>
          </cell>
        </row>
        <row r="874">
          <cell r="C874" t="str">
            <v xml:space="preserve"> </v>
          </cell>
          <cell r="D874" t="str">
            <v/>
          </cell>
          <cell r="F874" t="str">
            <v/>
          </cell>
          <cell r="G874" t="str">
            <v/>
          </cell>
          <cell r="H874" t="str">
            <v xml:space="preserve"> </v>
          </cell>
        </row>
        <row r="875">
          <cell r="C875" t="str">
            <v xml:space="preserve"> </v>
          </cell>
          <cell r="D875" t="str">
            <v/>
          </cell>
          <cell r="F875" t="str">
            <v/>
          </cell>
          <cell r="G875" t="str">
            <v/>
          </cell>
          <cell r="H875" t="str">
            <v xml:space="preserve"> </v>
          </cell>
        </row>
        <row r="876">
          <cell r="C876" t="str">
            <v xml:space="preserve"> </v>
          </cell>
          <cell r="D876" t="str">
            <v/>
          </cell>
          <cell r="F876" t="str">
            <v/>
          </cell>
          <cell r="G876" t="str">
            <v/>
          </cell>
          <cell r="H876" t="str">
            <v xml:space="preserve"> </v>
          </cell>
        </row>
        <row r="877">
          <cell r="C877" t="str">
            <v xml:space="preserve"> </v>
          </cell>
          <cell r="D877" t="str">
            <v/>
          </cell>
          <cell r="F877" t="str">
            <v/>
          </cell>
          <cell r="G877" t="str">
            <v/>
          </cell>
          <cell r="H877" t="str">
            <v xml:space="preserve"> </v>
          </cell>
        </row>
        <row r="878">
          <cell r="C878" t="str">
            <v xml:space="preserve"> </v>
          </cell>
          <cell r="D878" t="str">
            <v/>
          </cell>
          <cell r="F878" t="str">
            <v/>
          </cell>
          <cell r="G878" t="str">
            <v/>
          </cell>
          <cell r="H878" t="str">
            <v xml:space="preserve"> </v>
          </cell>
        </row>
        <row r="879">
          <cell r="C879" t="str">
            <v xml:space="preserve"> </v>
          </cell>
          <cell r="D879" t="str">
            <v/>
          </cell>
          <cell r="F879" t="str">
            <v/>
          </cell>
          <cell r="G879" t="str">
            <v/>
          </cell>
          <cell r="H879" t="str">
            <v xml:space="preserve"> </v>
          </cell>
        </row>
        <row r="880">
          <cell r="C880" t="str">
            <v xml:space="preserve"> </v>
          </cell>
          <cell r="D880" t="str">
            <v/>
          </cell>
          <cell r="F880" t="str">
            <v/>
          </cell>
          <cell r="G880" t="str">
            <v/>
          </cell>
          <cell r="H880" t="str">
            <v xml:space="preserve"> </v>
          </cell>
        </row>
        <row r="881">
          <cell r="C881" t="str">
            <v xml:space="preserve"> </v>
          </cell>
          <cell r="D881" t="str">
            <v/>
          </cell>
          <cell r="F881" t="str">
            <v/>
          </cell>
          <cell r="G881" t="str">
            <v/>
          </cell>
          <cell r="H881" t="str">
            <v xml:space="preserve"> </v>
          </cell>
        </row>
        <row r="882">
          <cell r="C882" t="str">
            <v xml:space="preserve"> </v>
          </cell>
          <cell r="D882" t="str">
            <v/>
          </cell>
          <cell r="F882" t="str">
            <v/>
          </cell>
          <cell r="G882" t="str">
            <v/>
          </cell>
          <cell r="H882" t="str">
            <v xml:space="preserve"> </v>
          </cell>
        </row>
        <row r="883">
          <cell r="C883" t="str">
            <v xml:space="preserve"> </v>
          </cell>
          <cell r="D883" t="str">
            <v/>
          </cell>
          <cell r="F883" t="str">
            <v/>
          </cell>
          <cell r="G883" t="str">
            <v/>
          </cell>
          <cell r="H883" t="str">
            <v xml:space="preserve"> </v>
          </cell>
        </row>
        <row r="884">
          <cell r="C884" t="str">
            <v xml:space="preserve"> </v>
          </cell>
          <cell r="D884" t="str">
            <v/>
          </cell>
          <cell r="F884" t="str">
            <v/>
          </cell>
          <cell r="G884" t="str">
            <v/>
          </cell>
          <cell r="H884" t="str">
            <v xml:space="preserve"> </v>
          </cell>
        </row>
        <row r="885">
          <cell r="C885" t="str">
            <v xml:space="preserve"> </v>
          </cell>
          <cell r="D885" t="str">
            <v/>
          </cell>
          <cell r="F885" t="str">
            <v/>
          </cell>
          <cell r="G885" t="str">
            <v/>
          </cell>
          <cell r="H885" t="str">
            <v xml:space="preserve"> </v>
          </cell>
        </row>
        <row r="886">
          <cell r="C886" t="str">
            <v xml:space="preserve"> </v>
          </cell>
          <cell r="D886" t="str">
            <v/>
          </cell>
          <cell r="F886" t="str">
            <v/>
          </cell>
          <cell r="G886" t="str">
            <v/>
          </cell>
          <cell r="H886" t="str">
            <v xml:space="preserve"> </v>
          </cell>
        </row>
        <row r="887">
          <cell r="C887" t="str">
            <v xml:space="preserve"> </v>
          </cell>
          <cell r="D887" t="str">
            <v/>
          </cell>
          <cell r="F887" t="str">
            <v/>
          </cell>
          <cell r="G887" t="str">
            <v/>
          </cell>
          <cell r="H887" t="str">
            <v xml:space="preserve"> </v>
          </cell>
        </row>
        <row r="888">
          <cell r="C888" t="str">
            <v xml:space="preserve"> </v>
          </cell>
          <cell r="D888" t="str">
            <v/>
          </cell>
          <cell r="F888" t="str">
            <v/>
          </cell>
          <cell r="G888" t="str">
            <v/>
          </cell>
          <cell r="H888" t="str">
            <v xml:space="preserve"> </v>
          </cell>
        </row>
        <row r="889">
          <cell r="C889" t="str">
            <v xml:space="preserve"> </v>
          </cell>
          <cell r="D889" t="str">
            <v/>
          </cell>
          <cell r="F889" t="str">
            <v/>
          </cell>
          <cell r="G889" t="str">
            <v/>
          </cell>
          <cell r="H889" t="str">
            <v xml:space="preserve"> </v>
          </cell>
        </row>
        <row r="890">
          <cell r="C890" t="str">
            <v xml:space="preserve"> </v>
          </cell>
          <cell r="D890" t="str">
            <v/>
          </cell>
          <cell r="F890" t="str">
            <v/>
          </cell>
          <cell r="G890" t="str">
            <v/>
          </cell>
          <cell r="H890" t="str">
            <v xml:space="preserve"> </v>
          </cell>
        </row>
        <row r="891">
          <cell r="C891" t="str">
            <v xml:space="preserve"> </v>
          </cell>
          <cell r="D891" t="str">
            <v/>
          </cell>
          <cell r="F891" t="str">
            <v/>
          </cell>
          <cell r="G891" t="str">
            <v/>
          </cell>
          <cell r="H891" t="str">
            <v xml:space="preserve"> </v>
          </cell>
        </row>
        <row r="892">
          <cell r="C892" t="str">
            <v xml:space="preserve"> </v>
          </cell>
          <cell r="D892" t="str">
            <v/>
          </cell>
          <cell r="F892" t="str">
            <v/>
          </cell>
          <cell r="G892" t="str">
            <v/>
          </cell>
          <cell r="H892" t="str">
            <v xml:space="preserve"> </v>
          </cell>
        </row>
        <row r="893">
          <cell r="C893" t="str">
            <v xml:space="preserve"> </v>
          </cell>
          <cell r="D893" t="str">
            <v/>
          </cell>
          <cell r="F893" t="str">
            <v/>
          </cell>
          <cell r="G893" t="str">
            <v/>
          </cell>
          <cell r="H893" t="str">
            <v xml:space="preserve"> </v>
          </cell>
        </row>
        <row r="894">
          <cell r="C894" t="str">
            <v xml:space="preserve"> </v>
          </cell>
          <cell r="D894" t="str">
            <v/>
          </cell>
          <cell r="F894" t="str">
            <v/>
          </cell>
          <cell r="G894" t="str">
            <v/>
          </cell>
          <cell r="H894" t="str">
            <v xml:space="preserve"> </v>
          </cell>
        </row>
        <row r="895">
          <cell r="C895" t="str">
            <v xml:space="preserve"> </v>
          </cell>
          <cell r="D895" t="str">
            <v/>
          </cell>
          <cell r="F895" t="str">
            <v/>
          </cell>
          <cell r="G895" t="str">
            <v/>
          </cell>
          <cell r="H895" t="str">
            <v xml:space="preserve"> </v>
          </cell>
        </row>
        <row r="896">
          <cell r="C896" t="str">
            <v xml:space="preserve"> </v>
          </cell>
          <cell r="D896" t="str">
            <v/>
          </cell>
          <cell r="F896" t="str">
            <v/>
          </cell>
          <cell r="G896" t="str">
            <v/>
          </cell>
          <cell r="H896" t="str">
            <v xml:space="preserve"> </v>
          </cell>
        </row>
        <row r="897">
          <cell r="C897" t="str">
            <v xml:space="preserve"> </v>
          </cell>
          <cell r="D897" t="str">
            <v/>
          </cell>
          <cell r="F897" t="str">
            <v/>
          </cell>
          <cell r="G897" t="str">
            <v/>
          </cell>
          <cell r="H897" t="str">
            <v xml:space="preserve"> </v>
          </cell>
        </row>
        <row r="898">
          <cell r="C898" t="str">
            <v xml:space="preserve"> </v>
          </cell>
          <cell r="D898" t="str">
            <v/>
          </cell>
          <cell r="F898" t="str">
            <v/>
          </cell>
          <cell r="G898" t="str">
            <v/>
          </cell>
          <cell r="H898" t="str">
            <v xml:space="preserve"> </v>
          </cell>
        </row>
        <row r="899">
          <cell r="C899" t="str">
            <v xml:space="preserve"> </v>
          </cell>
          <cell r="D899" t="str">
            <v/>
          </cell>
          <cell r="F899" t="str">
            <v/>
          </cell>
          <cell r="G899" t="str">
            <v/>
          </cell>
          <cell r="H899" t="str">
            <v xml:space="preserve"> </v>
          </cell>
        </row>
        <row r="900">
          <cell r="C900" t="str">
            <v xml:space="preserve"> </v>
          </cell>
          <cell r="D900" t="str">
            <v/>
          </cell>
          <cell r="F900" t="str">
            <v/>
          </cell>
          <cell r="G900" t="str">
            <v/>
          </cell>
          <cell r="H900" t="str">
            <v xml:space="preserve"> </v>
          </cell>
        </row>
        <row r="901">
          <cell r="C901" t="str">
            <v xml:space="preserve"> </v>
          </cell>
          <cell r="D901" t="str">
            <v/>
          </cell>
          <cell r="F901" t="str">
            <v/>
          </cell>
          <cell r="G901" t="str">
            <v/>
          </cell>
          <cell r="H901" t="str">
            <v xml:space="preserve"> </v>
          </cell>
        </row>
        <row r="902">
          <cell r="C902" t="str">
            <v xml:space="preserve"> </v>
          </cell>
          <cell r="D902" t="str">
            <v/>
          </cell>
          <cell r="F902" t="str">
            <v/>
          </cell>
          <cell r="G902" t="str">
            <v/>
          </cell>
          <cell r="H902" t="str">
            <v xml:space="preserve"> </v>
          </cell>
        </row>
        <row r="903">
          <cell r="C903" t="str">
            <v xml:space="preserve"> </v>
          </cell>
          <cell r="D903" t="str">
            <v/>
          </cell>
          <cell r="F903" t="str">
            <v/>
          </cell>
          <cell r="G903" t="str">
            <v/>
          </cell>
          <cell r="H903" t="str">
            <v xml:space="preserve"> </v>
          </cell>
        </row>
        <row r="904">
          <cell r="C904" t="str">
            <v xml:space="preserve"> </v>
          </cell>
          <cell r="D904" t="str">
            <v/>
          </cell>
          <cell r="F904" t="str">
            <v/>
          </cell>
          <cell r="G904" t="str">
            <v/>
          </cell>
          <cell r="H904" t="str">
            <v xml:space="preserve"> </v>
          </cell>
        </row>
        <row r="905">
          <cell r="C905" t="str">
            <v xml:space="preserve"> </v>
          </cell>
          <cell r="D905" t="str">
            <v/>
          </cell>
          <cell r="F905" t="str">
            <v/>
          </cell>
          <cell r="G905" t="str">
            <v/>
          </cell>
          <cell r="H905" t="str">
            <v xml:space="preserve"> </v>
          </cell>
        </row>
        <row r="906">
          <cell r="C906" t="str">
            <v xml:space="preserve"> </v>
          </cell>
          <cell r="D906" t="str">
            <v/>
          </cell>
          <cell r="F906" t="str">
            <v/>
          </cell>
          <cell r="G906" t="str">
            <v/>
          </cell>
          <cell r="H906" t="str">
            <v xml:space="preserve"> </v>
          </cell>
        </row>
        <row r="907">
          <cell r="C907" t="str">
            <v xml:space="preserve"> </v>
          </cell>
          <cell r="D907" t="str">
            <v/>
          </cell>
          <cell r="F907" t="str">
            <v/>
          </cell>
          <cell r="G907" t="str">
            <v/>
          </cell>
          <cell r="H907" t="str">
            <v xml:space="preserve"> </v>
          </cell>
        </row>
        <row r="908">
          <cell r="C908" t="str">
            <v xml:space="preserve"> </v>
          </cell>
          <cell r="D908" t="str">
            <v/>
          </cell>
          <cell r="F908" t="str">
            <v/>
          </cell>
          <cell r="G908" t="str">
            <v/>
          </cell>
          <cell r="H908" t="str">
            <v xml:space="preserve"> </v>
          </cell>
        </row>
        <row r="909">
          <cell r="C909" t="str">
            <v xml:space="preserve"> </v>
          </cell>
          <cell r="D909" t="str">
            <v/>
          </cell>
          <cell r="F909" t="str">
            <v/>
          </cell>
          <cell r="G909" t="str">
            <v/>
          </cell>
          <cell r="H909" t="str">
            <v xml:space="preserve"> </v>
          </cell>
        </row>
        <row r="910">
          <cell r="C910" t="str">
            <v xml:space="preserve"> </v>
          </cell>
          <cell r="D910" t="str">
            <v/>
          </cell>
          <cell r="F910" t="str">
            <v/>
          </cell>
          <cell r="G910" t="str">
            <v/>
          </cell>
          <cell r="H910" t="str">
            <v xml:space="preserve"> </v>
          </cell>
        </row>
        <row r="911">
          <cell r="C911" t="str">
            <v xml:space="preserve"> </v>
          </cell>
          <cell r="D911" t="str">
            <v/>
          </cell>
          <cell r="F911" t="str">
            <v/>
          </cell>
          <cell r="G911" t="str">
            <v/>
          </cell>
          <cell r="H911" t="str">
            <v xml:space="preserve"> </v>
          </cell>
        </row>
        <row r="912">
          <cell r="C912" t="str">
            <v xml:space="preserve"> </v>
          </cell>
          <cell r="D912" t="str">
            <v/>
          </cell>
          <cell r="F912" t="str">
            <v/>
          </cell>
          <cell r="G912" t="str">
            <v/>
          </cell>
          <cell r="H912" t="str">
            <v xml:space="preserve"> </v>
          </cell>
        </row>
        <row r="913">
          <cell r="C913" t="str">
            <v xml:space="preserve"> </v>
          </cell>
          <cell r="D913" t="str">
            <v/>
          </cell>
          <cell r="F913" t="str">
            <v/>
          </cell>
          <cell r="G913" t="str">
            <v/>
          </cell>
          <cell r="H913" t="str">
            <v xml:space="preserve"> </v>
          </cell>
        </row>
        <row r="914">
          <cell r="C914" t="str">
            <v xml:space="preserve"> </v>
          </cell>
          <cell r="D914" t="str">
            <v/>
          </cell>
          <cell r="F914" t="str">
            <v/>
          </cell>
          <cell r="G914" t="str">
            <v/>
          </cell>
          <cell r="H914" t="str">
            <v xml:space="preserve"> </v>
          </cell>
        </row>
        <row r="915">
          <cell r="C915" t="str">
            <v xml:space="preserve"> </v>
          </cell>
          <cell r="D915" t="str">
            <v/>
          </cell>
          <cell r="F915" t="str">
            <v/>
          </cell>
          <cell r="G915" t="str">
            <v/>
          </cell>
          <cell r="H915" t="str">
            <v xml:space="preserve"> </v>
          </cell>
        </row>
        <row r="916">
          <cell r="C916" t="str">
            <v xml:space="preserve"> </v>
          </cell>
          <cell r="D916" t="str">
            <v/>
          </cell>
          <cell r="F916" t="str">
            <v/>
          </cell>
          <cell r="G916" t="str">
            <v/>
          </cell>
          <cell r="H916" t="str">
            <v xml:space="preserve"> </v>
          </cell>
        </row>
        <row r="917">
          <cell r="C917" t="str">
            <v xml:space="preserve"> </v>
          </cell>
          <cell r="D917" t="str">
            <v/>
          </cell>
          <cell r="F917" t="str">
            <v/>
          </cell>
          <cell r="G917" t="str">
            <v/>
          </cell>
          <cell r="H917" t="str">
            <v xml:space="preserve"> </v>
          </cell>
        </row>
        <row r="918">
          <cell r="C918" t="str">
            <v xml:space="preserve"> </v>
          </cell>
          <cell r="D918" t="str">
            <v/>
          </cell>
          <cell r="F918" t="str">
            <v/>
          </cell>
          <cell r="G918" t="str">
            <v/>
          </cell>
          <cell r="H918" t="str">
            <v xml:space="preserve"> </v>
          </cell>
        </row>
        <row r="919">
          <cell r="C919" t="str">
            <v xml:space="preserve"> </v>
          </cell>
          <cell r="D919" t="str">
            <v/>
          </cell>
          <cell r="F919" t="str">
            <v/>
          </cell>
          <cell r="G919" t="str">
            <v/>
          </cell>
          <cell r="H919" t="str">
            <v xml:space="preserve"> </v>
          </cell>
        </row>
        <row r="920">
          <cell r="C920" t="str">
            <v xml:space="preserve"> </v>
          </cell>
          <cell r="D920" t="str">
            <v/>
          </cell>
          <cell r="F920" t="str">
            <v/>
          </cell>
          <cell r="G920" t="str">
            <v/>
          </cell>
          <cell r="H920" t="str">
            <v xml:space="preserve"> </v>
          </cell>
        </row>
        <row r="921">
          <cell r="C921" t="str">
            <v xml:space="preserve"> </v>
          </cell>
          <cell r="D921" t="str">
            <v/>
          </cell>
          <cell r="F921" t="str">
            <v/>
          </cell>
          <cell r="G921" t="str">
            <v/>
          </cell>
          <cell r="H921" t="str">
            <v xml:space="preserve"> </v>
          </cell>
        </row>
        <row r="922">
          <cell r="C922" t="str">
            <v xml:space="preserve"> </v>
          </cell>
          <cell r="D922" t="str">
            <v/>
          </cell>
          <cell r="F922" t="str">
            <v/>
          </cell>
          <cell r="G922" t="str">
            <v/>
          </cell>
          <cell r="H922" t="str">
            <v xml:space="preserve"> </v>
          </cell>
        </row>
        <row r="923">
          <cell r="C923" t="str">
            <v xml:space="preserve"> </v>
          </cell>
          <cell r="D923" t="str">
            <v/>
          </cell>
          <cell r="F923" t="str">
            <v/>
          </cell>
          <cell r="G923" t="str">
            <v/>
          </cell>
          <cell r="H923" t="str">
            <v xml:space="preserve"> </v>
          </cell>
        </row>
        <row r="924">
          <cell r="C924" t="str">
            <v xml:space="preserve"> </v>
          </cell>
          <cell r="D924" t="str">
            <v/>
          </cell>
          <cell r="F924" t="str">
            <v/>
          </cell>
          <cell r="G924" t="str">
            <v/>
          </cell>
          <cell r="H924" t="str">
            <v xml:space="preserve"> </v>
          </cell>
        </row>
        <row r="925">
          <cell r="C925" t="str">
            <v xml:space="preserve"> </v>
          </cell>
          <cell r="D925" t="str">
            <v/>
          </cell>
          <cell r="F925" t="str">
            <v/>
          </cell>
          <cell r="G925" t="str">
            <v/>
          </cell>
          <cell r="H925" t="str">
            <v xml:space="preserve"> </v>
          </cell>
        </row>
        <row r="926">
          <cell r="C926" t="str">
            <v xml:space="preserve"> </v>
          </cell>
          <cell r="D926" t="str">
            <v/>
          </cell>
          <cell r="F926" t="str">
            <v/>
          </cell>
          <cell r="G926" t="str">
            <v/>
          </cell>
          <cell r="H926" t="str">
            <v xml:space="preserve"> </v>
          </cell>
        </row>
        <row r="927">
          <cell r="C927" t="str">
            <v xml:space="preserve"> </v>
          </cell>
          <cell r="D927" t="str">
            <v/>
          </cell>
          <cell r="F927" t="str">
            <v/>
          </cell>
          <cell r="G927" t="str">
            <v/>
          </cell>
          <cell r="H927" t="str">
            <v xml:space="preserve"> </v>
          </cell>
        </row>
        <row r="928">
          <cell r="C928" t="str">
            <v xml:space="preserve"> </v>
          </cell>
          <cell r="D928" t="str">
            <v/>
          </cell>
          <cell r="F928" t="str">
            <v/>
          </cell>
          <cell r="G928" t="str">
            <v/>
          </cell>
          <cell r="H928" t="str">
            <v xml:space="preserve"> </v>
          </cell>
        </row>
        <row r="929">
          <cell r="C929" t="str">
            <v xml:space="preserve"> </v>
          </cell>
          <cell r="D929" t="str">
            <v/>
          </cell>
          <cell r="F929" t="str">
            <v/>
          </cell>
          <cell r="G929" t="str">
            <v/>
          </cell>
          <cell r="H929" t="str">
            <v xml:space="preserve"> </v>
          </cell>
        </row>
        <row r="930">
          <cell r="C930" t="str">
            <v xml:space="preserve"> </v>
          </cell>
          <cell r="D930" t="str">
            <v/>
          </cell>
          <cell r="F930" t="str">
            <v/>
          </cell>
          <cell r="G930" t="str">
            <v/>
          </cell>
          <cell r="H930" t="str">
            <v xml:space="preserve"> </v>
          </cell>
        </row>
        <row r="931">
          <cell r="C931" t="str">
            <v xml:space="preserve"> </v>
          </cell>
          <cell r="D931" t="str">
            <v/>
          </cell>
          <cell r="F931" t="str">
            <v/>
          </cell>
          <cell r="G931" t="str">
            <v/>
          </cell>
          <cell r="H931" t="str">
            <v xml:space="preserve"> </v>
          </cell>
        </row>
        <row r="932">
          <cell r="C932" t="str">
            <v xml:space="preserve"> </v>
          </cell>
          <cell r="D932" t="str">
            <v/>
          </cell>
          <cell r="F932" t="str">
            <v/>
          </cell>
          <cell r="G932" t="str">
            <v/>
          </cell>
          <cell r="H932" t="str">
            <v xml:space="preserve"> </v>
          </cell>
        </row>
        <row r="933">
          <cell r="C933" t="str">
            <v xml:space="preserve"> </v>
          </cell>
          <cell r="D933" t="str">
            <v/>
          </cell>
          <cell r="F933" t="str">
            <v/>
          </cell>
          <cell r="G933" t="str">
            <v/>
          </cell>
          <cell r="H933" t="str">
            <v xml:space="preserve"> </v>
          </cell>
        </row>
        <row r="934">
          <cell r="C934" t="str">
            <v xml:space="preserve"> </v>
          </cell>
          <cell r="D934" t="str">
            <v/>
          </cell>
          <cell r="F934" t="str">
            <v/>
          </cell>
          <cell r="G934" t="str">
            <v/>
          </cell>
          <cell r="H934" t="str">
            <v xml:space="preserve"> </v>
          </cell>
        </row>
        <row r="935">
          <cell r="C935" t="str">
            <v xml:space="preserve"> </v>
          </cell>
          <cell r="D935" t="str">
            <v/>
          </cell>
          <cell r="F935" t="str">
            <v/>
          </cell>
          <cell r="G935" t="str">
            <v/>
          </cell>
          <cell r="H935" t="str">
            <v xml:space="preserve"> </v>
          </cell>
        </row>
        <row r="936">
          <cell r="C936" t="str">
            <v xml:space="preserve"> </v>
          </cell>
          <cell r="D936" t="str">
            <v/>
          </cell>
          <cell r="F936" t="str">
            <v/>
          </cell>
          <cell r="G936" t="str">
            <v/>
          </cell>
          <cell r="H936" t="str">
            <v xml:space="preserve"> </v>
          </cell>
        </row>
        <row r="937">
          <cell r="C937" t="str">
            <v xml:space="preserve"> </v>
          </cell>
          <cell r="D937" t="str">
            <v/>
          </cell>
          <cell r="F937" t="str">
            <v/>
          </cell>
          <cell r="G937" t="str">
            <v/>
          </cell>
          <cell r="H937" t="str">
            <v xml:space="preserve"> </v>
          </cell>
        </row>
        <row r="938">
          <cell r="C938" t="str">
            <v xml:space="preserve"> </v>
          </cell>
          <cell r="D938" t="str">
            <v/>
          </cell>
          <cell r="F938" t="str">
            <v/>
          </cell>
          <cell r="G938" t="str">
            <v/>
          </cell>
          <cell r="H938" t="str">
            <v xml:space="preserve"> </v>
          </cell>
        </row>
        <row r="939">
          <cell r="C939" t="str">
            <v xml:space="preserve"> </v>
          </cell>
          <cell r="D939" t="str">
            <v/>
          </cell>
          <cell r="F939" t="str">
            <v/>
          </cell>
          <cell r="G939" t="str">
            <v/>
          </cell>
          <cell r="H939" t="str">
            <v xml:space="preserve"> </v>
          </cell>
        </row>
        <row r="940">
          <cell r="C940" t="str">
            <v xml:space="preserve"> </v>
          </cell>
          <cell r="D940" t="str">
            <v/>
          </cell>
          <cell r="F940" t="str">
            <v/>
          </cell>
          <cell r="G940" t="str">
            <v/>
          </cell>
          <cell r="H940" t="str">
            <v xml:space="preserve"> </v>
          </cell>
        </row>
        <row r="941">
          <cell r="C941" t="str">
            <v xml:space="preserve"> </v>
          </cell>
          <cell r="D941" t="str">
            <v/>
          </cell>
          <cell r="F941" t="str">
            <v/>
          </cell>
          <cell r="G941" t="str">
            <v/>
          </cell>
          <cell r="H941" t="str">
            <v xml:space="preserve"> </v>
          </cell>
        </row>
        <row r="942">
          <cell r="C942" t="str">
            <v xml:space="preserve"> </v>
          </cell>
          <cell r="D942" t="str">
            <v/>
          </cell>
          <cell r="F942" t="str">
            <v/>
          </cell>
          <cell r="G942" t="str">
            <v/>
          </cell>
          <cell r="H942" t="str">
            <v xml:space="preserve"> </v>
          </cell>
        </row>
        <row r="943">
          <cell r="C943" t="str">
            <v xml:space="preserve"> </v>
          </cell>
          <cell r="D943" t="str">
            <v/>
          </cell>
          <cell r="F943" t="str">
            <v/>
          </cell>
          <cell r="G943" t="str">
            <v/>
          </cell>
          <cell r="H943" t="str">
            <v xml:space="preserve"> </v>
          </cell>
        </row>
        <row r="944">
          <cell r="C944" t="str">
            <v xml:space="preserve"> </v>
          </cell>
          <cell r="D944" t="str">
            <v/>
          </cell>
          <cell r="F944" t="str">
            <v/>
          </cell>
          <cell r="G944" t="str">
            <v/>
          </cell>
          <cell r="H944" t="str">
            <v xml:space="preserve"> </v>
          </cell>
        </row>
        <row r="945">
          <cell r="C945" t="str">
            <v xml:space="preserve"> </v>
          </cell>
          <cell r="D945" t="str">
            <v/>
          </cell>
          <cell r="F945" t="str">
            <v/>
          </cell>
          <cell r="G945" t="str">
            <v/>
          </cell>
          <cell r="H945" t="str">
            <v xml:space="preserve"> </v>
          </cell>
        </row>
        <row r="946">
          <cell r="C946" t="str">
            <v xml:space="preserve"> </v>
          </cell>
          <cell r="D946" t="str">
            <v/>
          </cell>
          <cell r="F946" t="str">
            <v/>
          </cell>
          <cell r="G946" t="str">
            <v/>
          </cell>
          <cell r="H946" t="str">
            <v xml:space="preserve"> </v>
          </cell>
        </row>
        <row r="947">
          <cell r="C947" t="str">
            <v xml:space="preserve"> </v>
          </cell>
          <cell r="D947" t="str">
            <v/>
          </cell>
          <cell r="F947" t="str">
            <v/>
          </cell>
          <cell r="G947" t="str">
            <v/>
          </cell>
          <cell r="H947" t="str">
            <v xml:space="preserve"> </v>
          </cell>
        </row>
        <row r="948">
          <cell r="C948" t="str">
            <v xml:space="preserve"> </v>
          </cell>
          <cell r="D948" t="str">
            <v/>
          </cell>
          <cell r="F948" t="str">
            <v/>
          </cell>
          <cell r="G948" t="str">
            <v/>
          </cell>
          <cell r="H948" t="str">
            <v xml:space="preserve"> </v>
          </cell>
        </row>
        <row r="949">
          <cell r="C949" t="str">
            <v xml:space="preserve"> </v>
          </cell>
          <cell r="D949" t="str">
            <v/>
          </cell>
          <cell r="F949" t="str">
            <v/>
          </cell>
          <cell r="G949" t="str">
            <v/>
          </cell>
          <cell r="H949" t="str">
            <v xml:space="preserve"> </v>
          </cell>
        </row>
        <row r="950">
          <cell r="C950" t="str">
            <v xml:space="preserve"> </v>
          </cell>
          <cell r="D950" t="str">
            <v/>
          </cell>
          <cell r="F950" t="str">
            <v/>
          </cell>
          <cell r="G950" t="str">
            <v/>
          </cell>
          <cell r="H950" t="str">
            <v xml:space="preserve"> </v>
          </cell>
        </row>
        <row r="951">
          <cell r="C951" t="str">
            <v xml:space="preserve"> </v>
          </cell>
          <cell r="D951" t="str">
            <v/>
          </cell>
          <cell r="F951" t="str">
            <v/>
          </cell>
          <cell r="G951" t="str">
            <v/>
          </cell>
          <cell r="H951" t="str">
            <v xml:space="preserve"> </v>
          </cell>
        </row>
        <row r="952">
          <cell r="C952" t="str">
            <v xml:space="preserve"> </v>
          </cell>
          <cell r="D952" t="str">
            <v/>
          </cell>
          <cell r="F952" t="str">
            <v/>
          </cell>
          <cell r="G952" t="str">
            <v/>
          </cell>
          <cell r="H952" t="str">
            <v xml:space="preserve"> </v>
          </cell>
        </row>
        <row r="953">
          <cell r="C953" t="str">
            <v xml:space="preserve"> </v>
          </cell>
          <cell r="D953" t="str">
            <v/>
          </cell>
          <cell r="F953" t="str">
            <v/>
          </cell>
          <cell r="G953" t="str">
            <v/>
          </cell>
          <cell r="H953" t="str">
            <v xml:space="preserve"> </v>
          </cell>
        </row>
        <row r="954">
          <cell r="C954" t="str">
            <v xml:space="preserve"> </v>
          </cell>
          <cell r="D954" t="str">
            <v/>
          </cell>
          <cell r="F954" t="str">
            <v/>
          </cell>
          <cell r="G954" t="str">
            <v/>
          </cell>
          <cell r="H954" t="str">
            <v xml:space="preserve"> </v>
          </cell>
        </row>
        <row r="955">
          <cell r="C955" t="str">
            <v xml:space="preserve"> </v>
          </cell>
          <cell r="D955" t="str">
            <v/>
          </cell>
          <cell r="F955" t="str">
            <v/>
          </cell>
          <cell r="G955" t="str">
            <v/>
          </cell>
          <cell r="H955" t="str">
            <v xml:space="preserve"> </v>
          </cell>
        </row>
        <row r="956">
          <cell r="C956" t="str">
            <v xml:space="preserve"> </v>
          </cell>
          <cell r="D956" t="str">
            <v/>
          </cell>
          <cell r="F956" t="str">
            <v/>
          </cell>
          <cell r="G956" t="str">
            <v/>
          </cell>
          <cell r="H956" t="str">
            <v xml:space="preserve"> </v>
          </cell>
        </row>
        <row r="957">
          <cell r="C957" t="str">
            <v xml:space="preserve"> </v>
          </cell>
          <cell r="D957" t="str">
            <v/>
          </cell>
          <cell r="F957" t="str">
            <v/>
          </cell>
          <cell r="G957" t="str">
            <v/>
          </cell>
          <cell r="H957" t="str">
            <v xml:space="preserve"> </v>
          </cell>
        </row>
        <row r="958">
          <cell r="C958" t="str">
            <v xml:space="preserve"> </v>
          </cell>
          <cell r="D958" t="str">
            <v/>
          </cell>
          <cell r="F958" t="str">
            <v/>
          </cell>
          <cell r="G958" t="str">
            <v/>
          </cell>
          <cell r="H958" t="str">
            <v xml:space="preserve"> </v>
          </cell>
        </row>
        <row r="959">
          <cell r="C959" t="str">
            <v xml:space="preserve"> </v>
          </cell>
          <cell r="D959" t="str">
            <v/>
          </cell>
          <cell r="F959" t="str">
            <v/>
          </cell>
          <cell r="G959" t="str">
            <v/>
          </cell>
          <cell r="H959" t="str">
            <v xml:space="preserve"> </v>
          </cell>
        </row>
        <row r="960">
          <cell r="C960" t="str">
            <v xml:space="preserve"> </v>
          </cell>
          <cell r="D960" t="str">
            <v/>
          </cell>
          <cell r="F960" t="str">
            <v/>
          </cell>
          <cell r="G960" t="str">
            <v/>
          </cell>
          <cell r="H960" t="str">
            <v xml:space="preserve"> </v>
          </cell>
        </row>
        <row r="961">
          <cell r="C961" t="str">
            <v xml:space="preserve"> </v>
          </cell>
          <cell r="D961" t="str">
            <v/>
          </cell>
          <cell r="F961" t="str">
            <v/>
          </cell>
          <cell r="G961" t="str">
            <v/>
          </cell>
          <cell r="H961" t="str">
            <v xml:space="preserve"> </v>
          </cell>
        </row>
        <row r="962">
          <cell r="C962" t="str">
            <v xml:space="preserve"> </v>
          </cell>
          <cell r="D962" t="str">
            <v/>
          </cell>
          <cell r="F962" t="str">
            <v/>
          </cell>
          <cell r="G962" t="str">
            <v/>
          </cell>
          <cell r="H962" t="str">
            <v xml:space="preserve"> </v>
          </cell>
        </row>
        <row r="963">
          <cell r="C963" t="str">
            <v xml:space="preserve"> </v>
          </cell>
          <cell r="D963" t="str">
            <v/>
          </cell>
          <cell r="F963" t="str">
            <v/>
          </cell>
          <cell r="G963" t="str">
            <v/>
          </cell>
          <cell r="H963" t="str">
            <v xml:space="preserve"> </v>
          </cell>
        </row>
        <row r="964">
          <cell r="C964" t="str">
            <v xml:space="preserve"> </v>
          </cell>
          <cell r="D964" t="str">
            <v/>
          </cell>
          <cell r="F964" t="str">
            <v/>
          </cell>
          <cell r="G964" t="str">
            <v/>
          </cell>
          <cell r="H964" t="str">
            <v xml:space="preserve"> </v>
          </cell>
        </row>
        <row r="965">
          <cell r="C965" t="str">
            <v xml:space="preserve"> </v>
          </cell>
          <cell r="D965" t="str">
            <v/>
          </cell>
          <cell r="F965" t="str">
            <v/>
          </cell>
          <cell r="G965" t="str">
            <v/>
          </cell>
          <cell r="H965" t="str">
            <v xml:space="preserve"> </v>
          </cell>
        </row>
        <row r="966">
          <cell r="C966" t="str">
            <v xml:space="preserve"> </v>
          </cell>
          <cell r="D966" t="str">
            <v/>
          </cell>
          <cell r="F966" t="str">
            <v/>
          </cell>
          <cell r="G966" t="str">
            <v/>
          </cell>
          <cell r="H966" t="str">
            <v xml:space="preserve"> </v>
          </cell>
        </row>
        <row r="967">
          <cell r="C967" t="str">
            <v xml:space="preserve"> </v>
          </cell>
          <cell r="D967" t="str">
            <v/>
          </cell>
          <cell r="F967" t="str">
            <v/>
          </cell>
          <cell r="G967" t="str">
            <v/>
          </cell>
          <cell r="H967" t="str">
            <v xml:space="preserve"> </v>
          </cell>
        </row>
        <row r="968">
          <cell r="C968" t="str">
            <v xml:space="preserve"> </v>
          </cell>
          <cell r="D968" t="str">
            <v/>
          </cell>
          <cell r="F968" t="str">
            <v/>
          </cell>
          <cell r="G968" t="str">
            <v/>
          </cell>
          <cell r="H968" t="str">
            <v xml:space="preserve"> </v>
          </cell>
        </row>
        <row r="969">
          <cell r="C969" t="str">
            <v xml:space="preserve"> </v>
          </cell>
          <cell r="D969" t="str">
            <v/>
          </cell>
          <cell r="F969" t="str">
            <v/>
          </cell>
          <cell r="G969" t="str">
            <v/>
          </cell>
          <cell r="H969" t="str">
            <v xml:space="preserve"> </v>
          </cell>
        </row>
        <row r="970">
          <cell r="C970" t="str">
            <v xml:space="preserve"> </v>
          </cell>
          <cell r="D970" t="str">
            <v/>
          </cell>
          <cell r="F970" t="str">
            <v/>
          </cell>
          <cell r="G970" t="str">
            <v/>
          </cell>
          <cell r="H970" t="str">
            <v xml:space="preserve"> </v>
          </cell>
        </row>
        <row r="971">
          <cell r="C971" t="str">
            <v xml:space="preserve"> </v>
          </cell>
          <cell r="D971" t="str">
            <v/>
          </cell>
          <cell r="F971" t="str">
            <v/>
          </cell>
          <cell r="G971" t="str">
            <v/>
          </cell>
          <cell r="H971" t="str">
            <v xml:space="preserve"> </v>
          </cell>
        </row>
        <row r="972">
          <cell r="C972" t="str">
            <v xml:space="preserve"> </v>
          </cell>
          <cell r="D972" t="str">
            <v/>
          </cell>
          <cell r="F972" t="str">
            <v/>
          </cell>
          <cell r="G972" t="str">
            <v/>
          </cell>
          <cell r="H972" t="str">
            <v xml:space="preserve"> </v>
          </cell>
        </row>
        <row r="973">
          <cell r="C973" t="str">
            <v xml:space="preserve"> </v>
          </cell>
          <cell r="D973" t="str">
            <v/>
          </cell>
          <cell r="F973" t="str">
            <v/>
          </cell>
          <cell r="G973" t="str">
            <v/>
          </cell>
          <cell r="H973" t="str">
            <v xml:space="preserve"> </v>
          </cell>
        </row>
        <row r="974">
          <cell r="C974" t="str">
            <v xml:space="preserve"> </v>
          </cell>
          <cell r="D974" t="str">
            <v/>
          </cell>
          <cell r="F974" t="str">
            <v/>
          </cell>
          <cell r="G974" t="str">
            <v/>
          </cell>
          <cell r="H974" t="str">
            <v xml:space="preserve"> </v>
          </cell>
        </row>
        <row r="975">
          <cell r="C975" t="str">
            <v xml:space="preserve"> </v>
          </cell>
          <cell r="D975" t="str">
            <v/>
          </cell>
          <cell r="F975" t="str">
            <v/>
          </cell>
          <cell r="G975" t="str">
            <v/>
          </cell>
          <cell r="H975" t="str">
            <v xml:space="preserve"> </v>
          </cell>
        </row>
        <row r="976">
          <cell r="C976" t="str">
            <v xml:space="preserve"> </v>
          </cell>
          <cell r="D976" t="str">
            <v/>
          </cell>
          <cell r="F976" t="str">
            <v/>
          </cell>
          <cell r="G976" t="str">
            <v/>
          </cell>
          <cell r="H976" t="str">
            <v xml:space="preserve"> </v>
          </cell>
        </row>
        <row r="977">
          <cell r="C977" t="str">
            <v xml:space="preserve"> </v>
          </cell>
          <cell r="D977" t="str">
            <v/>
          </cell>
          <cell r="F977" t="str">
            <v/>
          </cell>
          <cell r="G977" t="str">
            <v/>
          </cell>
          <cell r="H977" t="str">
            <v xml:space="preserve"> </v>
          </cell>
        </row>
        <row r="978">
          <cell r="C978" t="str">
            <v xml:space="preserve"> </v>
          </cell>
          <cell r="D978" t="str">
            <v/>
          </cell>
          <cell r="F978" t="str">
            <v/>
          </cell>
          <cell r="G978" t="str">
            <v/>
          </cell>
          <cell r="H978" t="str">
            <v xml:space="preserve"> </v>
          </cell>
        </row>
        <row r="979">
          <cell r="C979" t="str">
            <v xml:space="preserve"> </v>
          </cell>
          <cell r="D979" t="str">
            <v/>
          </cell>
          <cell r="F979" t="str">
            <v/>
          </cell>
          <cell r="G979" t="str">
            <v/>
          </cell>
          <cell r="H979" t="str">
            <v xml:space="preserve"> </v>
          </cell>
        </row>
        <row r="980">
          <cell r="C980" t="str">
            <v xml:space="preserve"> </v>
          </cell>
          <cell r="D980" t="str">
            <v/>
          </cell>
          <cell r="F980" t="str">
            <v/>
          </cell>
          <cell r="G980" t="str">
            <v/>
          </cell>
          <cell r="H980" t="str">
            <v xml:space="preserve"> </v>
          </cell>
        </row>
        <row r="981">
          <cell r="C981" t="str">
            <v xml:space="preserve"> </v>
          </cell>
          <cell r="D981" t="str">
            <v/>
          </cell>
          <cell r="F981" t="str">
            <v/>
          </cell>
          <cell r="G981" t="str">
            <v/>
          </cell>
          <cell r="H981" t="str">
            <v xml:space="preserve"> </v>
          </cell>
        </row>
        <row r="982">
          <cell r="C982" t="str">
            <v xml:space="preserve"> </v>
          </cell>
          <cell r="D982" t="str">
            <v/>
          </cell>
          <cell r="F982" t="str">
            <v/>
          </cell>
          <cell r="G982" t="str">
            <v/>
          </cell>
          <cell r="H982" t="str">
            <v xml:space="preserve"> </v>
          </cell>
        </row>
        <row r="983">
          <cell r="C983" t="str">
            <v xml:space="preserve"> </v>
          </cell>
          <cell r="D983" t="str">
            <v/>
          </cell>
          <cell r="F983" t="str">
            <v/>
          </cell>
          <cell r="G983" t="str">
            <v/>
          </cell>
          <cell r="H983" t="str">
            <v xml:space="preserve"> </v>
          </cell>
        </row>
        <row r="984">
          <cell r="C984" t="str">
            <v xml:space="preserve"> </v>
          </cell>
          <cell r="D984" t="str">
            <v/>
          </cell>
          <cell r="F984" t="str">
            <v/>
          </cell>
          <cell r="G984" t="str">
            <v/>
          </cell>
          <cell r="H984" t="str">
            <v xml:space="preserve"> </v>
          </cell>
        </row>
        <row r="985">
          <cell r="C985" t="str">
            <v xml:space="preserve"> </v>
          </cell>
          <cell r="D985" t="str">
            <v/>
          </cell>
          <cell r="F985" t="str">
            <v/>
          </cell>
          <cell r="G985" t="str">
            <v/>
          </cell>
          <cell r="H985" t="str">
            <v xml:space="preserve"> </v>
          </cell>
        </row>
        <row r="986">
          <cell r="C986" t="str">
            <v xml:space="preserve"> </v>
          </cell>
          <cell r="D986" t="str">
            <v/>
          </cell>
          <cell r="F986" t="str">
            <v/>
          </cell>
          <cell r="G986" t="str">
            <v/>
          </cell>
          <cell r="H986" t="str">
            <v xml:space="preserve"> </v>
          </cell>
        </row>
        <row r="987">
          <cell r="C987" t="str">
            <v xml:space="preserve"> </v>
          </cell>
          <cell r="D987" t="str">
            <v/>
          </cell>
          <cell r="F987" t="str">
            <v/>
          </cell>
          <cell r="G987" t="str">
            <v/>
          </cell>
          <cell r="H987" t="str">
            <v xml:space="preserve"> </v>
          </cell>
        </row>
        <row r="988">
          <cell r="C988" t="str">
            <v xml:space="preserve"> </v>
          </cell>
          <cell r="D988" t="str">
            <v/>
          </cell>
          <cell r="F988" t="str">
            <v/>
          </cell>
          <cell r="G988" t="str">
            <v/>
          </cell>
          <cell r="H988" t="str">
            <v xml:space="preserve"> </v>
          </cell>
        </row>
        <row r="989">
          <cell r="C989" t="str">
            <v xml:space="preserve"> </v>
          </cell>
          <cell r="D989" t="str">
            <v/>
          </cell>
          <cell r="F989" t="str">
            <v/>
          </cell>
          <cell r="G989" t="str">
            <v/>
          </cell>
          <cell r="H989" t="str">
            <v xml:space="preserve"> </v>
          </cell>
        </row>
        <row r="990">
          <cell r="C990" t="str">
            <v xml:space="preserve"> </v>
          </cell>
          <cell r="D990" t="str">
            <v/>
          </cell>
          <cell r="F990" t="str">
            <v/>
          </cell>
          <cell r="G990" t="str">
            <v/>
          </cell>
          <cell r="H990" t="str">
            <v xml:space="preserve"> </v>
          </cell>
        </row>
        <row r="991">
          <cell r="C991" t="str">
            <v xml:space="preserve"> </v>
          </cell>
          <cell r="D991" t="str">
            <v/>
          </cell>
          <cell r="F991" t="str">
            <v/>
          </cell>
          <cell r="G991" t="str">
            <v/>
          </cell>
          <cell r="H991" t="str">
            <v xml:space="preserve"> </v>
          </cell>
        </row>
        <row r="992">
          <cell r="C992" t="str">
            <v xml:space="preserve"> </v>
          </cell>
          <cell r="D992" t="str">
            <v/>
          </cell>
          <cell r="F992" t="str">
            <v/>
          </cell>
          <cell r="G992" t="str">
            <v/>
          </cell>
          <cell r="H992" t="str">
            <v xml:space="preserve"> </v>
          </cell>
        </row>
        <row r="993">
          <cell r="C993" t="str">
            <v xml:space="preserve"> </v>
          </cell>
          <cell r="D993" t="str">
            <v/>
          </cell>
          <cell r="F993" t="str">
            <v/>
          </cell>
          <cell r="G993" t="str">
            <v/>
          </cell>
          <cell r="H993" t="str">
            <v xml:space="preserve"> </v>
          </cell>
        </row>
        <row r="994">
          <cell r="C994" t="str">
            <v xml:space="preserve"> </v>
          </cell>
          <cell r="D994" t="str">
            <v/>
          </cell>
          <cell r="F994" t="str">
            <v/>
          </cell>
          <cell r="G994" t="str">
            <v/>
          </cell>
          <cell r="H994" t="str">
            <v xml:space="preserve"> </v>
          </cell>
        </row>
        <row r="995">
          <cell r="C995" t="str">
            <v xml:space="preserve"> </v>
          </cell>
          <cell r="D995" t="str">
            <v/>
          </cell>
          <cell r="F995" t="str">
            <v/>
          </cell>
          <cell r="G995" t="str">
            <v/>
          </cell>
          <cell r="H995" t="str">
            <v xml:space="preserve"> </v>
          </cell>
        </row>
        <row r="996">
          <cell r="C996" t="str">
            <v xml:space="preserve"> </v>
          </cell>
          <cell r="D996" t="str">
            <v/>
          </cell>
          <cell r="F996" t="str">
            <v/>
          </cell>
          <cell r="G996" t="str">
            <v/>
          </cell>
          <cell r="H996" t="str">
            <v xml:space="preserve"> </v>
          </cell>
        </row>
        <row r="997">
          <cell r="C997" t="str">
            <v xml:space="preserve"> </v>
          </cell>
          <cell r="D997" t="str">
            <v/>
          </cell>
          <cell r="F997" t="str">
            <v/>
          </cell>
          <cell r="G997" t="str">
            <v/>
          </cell>
          <cell r="H997" t="str">
            <v xml:space="preserve"> </v>
          </cell>
        </row>
        <row r="998">
          <cell r="C998" t="str">
            <v xml:space="preserve"> </v>
          </cell>
          <cell r="D998" t="str">
            <v/>
          </cell>
          <cell r="F998" t="str">
            <v/>
          </cell>
          <cell r="G998" t="str">
            <v/>
          </cell>
          <cell r="H998" t="str">
            <v xml:space="preserve"> </v>
          </cell>
        </row>
        <row r="999">
          <cell r="C999" t="str">
            <v xml:space="preserve"> </v>
          </cell>
          <cell r="D999" t="str">
            <v/>
          </cell>
          <cell r="F999" t="str">
            <v/>
          </cell>
          <cell r="G999" t="str">
            <v/>
          </cell>
          <cell r="H999" t="str">
            <v xml:space="preserve"> </v>
          </cell>
        </row>
        <row r="1000">
          <cell r="C1000" t="str">
            <v xml:space="preserve"> </v>
          </cell>
          <cell r="D1000" t="str">
            <v/>
          </cell>
          <cell r="F1000" t="str">
            <v/>
          </cell>
          <cell r="G1000" t="str">
            <v/>
          </cell>
          <cell r="H1000" t="str">
            <v xml:space="preserve"> </v>
          </cell>
        </row>
        <row r="1001">
          <cell r="C1001" t="str">
            <v xml:space="preserve"> </v>
          </cell>
          <cell r="D1001" t="str">
            <v/>
          </cell>
          <cell r="F1001" t="str">
            <v/>
          </cell>
          <cell r="G1001" t="str">
            <v/>
          </cell>
          <cell r="H1001" t="str">
            <v xml:space="preserve"> </v>
          </cell>
        </row>
        <row r="1002">
          <cell r="C1002" t="str">
            <v xml:space="preserve"> </v>
          </cell>
          <cell r="D1002" t="str">
            <v/>
          </cell>
          <cell r="F1002" t="str">
            <v/>
          </cell>
          <cell r="G1002" t="str">
            <v/>
          </cell>
          <cell r="H1002" t="str">
            <v xml:space="preserve"> </v>
          </cell>
        </row>
        <row r="1003">
          <cell r="C1003" t="str">
            <v xml:space="preserve"> </v>
          </cell>
          <cell r="D1003" t="str">
            <v/>
          </cell>
          <cell r="F1003" t="str">
            <v/>
          </cell>
          <cell r="G1003" t="str">
            <v/>
          </cell>
          <cell r="H1003" t="str">
            <v xml:space="preserve"> </v>
          </cell>
        </row>
        <row r="1004">
          <cell r="C1004" t="str">
            <v xml:space="preserve"> </v>
          </cell>
          <cell r="D1004" t="str">
            <v/>
          </cell>
          <cell r="F1004" t="str">
            <v/>
          </cell>
          <cell r="G1004" t="str">
            <v/>
          </cell>
          <cell r="H1004" t="str">
            <v xml:space="preserve"> </v>
          </cell>
        </row>
        <row r="1005">
          <cell r="C1005" t="str">
            <v xml:space="preserve"> </v>
          </cell>
          <cell r="D1005" t="str">
            <v/>
          </cell>
          <cell r="F1005" t="str">
            <v/>
          </cell>
          <cell r="G1005" t="str">
            <v/>
          </cell>
          <cell r="H1005" t="str">
            <v xml:space="preserve"> </v>
          </cell>
        </row>
        <row r="1006">
          <cell r="C1006" t="str">
            <v xml:space="preserve"> </v>
          </cell>
          <cell r="D1006" t="str">
            <v/>
          </cell>
          <cell r="F1006" t="str">
            <v/>
          </cell>
          <cell r="G1006" t="str">
            <v/>
          </cell>
          <cell r="H1006" t="str">
            <v xml:space="preserve"> </v>
          </cell>
        </row>
        <row r="1007">
          <cell r="C1007" t="str">
            <v xml:space="preserve"> </v>
          </cell>
          <cell r="D1007" t="str">
            <v/>
          </cell>
          <cell r="F1007" t="str">
            <v/>
          </cell>
          <cell r="G1007" t="str">
            <v/>
          </cell>
          <cell r="H1007" t="str">
            <v xml:space="preserve"> </v>
          </cell>
        </row>
        <row r="1008">
          <cell r="C1008" t="str">
            <v xml:space="preserve"> </v>
          </cell>
          <cell r="D1008" t="str">
            <v/>
          </cell>
          <cell r="F1008" t="str">
            <v/>
          </cell>
          <cell r="G1008" t="str">
            <v/>
          </cell>
          <cell r="H1008" t="str">
            <v xml:space="preserve"> </v>
          </cell>
        </row>
        <row r="1009">
          <cell r="C1009" t="str">
            <v xml:space="preserve"> </v>
          </cell>
          <cell r="D1009" t="str">
            <v/>
          </cell>
          <cell r="F1009" t="str">
            <v/>
          </cell>
          <cell r="G1009" t="str">
            <v/>
          </cell>
          <cell r="H1009" t="str">
            <v xml:space="preserve"> </v>
          </cell>
        </row>
        <row r="1010">
          <cell r="C1010" t="str">
            <v xml:space="preserve"> </v>
          </cell>
          <cell r="D1010" t="str">
            <v/>
          </cell>
          <cell r="F1010" t="str">
            <v/>
          </cell>
          <cell r="G1010" t="str">
            <v/>
          </cell>
          <cell r="H1010" t="str">
            <v xml:space="preserve"> </v>
          </cell>
        </row>
        <row r="1011">
          <cell r="C1011" t="str">
            <v xml:space="preserve"> </v>
          </cell>
          <cell r="D1011" t="str">
            <v/>
          </cell>
          <cell r="F1011" t="str">
            <v/>
          </cell>
          <cell r="G1011" t="str">
            <v/>
          </cell>
          <cell r="H1011" t="str">
            <v xml:space="preserve"> </v>
          </cell>
        </row>
        <row r="1012">
          <cell r="C1012" t="str">
            <v xml:space="preserve"> </v>
          </cell>
          <cell r="D1012" t="str">
            <v/>
          </cell>
          <cell r="F1012" t="str">
            <v/>
          </cell>
          <cell r="G1012" t="str">
            <v/>
          </cell>
          <cell r="H1012" t="str">
            <v xml:space="preserve"> </v>
          </cell>
        </row>
        <row r="1013">
          <cell r="C1013" t="str">
            <v xml:space="preserve"> </v>
          </cell>
          <cell r="D1013" t="str">
            <v/>
          </cell>
          <cell r="F1013" t="str">
            <v/>
          </cell>
          <cell r="G1013" t="str">
            <v/>
          </cell>
          <cell r="H1013" t="str">
            <v xml:space="preserve"> </v>
          </cell>
        </row>
        <row r="1014">
          <cell r="C1014" t="str">
            <v xml:space="preserve"> </v>
          </cell>
          <cell r="D1014" t="str">
            <v/>
          </cell>
          <cell r="F1014" t="str">
            <v/>
          </cell>
          <cell r="G1014" t="str">
            <v/>
          </cell>
          <cell r="H1014" t="str">
            <v xml:space="preserve"> </v>
          </cell>
        </row>
        <row r="1015">
          <cell r="C1015" t="str">
            <v xml:space="preserve"> </v>
          </cell>
          <cell r="D1015" t="str">
            <v/>
          </cell>
          <cell r="F1015" t="str">
            <v/>
          </cell>
          <cell r="G1015" t="str">
            <v/>
          </cell>
          <cell r="H1015" t="str">
            <v xml:space="preserve"> </v>
          </cell>
        </row>
        <row r="1016">
          <cell r="C1016" t="str">
            <v xml:space="preserve"> </v>
          </cell>
          <cell r="D1016" t="str">
            <v/>
          </cell>
          <cell r="F1016" t="str">
            <v/>
          </cell>
          <cell r="G1016" t="str">
            <v/>
          </cell>
          <cell r="H1016" t="str">
            <v xml:space="preserve"> </v>
          </cell>
        </row>
        <row r="1017">
          <cell r="C1017" t="str">
            <v xml:space="preserve"> </v>
          </cell>
          <cell r="D1017" t="str">
            <v/>
          </cell>
          <cell r="F1017" t="str">
            <v/>
          </cell>
          <cell r="G1017" t="str">
            <v/>
          </cell>
          <cell r="H1017" t="str">
            <v xml:space="preserve"> </v>
          </cell>
        </row>
        <row r="1018">
          <cell r="C1018" t="str">
            <v xml:space="preserve"> </v>
          </cell>
          <cell r="D1018" t="str">
            <v/>
          </cell>
          <cell r="F1018" t="str">
            <v/>
          </cell>
          <cell r="G1018" t="str">
            <v/>
          </cell>
          <cell r="H1018" t="str">
            <v xml:space="preserve"> </v>
          </cell>
        </row>
        <row r="1019">
          <cell r="C1019" t="str">
            <v xml:space="preserve"> </v>
          </cell>
          <cell r="D1019" t="str">
            <v/>
          </cell>
          <cell r="F1019" t="str">
            <v/>
          </cell>
          <cell r="G1019" t="str">
            <v/>
          </cell>
          <cell r="H1019" t="str">
            <v xml:space="preserve"> </v>
          </cell>
        </row>
        <row r="1020">
          <cell r="C1020" t="str">
            <v xml:space="preserve"> </v>
          </cell>
          <cell r="D1020" t="str">
            <v/>
          </cell>
          <cell r="F1020" t="str">
            <v/>
          </cell>
          <cell r="G1020" t="str">
            <v/>
          </cell>
          <cell r="H1020" t="str">
            <v xml:space="preserve"> </v>
          </cell>
        </row>
        <row r="1021">
          <cell r="C1021" t="str">
            <v xml:space="preserve"> </v>
          </cell>
          <cell r="D1021" t="str">
            <v/>
          </cell>
          <cell r="F1021" t="str">
            <v/>
          </cell>
          <cell r="G1021" t="str">
            <v/>
          </cell>
          <cell r="H1021" t="str">
            <v xml:space="preserve"> </v>
          </cell>
        </row>
        <row r="1022">
          <cell r="C1022" t="str">
            <v xml:space="preserve"> </v>
          </cell>
          <cell r="D1022" t="str">
            <v/>
          </cell>
          <cell r="F1022" t="str">
            <v/>
          </cell>
          <cell r="G1022" t="str">
            <v/>
          </cell>
          <cell r="H1022" t="str">
            <v xml:space="preserve"> </v>
          </cell>
        </row>
        <row r="1023">
          <cell r="C1023" t="str">
            <v xml:space="preserve"> </v>
          </cell>
          <cell r="D1023" t="str">
            <v/>
          </cell>
          <cell r="F1023" t="str">
            <v/>
          </cell>
          <cell r="G1023" t="str">
            <v/>
          </cell>
          <cell r="H1023" t="str">
            <v xml:space="preserve"> </v>
          </cell>
        </row>
        <row r="1024">
          <cell r="C1024" t="str">
            <v xml:space="preserve"> </v>
          </cell>
          <cell r="D1024" t="str">
            <v/>
          </cell>
          <cell r="F1024" t="str">
            <v/>
          </cell>
          <cell r="G1024" t="str">
            <v/>
          </cell>
          <cell r="H1024" t="str">
            <v xml:space="preserve"> </v>
          </cell>
        </row>
        <row r="1025">
          <cell r="C1025" t="str">
            <v xml:space="preserve"> </v>
          </cell>
          <cell r="D1025" t="str">
            <v/>
          </cell>
          <cell r="F1025" t="str">
            <v/>
          </cell>
          <cell r="G1025" t="str">
            <v/>
          </cell>
          <cell r="H1025" t="str">
            <v xml:space="preserve"> </v>
          </cell>
        </row>
        <row r="1026">
          <cell r="C1026" t="str">
            <v xml:space="preserve"> </v>
          </cell>
          <cell r="D1026" t="str">
            <v/>
          </cell>
          <cell r="F1026" t="str">
            <v/>
          </cell>
          <cell r="G1026" t="str">
            <v/>
          </cell>
          <cell r="H1026" t="str">
            <v xml:space="preserve"> </v>
          </cell>
        </row>
        <row r="1027">
          <cell r="C1027" t="str">
            <v xml:space="preserve"> </v>
          </cell>
          <cell r="D1027" t="str">
            <v/>
          </cell>
          <cell r="F1027" t="str">
            <v/>
          </cell>
          <cell r="G1027" t="str">
            <v/>
          </cell>
          <cell r="H1027" t="str">
            <v xml:space="preserve"> </v>
          </cell>
        </row>
        <row r="1028">
          <cell r="C1028" t="str">
            <v xml:space="preserve"> </v>
          </cell>
          <cell r="D1028" t="str">
            <v/>
          </cell>
          <cell r="F1028" t="str">
            <v/>
          </cell>
          <cell r="G1028" t="str">
            <v/>
          </cell>
          <cell r="H1028" t="str">
            <v xml:space="preserve"> </v>
          </cell>
        </row>
        <row r="1029">
          <cell r="C1029" t="str">
            <v xml:space="preserve"> </v>
          </cell>
          <cell r="D1029" t="str">
            <v/>
          </cell>
          <cell r="F1029" t="str">
            <v/>
          </cell>
          <cell r="G1029" t="str">
            <v/>
          </cell>
          <cell r="H1029" t="str">
            <v xml:space="preserve"> </v>
          </cell>
        </row>
        <row r="1030">
          <cell r="C1030" t="str">
            <v xml:space="preserve"> </v>
          </cell>
          <cell r="D1030" t="str">
            <v/>
          </cell>
          <cell r="F1030" t="str">
            <v/>
          </cell>
          <cell r="G1030" t="str">
            <v/>
          </cell>
          <cell r="H1030" t="str">
            <v xml:space="preserve"> </v>
          </cell>
        </row>
        <row r="1031">
          <cell r="C1031" t="str">
            <v xml:space="preserve"> </v>
          </cell>
          <cell r="D1031" t="str">
            <v/>
          </cell>
          <cell r="F1031" t="str">
            <v/>
          </cell>
          <cell r="G1031" t="str">
            <v/>
          </cell>
          <cell r="H1031" t="str">
            <v xml:space="preserve"> </v>
          </cell>
        </row>
        <row r="1032">
          <cell r="C1032" t="str">
            <v xml:space="preserve"> </v>
          </cell>
          <cell r="D1032" t="str">
            <v/>
          </cell>
          <cell r="F1032" t="str">
            <v/>
          </cell>
          <cell r="G1032" t="str">
            <v/>
          </cell>
          <cell r="H1032" t="str">
            <v xml:space="preserve"> </v>
          </cell>
        </row>
        <row r="1033">
          <cell r="C1033" t="str">
            <v xml:space="preserve"> </v>
          </cell>
          <cell r="D1033" t="str">
            <v/>
          </cell>
          <cell r="F1033" t="str">
            <v/>
          </cell>
          <cell r="G1033" t="str">
            <v/>
          </cell>
          <cell r="H1033" t="str">
            <v xml:space="preserve"> </v>
          </cell>
        </row>
        <row r="1034">
          <cell r="C1034" t="str">
            <v xml:space="preserve"> </v>
          </cell>
          <cell r="D1034" t="str">
            <v/>
          </cell>
          <cell r="F1034" t="str">
            <v/>
          </cell>
          <cell r="G1034" t="str">
            <v/>
          </cell>
          <cell r="H1034" t="str">
            <v xml:space="preserve"> </v>
          </cell>
        </row>
        <row r="1035">
          <cell r="C1035" t="str">
            <v xml:space="preserve"> </v>
          </cell>
          <cell r="D1035" t="str">
            <v/>
          </cell>
          <cell r="F1035" t="str">
            <v/>
          </cell>
          <cell r="G1035" t="str">
            <v/>
          </cell>
          <cell r="H1035" t="str">
            <v xml:space="preserve"> </v>
          </cell>
        </row>
        <row r="1036">
          <cell r="C1036" t="str">
            <v xml:space="preserve"> </v>
          </cell>
          <cell r="D1036" t="str">
            <v/>
          </cell>
          <cell r="F1036" t="str">
            <v/>
          </cell>
          <cell r="G1036" t="str">
            <v/>
          </cell>
          <cell r="H1036" t="str">
            <v xml:space="preserve"> </v>
          </cell>
        </row>
        <row r="1037">
          <cell r="C1037" t="str">
            <v xml:space="preserve"> </v>
          </cell>
          <cell r="D1037" t="str">
            <v/>
          </cell>
          <cell r="F1037" t="str">
            <v/>
          </cell>
          <cell r="G1037" t="str">
            <v/>
          </cell>
          <cell r="H1037" t="str">
            <v xml:space="preserve"> </v>
          </cell>
        </row>
        <row r="1038">
          <cell r="C1038" t="str">
            <v xml:space="preserve"> </v>
          </cell>
          <cell r="D1038" t="str">
            <v/>
          </cell>
          <cell r="F1038" t="str">
            <v/>
          </cell>
          <cell r="G1038" t="str">
            <v/>
          </cell>
          <cell r="H1038" t="str">
            <v xml:space="preserve"> </v>
          </cell>
        </row>
        <row r="1039">
          <cell r="C1039" t="str">
            <v xml:space="preserve"> </v>
          </cell>
          <cell r="D1039" t="str">
            <v/>
          </cell>
          <cell r="F1039" t="str">
            <v/>
          </cell>
          <cell r="G1039" t="str">
            <v/>
          </cell>
          <cell r="H1039" t="str">
            <v xml:space="preserve"> </v>
          </cell>
        </row>
        <row r="1040">
          <cell r="C1040" t="str">
            <v xml:space="preserve"> </v>
          </cell>
          <cell r="D1040" t="str">
            <v/>
          </cell>
          <cell r="F1040" t="str">
            <v/>
          </cell>
          <cell r="G1040" t="str">
            <v/>
          </cell>
          <cell r="H1040" t="str">
            <v xml:space="preserve"> </v>
          </cell>
        </row>
        <row r="1041">
          <cell r="C1041" t="str">
            <v xml:space="preserve"> </v>
          </cell>
          <cell r="D1041" t="str">
            <v/>
          </cell>
          <cell r="F1041" t="str">
            <v/>
          </cell>
          <cell r="G1041" t="str">
            <v/>
          </cell>
          <cell r="H1041" t="str">
            <v xml:space="preserve"> </v>
          </cell>
        </row>
        <row r="1042">
          <cell r="C1042" t="str">
            <v xml:space="preserve"> </v>
          </cell>
          <cell r="D1042" t="str">
            <v/>
          </cell>
          <cell r="F1042" t="str">
            <v/>
          </cell>
          <cell r="G1042" t="str">
            <v/>
          </cell>
          <cell r="H1042" t="str">
            <v xml:space="preserve"> </v>
          </cell>
        </row>
        <row r="1043">
          <cell r="C1043" t="str">
            <v xml:space="preserve"> </v>
          </cell>
          <cell r="D1043" t="str">
            <v/>
          </cell>
          <cell r="F1043" t="str">
            <v/>
          </cell>
          <cell r="G1043" t="str">
            <v/>
          </cell>
          <cell r="H1043" t="str">
            <v xml:space="preserve"> </v>
          </cell>
        </row>
        <row r="1044">
          <cell r="C1044" t="str">
            <v xml:space="preserve"> </v>
          </cell>
          <cell r="D1044" t="str">
            <v/>
          </cell>
          <cell r="F1044" t="str">
            <v/>
          </cell>
          <cell r="G1044" t="str">
            <v/>
          </cell>
          <cell r="H1044" t="str">
            <v xml:space="preserve"> </v>
          </cell>
        </row>
        <row r="1045">
          <cell r="C1045" t="str">
            <v xml:space="preserve"> </v>
          </cell>
          <cell r="D1045" t="str">
            <v/>
          </cell>
          <cell r="F1045" t="str">
            <v/>
          </cell>
          <cell r="G1045" t="str">
            <v/>
          </cell>
          <cell r="H1045" t="str">
            <v xml:space="preserve"> </v>
          </cell>
        </row>
        <row r="1046">
          <cell r="C1046" t="str">
            <v xml:space="preserve"> </v>
          </cell>
          <cell r="D1046" t="str">
            <v/>
          </cell>
          <cell r="F1046" t="str">
            <v/>
          </cell>
          <cell r="G1046" t="str">
            <v/>
          </cell>
          <cell r="H1046" t="str">
            <v xml:space="preserve"> </v>
          </cell>
        </row>
        <row r="1047">
          <cell r="C1047" t="str">
            <v xml:space="preserve"> </v>
          </cell>
          <cell r="D1047" t="str">
            <v/>
          </cell>
          <cell r="F1047" t="str">
            <v/>
          </cell>
          <cell r="G1047" t="str">
            <v/>
          </cell>
          <cell r="H1047" t="str">
            <v xml:space="preserve"> </v>
          </cell>
        </row>
        <row r="1048">
          <cell r="C1048" t="str">
            <v xml:space="preserve"> </v>
          </cell>
          <cell r="D1048" t="str">
            <v/>
          </cell>
          <cell r="F1048" t="str">
            <v/>
          </cell>
          <cell r="G1048" t="str">
            <v/>
          </cell>
          <cell r="H1048" t="str">
            <v xml:space="preserve"> </v>
          </cell>
        </row>
        <row r="1049">
          <cell r="C1049" t="str">
            <v xml:space="preserve"> </v>
          </cell>
          <cell r="D1049" t="str">
            <v/>
          </cell>
          <cell r="F1049" t="str">
            <v/>
          </cell>
          <cell r="G1049" t="str">
            <v/>
          </cell>
          <cell r="H1049" t="str">
            <v xml:space="preserve"> </v>
          </cell>
        </row>
        <row r="1050">
          <cell r="C1050" t="str">
            <v xml:space="preserve"> </v>
          </cell>
          <cell r="D1050" t="str">
            <v/>
          </cell>
          <cell r="F1050" t="str">
            <v/>
          </cell>
          <cell r="G1050" t="str">
            <v/>
          </cell>
          <cell r="H1050" t="str">
            <v xml:space="preserve"> </v>
          </cell>
        </row>
        <row r="1051">
          <cell r="C1051" t="str">
            <v xml:space="preserve"> </v>
          </cell>
          <cell r="D1051" t="str">
            <v/>
          </cell>
          <cell r="F1051" t="str">
            <v/>
          </cell>
          <cell r="G1051" t="str">
            <v/>
          </cell>
          <cell r="H1051" t="str">
            <v xml:space="preserve"> </v>
          </cell>
        </row>
        <row r="1052">
          <cell r="C1052" t="str">
            <v xml:space="preserve"> </v>
          </cell>
          <cell r="D1052" t="str">
            <v/>
          </cell>
          <cell r="F1052" t="str">
            <v/>
          </cell>
          <cell r="G1052" t="str">
            <v/>
          </cell>
          <cell r="H1052" t="str">
            <v xml:space="preserve"> </v>
          </cell>
        </row>
        <row r="1053">
          <cell r="C1053" t="str">
            <v xml:space="preserve"> </v>
          </cell>
          <cell r="D1053" t="str">
            <v/>
          </cell>
          <cell r="F1053" t="str">
            <v/>
          </cell>
          <cell r="G1053" t="str">
            <v/>
          </cell>
          <cell r="H1053" t="str">
            <v xml:space="preserve"> </v>
          </cell>
        </row>
        <row r="1054">
          <cell r="C1054" t="str">
            <v xml:space="preserve"> </v>
          </cell>
          <cell r="D1054" t="str">
            <v/>
          </cell>
          <cell r="F1054" t="str">
            <v/>
          </cell>
          <cell r="G1054" t="str">
            <v/>
          </cell>
          <cell r="H1054" t="str">
            <v xml:space="preserve"> </v>
          </cell>
        </row>
        <row r="1055">
          <cell r="C1055" t="str">
            <v xml:space="preserve"> </v>
          </cell>
          <cell r="D1055" t="str">
            <v/>
          </cell>
          <cell r="F1055" t="str">
            <v/>
          </cell>
          <cell r="G1055" t="str">
            <v/>
          </cell>
          <cell r="H1055" t="str">
            <v xml:space="preserve"> </v>
          </cell>
        </row>
        <row r="1056">
          <cell r="C1056" t="str">
            <v xml:space="preserve"> </v>
          </cell>
          <cell r="D1056" t="str">
            <v/>
          </cell>
          <cell r="F1056" t="str">
            <v/>
          </cell>
          <cell r="G1056" t="str">
            <v/>
          </cell>
          <cell r="H1056" t="str">
            <v xml:space="preserve"> </v>
          </cell>
        </row>
        <row r="1057">
          <cell r="C1057" t="str">
            <v xml:space="preserve"> </v>
          </cell>
          <cell r="D1057" t="str">
            <v/>
          </cell>
          <cell r="F1057" t="str">
            <v/>
          </cell>
          <cell r="G1057" t="str">
            <v/>
          </cell>
          <cell r="H1057" t="str">
            <v xml:space="preserve"> </v>
          </cell>
        </row>
        <row r="1058">
          <cell r="C1058" t="str">
            <v xml:space="preserve"> </v>
          </cell>
          <cell r="D1058" t="str">
            <v/>
          </cell>
          <cell r="F1058" t="str">
            <v/>
          </cell>
          <cell r="G1058" t="str">
            <v/>
          </cell>
          <cell r="H1058" t="str">
            <v xml:space="preserve"> </v>
          </cell>
        </row>
        <row r="1059">
          <cell r="C1059" t="str">
            <v xml:space="preserve"> </v>
          </cell>
          <cell r="D1059" t="str">
            <v/>
          </cell>
          <cell r="F1059" t="str">
            <v/>
          </cell>
          <cell r="G1059" t="str">
            <v/>
          </cell>
          <cell r="H1059" t="str">
            <v xml:space="preserve"> </v>
          </cell>
        </row>
        <row r="1060">
          <cell r="C1060" t="str">
            <v xml:space="preserve"> </v>
          </cell>
          <cell r="D1060" t="str">
            <v/>
          </cell>
          <cell r="F1060" t="str">
            <v/>
          </cell>
          <cell r="G1060" t="str">
            <v/>
          </cell>
          <cell r="H1060" t="str">
            <v xml:space="preserve"> </v>
          </cell>
        </row>
        <row r="1061">
          <cell r="C1061" t="str">
            <v xml:space="preserve"> </v>
          </cell>
          <cell r="D1061" t="str">
            <v/>
          </cell>
          <cell r="F1061" t="str">
            <v/>
          </cell>
          <cell r="G1061" t="str">
            <v/>
          </cell>
          <cell r="H1061" t="str">
            <v xml:space="preserve"> </v>
          </cell>
        </row>
        <row r="1062">
          <cell r="C1062" t="str">
            <v xml:space="preserve"> </v>
          </cell>
          <cell r="D1062" t="str">
            <v/>
          </cell>
          <cell r="F1062" t="str">
            <v/>
          </cell>
          <cell r="G1062" t="str">
            <v/>
          </cell>
          <cell r="H1062" t="str">
            <v xml:space="preserve"> </v>
          </cell>
        </row>
        <row r="1063">
          <cell r="C1063" t="str">
            <v xml:space="preserve"> </v>
          </cell>
          <cell r="D1063" t="str">
            <v/>
          </cell>
          <cell r="F1063" t="str">
            <v/>
          </cell>
          <cell r="G1063" t="str">
            <v/>
          </cell>
          <cell r="H1063" t="str">
            <v xml:space="preserve"> </v>
          </cell>
        </row>
        <row r="1064">
          <cell r="C1064" t="str">
            <v xml:space="preserve"> </v>
          </cell>
          <cell r="D1064" t="str">
            <v/>
          </cell>
          <cell r="F1064" t="str">
            <v/>
          </cell>
          <cell r="G1064" t="str">
            <v/>
          </cell>
          <cell r="H1064" t="str">
            <v xml:space="preserve"> </v>
          </cell>
        </row>
        <row r="1065">
          <cell r="C1065" t="str">
            <v xml:space="preserve"> </v>
          </cell>
          <cell r="D1065" t="str">
            <v/>
          </cell>
          <cell r="F1065" t="str">
            <v/>
          </cell>
          <cell r="G1065" t="str">
            <v/>
          </cell>
          <cell r="H1065" t="str">
            <v xml:space="preserve"> </v>
          </cell>
        </row>
        <row r="1066">
          <cell r="C1066" t="str">
            <v xml:space="preserve"> </v>
          </cell>
          <cell r="D1066" t="str">
            <v/>
          </cell>
          <cell r="F1066" t="str">
            <v/>
          </cell>
          <cell r="G1066" t="str">
            <v/>
          </cell>
          <cell r="H1066" t="str">
            <v xml:space="preserve"> </v>
          </cell>
        </row>
        <row r="1067">
          <cell r="C1067" t="str">
            <v xml:space="preserve"> </v>
          </cell>
          <cell r="D1067" t="str">
            <v/>
          </cell>
          <cell r="F1067" t="str">
            <v/>
          </cell>
          <cell r="G1067" t="str">
            <v/>
          </cell>
          <cell r="H1067" t="str">
            <v xml:space="preserve"> </v>
          </cell>
        </row>
        <row r="1068">
          <cell r="C1068" t="str">
            <v xml:space="preserve"> </v>
          </cell>
          <cell r="D1068" t="str">
            <v/>
          </cell>
          <cell r="F1068" t="str">
            <v/>
          </cell>
          <cell r="G1068" t="str">
            <v/>
          </cell>
          <cell r="H1068" t="str">
            <v xml:space="preserve"> </v>
          </cell>
        </row>
        <row r="1069">
          <cell r="C1069" t="str">
            <v xml:space="preserve"> </v>
          </cell>
          <cell r="D1069" t="str">
            <v/>
          </cell>
          <cell r="F1069" t="str">
            <v/>
          </cell>
          <cell r="G1069" t="str">
            <v/>
          </cell>
          <cell r="H1069" t="str">
            <v xml:space="preserve"> </v>
          </cell>
        </row>
        <row r="1070">
          <cell r="C1070" t="str">
            <v xml:space="preserve"> </v>
          </cell>
          <cell r="D1070" t="str">
            <v/>
          </cell>
          <cell r="F1070" t="str">
            <v/>
          </cell>
          <cell r="G1070" t="str">
            <v/>
          </cell>
          <cell r="H1070" t="str">
            <v xml:space="preserve"> </v>
          </cell>
        </row>
        <row r="1071">
          <cell r="C1071" t="str">
            <v xml:space="preserve"> </v>
          </cell>
          <cell r="D1071" t="str">
            <v/>
          </cell>
          <cell r="F1071" t="str">
            <v/>
          </cell>
          <cell r="G1071" t="str">
            <v/>
          </cell>
          <cell r="H1071" t="str">
            <v xml:space="preserve"> </v>
          </cell>
        </row>
        <row r="1072">
          <cell r="C1072" t="str">
            <v xml:space="preserve"> </v>
          </cell>
          <cell r="D1072" t="str">
            <v/>
          </cell>
          <cell r="F1072" t="str">
            <v/>
          </cell>
          <cell r="G1072" t="str">
            <v/>
          </cell>
          <cell r="H1072" t="str">
            <v xml:space="preserve"> </v>
          </cell>
        </row>
        <row r="1073">
          <cell r="C1073" t="str">
            <v xml:space="preserve"> </v>
          </cell>
          <cell r="D1073" t="str">
            <v/>
          </cell>
          <cell r="F1073" t="str">
            <v/>
          </cell>
          <cell r="G1073" t="str">
            <v/>
          </cell>
          <cell r="H1073" t="str">
            <v xml:space="preserve"> </v>
          </cell>
        </row>
        <row r="1074">
          <cell r="C1074" t="str">
            <v xml:space="preserve"> </v>
          </cell>
          <cell r="D1074" t="str">
            <v/>
          </cell>
          <cell r="F1074" t="str">
            <v/>
          </cell>
          <cell r="G1074" t="str">
            <v/>
          </cell>
          <cell r="H1074" t="str">
            <v xml:space="preserve"> </v>
          </cell>
        </row>
        <row r="1075">
          <cell r="C1075" t="str">
            <v xml:space="preserve"> </v>
          </cell>
          <cell r="D1075" t="str">
            <v/>
          </cell>
          <cell r="F1075" t="str">
            <v/>
          </cell>
          <cell r="G1075" t="str">
            <v/>
          </cell>
          <cell r="H1075" t="str">
            <v xml:space="preserve"> </v>
          </cell>
        </row>
        <row r="1076">
          <cell r="C1076" t="str">
            <v xml:space="preserve"> </v>
          </cell>
          <cell r="D1076" t="str">
            <v/>
          </cell>
          <cell r="F1076" t="str">
            <v/>
          </cell>
          <cell r="G1076" t="str">
            <v/>
          </cell>
          <cell r="H1076" t="str">
            <v xml:space="preserve"> </v>
          </cell>
        </row>
        <row r="1077">
          <cell r="C1077" t="str">
            <v xml:space="preserve"> </v>
          </cell>
          <cell r="D1077" t="str">
            <v/>
          </cell>
          <cell r="F1077" t="str">
            <v/>
          </cell>
          <cell r="G1077" t="str">
            <v/>
          </cell>
          <cell r="H1077" t="str">
            <v xml:space="preserve"> </v>
          </cell>
        </row>
        <row r="1078">
          <cell r="C1078" t="str">
            <v xml:space="preserve"> </v>
          </cell>
          <cell r="D1078" t="str">
            <v/>
          </cell>
          <cell r="F1078" t="str">
            <v/>
          </cell>
          <cell r="G1078" t="str">
            <v/>
          </cell>
          <cell r="H1078" t="str">
            <v xml:space="preserve"> </v>
          </cell>
        </row>
        <row r="1079">
          <cell r="C1079" t="str">
            <v xml:space="preserve"> </v>
          </cell>
          <cell r="D1079" t="str">
            <v/>
          </cell>
          <cell r="F1079" t="str">
            <v/>
          </cell>
          <cell r="G1079" t="str">
            <v/>
          </cell>
          <cell r="H1079" t="str">
            <v xml:space="preserve"> </v>
          </cell>
        </row>
        <row r="1080">
          <cell r="C1080" t="str">
            <v xml:space="preserve"> </v>
          </cell>
          <cell r="D1080" t="str">
            <v/>
          </cell>
          <cell r="F1080" t="str">
            <v/>
          </cell>
          <cell r="G1080" t="str">
            <v/>
          </cell>
          <cell r="H1080" t="str">
            <v xml:space="preserve"> </v>
          </cell>
        </row>
        <row r="1081">
          <cell r="C1081" t="str">
            <v xml:space="preserve"> </v>
          </cell>
          <cell r="D1081" t="str">
            <v/>
          </cell>
          <cell r="F1081" t="str">
            <v/>
          </cell>
          <cell r="G1081" t="str">
            <v/>
          </cell>
          <cell r="H1081" t="str">
            <v xml:space="preserve"> </v>
          </cell>
        </row>
        <row r="1082">
          <cell r="C1082" t="str">
            <v xml:space="preserve"> </v>
          </cell>
          <cell r="D1082" t="str">
            <v/>
          </cell>
          <cell r="F1082" t="str">
            <v/>
          </cell>
          <cell r="G1082" t="str">
            <v/>
          </cell>
          <cell r="H1082" t="str">
            <v xml:space="preserve"> </v>
          </cell>
        </row>
        <row r="1083">
          <cell r="C1083" t="str">
            <v xml:space="preserve"> </v>
          </cell>
          <cell r="D1083" t="str">
            <v/>
          </cell>
          <cell r="F1083" t="str">
            <v/>
          </cell>
          <cell r="G1083" t="str">
            <v/>
          </cell>
          <cell r="H1083" t="str">
            <v xml:space="preserve"> </v>
          </cell>
        </row>
        <row r="1084">
          <cell r="C1084" t="str">
            <v xml:space="preserve"> </v>
          </cell>
          <cell r="D1084" t="str">
            <v/>
          </cell>
          <cell r="F1084" t="str">
            <v/>
          </cell>
          <cell r="G1084" t="str">
            <v/>
          </cell>
          <cell r="H1084" t="str">
            <v xml:space="preserve"> </v>
          </cell>
        </row>
        <row r="1085">
          <cell r="C1085" t="str">
            <v xml:space="preserve"> </v>
          </cell>
          <cell r="D1085" t="str">
            <v/>
          </cell>
          <cell r="F1085" t="str">
            <v/>
          </cell>
          <cell r="G1085" t="str">
            <v/>
          </cell>
          <cell r="H1085" t="str">
            <v xml:space="preserve"> </v>
          </cell>
        </row>
        <row r="1086">
          <cell r="C1086" t="str">
            <v xml:space="preserve"> </v>
          </cell>
          <cell r="D1086" t="str">
            <v/>
          </cell>
          <cell r="F1086" t="str">
            <v/>
          </cell>
          <cell r="G1086" t="str">
            <v/>
          </cell>
          <cell r="H1086" t="str">
            <v xml:space="preserve"> </v>
          </cell>
        </row>
        <row r="1087">
          <cell r="C1087" t="str">
            <v xml:space="preserve"> </v>
          </cell>
          <cell r="D1087" t="str">
            <v/>
          </cell>
          <cell r="F1087" t="str">
            <v/>
          </cell>
          <cell r="G1087" t="str">
            <v/>
          </cell>
          <cell r="H1087" t="str">
            <v xml:space="preserve"> </v>
          </cell>
        </row>
        <row r="1088">
          <cell r="C1088" t="str">
            <v xml:space="preserve"> </v>
          </cell>
          <cell r="D1088" t="str">
            <v/>
          </cell>
          <cell r="F1088" t="str">
            <v/>
          </cell>
          <cell r="G1088" t="str">
            <v/>
          </cell>
          <cell r="H1088" t="str">
            <v xml:space="preserve"> </v>
          </cell>
        </row>
        <row r="1089">
          <cell r="C1089" t="str">
            <v xml:space="preserve"> </v>
          </cell>
          <cell r="D1089" t="str">
            <v/>
          </cell>
          <cell r="F1089" t="str">
            <v/>
          </cell>
          <cell r="G1089" t="str">
            <v/>
          </cell>
          <cell r="H1089" t="str">
            <v xml:space="preserve"> </v>
          </cell>
        </row>
        <row r="1090">
          <cell r="C1090" t="str">
            <v xml:space="preserve"> </v>
          </cell>
          <cell r="D1090" t="str">
            <v/>
          </cell>
          <cell r="F1090" t="str">
            <v/>
          </cell>
          <cell r="G1090" t="str">
            <v/>
          </cell>
          <cell r="H1090" t="str">
            <v xml:space="preserve"> </v>
          </cell>
        </row>
        <row r="1091">
          <cell r="C1091" t="str">
            <v xml:space="preserve"> </v>
          </cell>
          <cell r="D1091" t="str">
            <v/>
          </cell>
          <cell r="F1091" t="str">
            <v/>
          </cell>
          <cell r="G1091" t="str">
            <v/>
          </cell>
          <cell r="H1091" t="str">
            <v xml:space="preserve"> </v>
          </cell>
        </row>
        <row r="1092">
          <cell r="C1092" t="str">
            <v xml:space="preserve"> </v>
          </cell>
          <cell r="D1092" t="str">
            <v/>
          </cell>
          <cell r="F1092" t="str">
            <v/>
          </cell>
          <cell r="G1092" t="str">
            <v/>
          </cell>
          <cell r="H1092" t="str">
            <v xml:space="preserve"> </v>
          </cell>
        </row>
        <row r="1093">
          <cell r="C1093" t="str">
            <v xml:space="preserve"> </v>
          </cell>
          <cell r="D1093" t="str">
            <v/>
          </cell>
          <cell r="F1093" t="str">
            <v/>
          </cell>
          <cell r="G1093" t="str">
            <v/>
          </cell>
          <cell r="H1093" t="str">
            <v xml:space="preserve"> </v>
          </cell>
        </row>
        <row r="1094">
          <cell r="C1094" t="str">
            <v xml:space="preserve"> </v>
          </cell>
          <cell r="D1094" t="str">
            <v/>
          </cell>
          <cell r="F1094" t="str">
            <v/>
          </cell>
          <cell r="G1094" t="str">
            <v/>
          </cell>
          <cell r="H1094" t="str">
            <v xml:space="preserve"> </v>
          </cell>
        </row>
        <row r="1095">
          <cell r="C1095" t="str">
            <v xml:space="preserve"> </v>
          </cell>
          <cell r="D1095" t="str">
            <v/>
          </cell>
          <cell r="F1095" t="str">
            <v/>
          </cell>
          <cell r="G1095" t="str">
            <v/>
          </cell>
          <cell r="H1095" t="str">
            <v xml:space="preserve"> </v>
          </cell>
        </row>
        <row r="1096">
          <cell r="C1096" t="str">
            <v xml:space="preserve"> </v>
          </cell>
          <cell r="D1096" t="str">
            <v/>
          </cell>
          <cell r="F1096" t="str">
            <v/>
          </cell>
          <cell r="G1096" t="str">
            <v/>
          </cell>
          <cell r="H1096" t="str">
            <v xml:space="preserve"> </v>
          </cell>
        </row>
        <row r="1097">
          <cell r="C1097" t="str">
            <v xml:space="preserve"> </v>
          </cell>
          <cell r="D1097" t="str">
            <v/>
          </cell>
          <cell r="F1097" t="str">
            <v/>
          </cell>
          <cell r="G1097" t="str">
            <v/>
          </cell>
          <cell r="H1097" t="str">
            <v xml:space="preserve"> </v>
          </cell>
        </row>
        <row r="1098">
          <cell r="C1098" t="str">
            <v xml:space="preserve"> </v>
          </cell>
          <cell r="D1098" t="str">
            <v/>
          </cell>
          <cell r="F1098" t="str">
            <v/>
          </cell>
          <cell r="G1098" t="str">
            <v/>
          </cell>
          <cell r="H1098" t="str">
            <v xml:space="preserve"> </v>
          </cell>
        </row>
        <row r="1099">
          <cell r="C1099" t="str">
            <v xml:space="preserve"> </v>
          </cell>
          <cell r="D1099" t="str">
            <v/>
          </cell>
          <cell r="F1099" t="str">
            <v/>
          </cell>
          <cell r="G1099" t="str">
            <v/>
          </cell>
          <cell r="H1099" t="str">
            <v xml:space="preserve"> </v>
          </cell>
        </row>
        <row r="1100">
          <cell r="C1100" t="str">
            <v xml:space="preserve"> </v>
          </cell>
          <cell r="D1100" t="str">
            <v/>
          </cell>
          <cell r="F1100" t="str">
            <v/>
          </cell>
          <cell r="G1100" t="str">
            <v/>
          </cell>
          <cell r="H1100" t="str">
            <v xml:space="preserve"> </v>
          </cell>
        </row>
        <row r="1101">
          <cell r="C1101" t="str">
            <v xml:space="preserve"> </v>
          </cell>
          <cell r="D1101" t="str">
            <v/>
          </cell>
          <cell r="F1101" t="str">
            <v/>
          </cell>
          <cell r="G1101" t="str">
            <v/>
          </cell>
          <cell r="H1101" t="str">
            <v xml:space="preserve"> </v>
          </cell>
        </row>
        <row r="1102">
          <cell r="C1102" t="str">
            <v xml:space="preserve"> </v>
          </cell>
          <cell r="D1102" t="str">
            <v/>
          </cell>
          <cell r="F1102" t="str">
            <v/>
          </cell>
          <cell r="G1102" t="str">
            <v/>
          </cell>
          <cell r="H1102" t="str">
            <v xml:space="preserve"> </v>
          </cell>
        </row>
        <row r="1103">
          <cell r="C1103" t="str">
            <v xml:space="preserve"> </v>
          </cell>
          <cell r="D1103" t="str">
            <v/>
          </cell>
          <cell r="F1103" t="str">
            <v/>
          </cell>
          <cell r="G1103" t="str">
            <v/>
          </cell>
          <cell r="H1103" t="str">
            <v xml:space="preserve"> </v>
          </cell>
        </row>
        <row r="1104">
          <cell r="C1104" t="str">
            <v xml:space="preserve"> </v>
          </cell>
          <cell r="D1104" t="str">
            <v/>
          </cell>
          <cell r="F1104" t="str">
            <v/>
          </cell>
          <cell r="G1104" t="str">
            <v/>
          </cell>
          <cell r="H1104" t="str">
            <v xml:space="preserve"> </v>
          </cell>
        </row>
        <row r="1105">
          <cell r="C1105" t="str">
            <v xml:space="preserve"> </v>
          </cell>
          <cell r="D1105" t="str">
            <v/>
          </cell>
          <cell r="F1105" t="str">
            <v/>
          </cell>
          <cell r="G1105" t="str">
            <v/>
          </cell>
          <cell r="H1105" t="str">
            <v xml:space="preserve"> </v>
          </cell>
        </row>
        <row r="1106">
          <cell r="C1106" t="str">
            <v xml:space="preserve"> </v>
          </cell>
          <cell r="D1106" t="str">
            <v/>
          </cell>
          <cell r="F1106" t="str">
            <v/>
          </cell>
          <cell r="G1106" t="str">
            <v/>
          </cell>
          <cell r="H1106" t="str">
            <v xml:space="preserve"> </v>
          </cell>
        </row>
        <row r="1107">
          <cell r="C1107" t="str">
            <v xml:space="preserve"> </v>
          </cell>
          <cell r="D1107" t="str">
            <v/>
          </cell>
          <cell r="F1107" t="str">
            <v/>
          </cell>
          <cell r="G1107" t="str">
            <v/>
          </cell>
          <cell r="H1107" t="str">
            <v xml:space="preserve"> </v>
          </cell>
        </row>
        <row r="1108">
          <cell r="C1108" t="str">
            <v xml:space="preserve"> </v>
          </cell>
          <cell r="D1108" t="str">
            <v/>
          </cell>
          <cell r="F1108" t="str">
            <v/>
          </cell>
          <cell r="G1108" t="str">
            <v/>
          </cell>
          <cell r="H1108" t="str">
            <v xml:space="preserve"> </v>
          </cell>
        </row>
        <row r="1109">
          <cell r="C1109" t="str">
            <v xml:space="preserve"> </v>
          </cell>
          <cell r="D1109" t="str">
            <v/>
          </cell>
          <cell r="F1109" t="str">
            <v/>
          </cell>
          <cell r="G1109" t="str">
            <v/>
          </cell>
          <cell r="H1109" t="str">
            <v xml:space="preserve"> </v>
          </cell>
        </row>
        <row r="1110">
          <cell r="C1110" t="str">
            <v xml:space="preserve"> </v>
          </cell>
          <cell r="D1110" t="str">
            <v/>
          </cell>
          <cell r="F1110" t="str">
            <v/>
          </cell>
          <cell r="G1110" t="str">
            <v/>
          </cell>
          <cell r="H1110" t="str">
            <v xml:space="preserve"> </v>
          </cell>
        </row>
        <row r="1111">
          <cell r="C1111" t="str">
            <v xml:space="preserve"> </v>
          </cell>
          <cell r="D1111" t="str">
            <v/>
          </cell>
          <cell r="F1111" t="str">
            <v/>
          </cell>
          <cell r="G1111" t="str">
            <v/>
          </cell>
          <cell r="H1111" t="str">
            <v xml:space="preserve"> </v>
          </cell>
        </row>
        <row r="1112">
          <cell r="C1112" t="str">
            <v xml:space="preserve"> </v>
          </cell>
          <cell r="D1112" t="str">
            <v/>
          </cell>
          <cell r="F1112" t="str">
            <v/>
          </cell>
          <cell r="G1112" t="str">
            <v/>
          </cell>
          <cell r="H1112" t="str">
            <v xml:space="preserve"> </v>
          </cell>
        </row>
        <row r="1113">
          <cell r="C1113" t="str">
            <v xml:space="preserve"> </v>
          </cell>
          <cell r="D1113" t="str">
            <v/>
          </cell>
          <cell r="F1113" t="str">
            <v/>
          </cell>
          <cell r="G1113" t="str">
            <v/>
          </cell>
          <cell r="H1113" t="str">
            <v xml:space="preserve"> </v>
          </cell>
        </row>
        <row r="1114">
          <cell r="C1114" t="str">
            <v xml:space="preserve"> </v>
          </cell>
          <cell r="D1114" t="str">
            <v/>
          </cell>
          <cell r="F1114" t="str">
            <v/>
          </cell>
          <cell r="G1114" t="str">
            <v/>
          </cell>
          <cell r="H1114" t="str">
            <v xml:space="preserve"> </v>
          </cell>
        </row>
        <row r="1115">
          <cell r="C1115" t="str">
            <v xml:space="preserve"> </v>
          </cell>
          <cell r="D1115" t="str">
            <v/>
          </cell>
          <cell r="F1115" t="str">
            <v/>
          </cell>
          <cell r="G1115" t="str">
            <v/>
          </cell>
          <cell r="H1115" t="str">
            <v xml:space="preserve"> </v>
          </cell>
        </row>
        <row r="1116">
          <cell r="C1116" t="str">
            <v xml:space="preserve"> </v>
          </cell>
          <cell r="D1116" t="str">
            <v/>
          </cell>
          <cell r="F1116" t="str">
            <v/>
          </cell>
          <cell r="G1116" t="str">
            <v/>
          </cell>
          <cell r="H1116" t="str">
            <v xml:space="preserve"> </v>
          </cell>
        </row>
        <row r="1117">
          <cell r="C1117" t="str">
            <v xml:space="preserve"> </v>
          </cell>
          <cell r="D1117" t="str">
            <v/>
          </cell>
          <cell r="F1117" t="str">
            <v/>
          </cell>
          <cell r="G1117" t="str">
            <v/>
          </cell>
          <cell r="H1117" t="str">
            <v xml:space="preserve"> </v>
          </cell>
        </row>
        <row r="1118">
          <cell r="C1118" t="str">
            <v xml:space="preserve"> </v>
          </cell>
          <cell r="D1118" t="str">
            <v/>
          </cell>
          <cell r="F1118" t="str">
            <v/>
          </cell>
          <cell r="G1118" t="str">
            <v/>
          </cell>
          <cell r="H1118" t="str">
            <v xml:space="preserve"> </v>
          </cell>
        </row>
        <row r="1119">
          <cell r="C1119" t="str">
            <v xml:space="preserve"> </v>
          </cell>
          <cell r="D1119" t="str">
            <v/>
          </cell>
          <cell r="F1119" t="str">
            <v/>
          </cell>
          <cell r="G1119" t="str">
            <v/>
          </cell>
          <cell r="H1119" t="str">
            <v xml:space="preserve"> </v>
          </cell>
        </row>
        <row r="1120">
          <cell r="C1120" t="str">
            <v xml:space="preserve"> </v>
          </cell>
          <cell r="D1120" t="str">
            <v/>
          </cell>
          <cell r="F1120" t="str">
            <v/>
          </cell>
          <cell r="G1120" t="str">
            <v/>
          </cell>
          <cell r="H1120" t="str">
            <v xml:space="preserve"> </v>
          </cell>
        </row>
        <row r="1121">
          <cell r="C1121" t="str">
            <v xml:space="preserve"> </v>
          </cell>
          <cell r="D1121" t="str">
            <v/>
          </cell>
          <cell r="F1121" t="str">
            <v/>
          </cell>
          <cell r="G1121" t="str">
            <v/>
          </cell>
          <cell r="H1121" t="str">
            <v xml:space="preserve"> </v>
          </cell>
        </row>
        <row r="1122">
          <cell r="C1122" t="str">
            <v xml:space="preserve"> </v>
          </cell>
          <cell r="D1122" t="str">
            <v/>
          </cell>
          <cell r="F1122" t="str">
            <v/>
          </cell>
          <cell r="G1122" t="str">
            <v/>
          </cell>
          <cell r="H1122" t="str">
            <v xml:space="preserve"> </v>
          </cell>
        </row>
        <row r="1123">
          <cell r="C1123" t="str">
            <v xml:space="preserve"> </v>
          </cell>
          <cell r="D1123" t="str">
            <v/>
          </cell>
          <cell r="F1123" t="str">
            <v/>
          </cell>
          <cell r="G1123" t="str">
            <v/>
          </cell>
          <cell r="H1123" t="str">
            <v xml:space="preserve"> </v>
          </cell>
        </row>
        <row r="1124">
          <cell r="C1124" t="str">
            <v xml:space="preserve"> </v>
          </cell>
          <cell r="D1124" t="str">
            <v/>
          </cell>
          <cell r="F1124" t="str">
            <v/>
          </cell>
          <cell r="G1124" t="str">
            <v/>
          </cell>
          <cell r="H1124" t="str">
            <v xml:space="preserve"> </v>
          </cell>
        </row>
        <row r="1125">
          <cell r="C1125" t="str">
            <v xml:space="preserve"> </v>
          </cell>
          <cell r="D1125" t="str">
            <v/>
          </cell>
          <cell r="F1125" t="str">
            <v/>
          </cell>
          <cell r="G1125" t="str">
            <v/>
          </cell>
          <cell r="H1125" t="str">
            <v xml:space="preserve"> </v>
          </cell>
        </row>
        <row r="1126">
          <cell r="C1126" t="str">
            <v xml:space="preserve"> </v>
          </cell>
          <cell r="D1126" t="str">
            <v/>
          </cell>
          <cell r="F1126" t="str">
            <v/>
          </cell>
          <cell r="G1126" t="str">
            <v/>
          </cell>
          <cell r="H1126" t="str">
            <v xml:space="preserve"> </v>
          </cell>
        </row>
        <row r="1127">
          <cell r="C1127" t="str">
            <v xml:space="preserve"> </v>
          </cell>
          <cell r="D1127" t="str">
            <v/>
          </cell>
          <cell r="F1127" t="str">
            <v/>
          </cell>
          <cell r="G1127" t="str">
            <v/>
          </cell>
          <cell r="H1127" t="str">
            <v xml:space="preserve"> </v>
          </cell>
        </row>
        <row r="1128">
          <cell r="C1128" t="str">
            <v xml:space="preserve"> </v>
          </cell>
          <cell r="D1128" t="str">
            <v/>
          </cell>
          <cell r="F1128" t="str">
            <v/>
          </cell>
          <cell r="G1128" t="str">
            <v/>
          </cell>
          <cell r="H1128" t="str">
            <v xml:space="preserve"> </v>
          </cell>
        </row>
        <row r="1129">
          <cell r="C1129" t="str">
            <v xml:space="preserve"> </v>
          </cell>
          <cell r="D1129" t="str">
            <v/>
          </cell>
          <cell r="F1129" t="str">
            <v/>
          </cell>
          <cell r="G1129" t="str">
            <v/>
          </cell>
          <cell r="H1129" t="str">
            <v xml:space="preserve"> </v>
          </cell>
        </row>
        <row r="1130">
          <cell r="C1130" t="str">
            <v xml:space="preserve"> </v>
          </cell>
          <cell r="D1130" t="str">
            <v/>
          </cell>
          <cell r="F1130" t="str">
            <v/>
          </cell>
          <cell r="G1130" t="str">
            <v/>
          </cell>
          <cell r="H1130" t="str">
            <v xml:space="preserve"> </v>
          </cell>
        </row>
        <row r="1131">
          <cell r="C1131" t="str">
            <v xml:space="preserve"> </v>
          </cell>
          <cell r="D1131" t="str">
            <v/>
          </cell>
          <cell r="F1131" t="str">
            <v/>
          </cell>
          <cell r="G1131" t="str">
            <v/>
          </cell>
          <cell r="H1131" t="str">
            <v xml:space="preserve"> </v>
          </cell>
        </row>
        <row r="1132">
          <cell r="C1132" t="str">
            <v xml:space="preserve"> </v>
          </cell>
          <cell r="D1132" t="str">
            <v/>
          </cell>
          <cell r="F1132" t="str">
            <v/>
          </cell>
          <cell r="G1132" t="str">
            <v/>
          </cell>
          <cell r="H1132" t="str">
            <v xml:space="preserve"> </v>
          </cell>
        </row>
        <row r="1133">
          <cell r="C1133" t="str">
            <v xml:space="preserve"> </v>
          </cell>
          <cell r="D1133" t="str">
            <v/>
          </cell>
          <cell r="F1133" t="str">
            <v/>
          </cell>
          <cell r="G1133" t="str">
            <v/>
          </cell>
          <cell r="H1133" t="str">
            <v xml:space="preserve"> </v>
          </cell>
        </row>
        <row r="1134">
          <cell r="C1134" t="str">
            <v xml:space="preserve"> </v>
          </cell>
          <cell r="D1134" t="str">
            <v/>
          </cell>
          <cell r="F1134" t="str">
            <v/>
          </cell>
          <cell r="G1134" t="str">
            <v/>
          </cell>
          <cell r="H1134" t="str">
            <v xml:space="preserve"> </v>
          </cell>
        </row>
        <row r="1135">
          <cell r="C1135" t="str">
            <v xml:space="preserve"> </v>
          </cell>
          <cell r="D1135" t="str">
            <v/>
          </cell>
          <cell r="F1135" t="str">
            <v/>
          </cell>
          <cell r="G1135" t="str">
            <v/>
          </cell>
          <cell r="H1135" t="str">
            <v xml:space="preserve"> </v>
          </cell>
        </row>
        <row r="1136">
          <cell r="C1136" t="str">
            <v xml:space="preserve"> </v>
          </cell>
          <cell r="D1136" t="str">
            <v/>
          </cell>
          <cell r="F1136" t="str">
            <v/>
          </cell>
          <cell r="G1136" t="str">
            <v/>
          </cell>
          <cell r="H1136" t="str">
            <v xml:space="preserve"> </v>
          </cell>
        </row>
        <row r="1137">
          <cell r="C1137" t="str">
            <v xml:space="preserve"> </v>
          </cell>
          <cell r="D1137" t="str">
            <v/>
          </cell>
          <cell r="F1137" t="str">
            <v/>
          </cell>
          <cell r="G1137" t="str">
            <v/>
          </cell>
          <cell r="H1137" t="str">
            <v xml:space="preserve"> </v>
          </cell>
        </row>
        <row r="1138">
          <cell r="C1138" t="str">
            <v xml:space="preserve"> </v>
          </cell>
          <cell r="D1138" t="str">
            <v/>
          </cell>
          <cell r="F1138" t="str">
            <v/>
          </cell>
          <cell r="G1138" t="str">
            <v/>
          </cell>
          <cell r="H1138" t="str">
            <v xml:space="preserve"> </v>
          </cell>
        </row>
        <row r="1139">
          <cell r="C1139" t="str">
            <v xml:space="preserve"> </v>
          </cell>
          <cell r="D1139" t="str">
            <v/>
          </cell>
          <cell r="F1139" t="str">
            <v/>
          </cell>
          <cell r="G1139" t="str">
            <v/>
          </cell>
          <cell r="H1139" t="str">
            <v xml:space="preserve"> </v>
          </cell>
        </row>
        <row r="1140">
          <cell r="C1140" t="str">
            <v xml:space="preserve"> </v>
          </cell>
          <cell r="D1140" t="str">
            <v/>
          </cell>
          <cell r="F1140" t="str">
            <v/>
          </cell>
          <cell r="G1140" t="str">
            <v/>
          </cell>
          <cell r="H1140" t="str">
            <v xml:space="preserve"> </v>
          </cell>
        </row>
        <row r="1141">
          <cell r="C1141" t="str">
            <v xml:space="preserve"> </v>
          </cell>
          <cell r="D1141" t="str">
            <v/>
          </cell>
          <cell r="F1141" t="str">
            <v/>
          </cell>
          <cell r="G1141" t="str">
            <v/>
          </cell>
          <cell r="H1141" t="str">
            <v xml:space="preserve"> </v>
          </cell>
        </row>
        <row r="1142">
          <cell r="C1142" t="str">
            <v xml:space="preserve"> </v>
          </cell>
          <cell r="D1142" t="str">
            <v/>
          </cell>
          <cell r="F1142" t="str">
            <v/>
          </cell>
          <cell r="G1142" t="str">
            <v/>
          </cell>
          <cell r="H1142" t="str">
            <v xml:space="preserve"> </v>
          </cell>
        </row>
        <row r="1143">
          <cell r="C1143" t="str">
            <v xml:space="preserve"> </v>
          </cell>
          <cell r="D1143" t="str">
            <v/>
          </cell>
          <cell r="F1143" t="str">
            <v/>
          </cell>
          <cell r="G1143" t="str">
            <v/>
          </cell>
          <cell r="H1143" t="str">
            <v xml:space="preserve"> </v>
          </cell>
        </row>
        <row r="1144">
          <cell r="C1144" t="str">
            <v xml:space="preserve"> </v>
          </cell>
          <cell r="D1144" t="str">
            <v/>
          </cell>
          <cell r="F1144" t="str">
            <v/>
          </cell>
          <cell r="G1144" t="str">
            <v/>
          </cell>
          <cell r="H1144" t="str">
            <v xml:space="preserve"> </v>
          </cell>
        </row>
        <row r="1145">
          <cell r="C1145" t="str">
            <v xml:space="preserve"> </v>
          </cell>
          <cell r="D1145" t="str">
            <v/>
          </cell>
          <cell r="F1145" t="str">
            <v/>
          </cell>
          <cell r="G1145" t="str">
            <v/>
          </cell>
          <cell r="H1145" t="str">
            <v xml:space="preserve"> </v>
          </cell>
        </row>
        <row r="1146">
          <cell r="C1146" t="str">
            <v xml:space="preserve"> </v>
          </cell>
          <cell r="D1146" t="str">
            <v/>
          </cell>
          <cell r="F1146" t="str">
            <v/>
          </cell>
          <cell r="G1146" t="str">
            <v/>
          </cell>
          <cell r="H1146" t="str">
            <v xml:space="preserve"> </v>
          </cell>
        </row>
        <row r="1147">
          <cell r="C1147" t="str">
            <v xml:space="preserve"> </v>
          </cell>
          <cell r="D1147" t="str">
            <v/>
          </cell>
          <cell r="F1147" t="str">
            <v/>
          </cell>
          <cell r="G1147" t="str">
            <v/>
          </cell>
          <cell r="H1147" t="str">
            <v xml:space="preserve"> </v>
          </cell>
        </row>
        <row r="1148">
          <cell r="C1148" t="str">
            <v xml:space="preserve"> </v>
          </cell>
          <cell r="D1148" t="str">
            <v/>
          </cell>
          <cell r="F1148" t="str">
            <v/>
          </cell>
          <cell r="G1148" t="str">
            <v/>
          </cell>
          <cell r="H1148" t="str">
            <v xml:space="preserve"> </v>
          </cell>
        </row>
        <row r="1149">
          <cell r="C1149" t="str">
            <v xml:space="preserve"> </v>
          </cell>
          <cell r="D1149" t="str">
            <v/>
          </cell>
          <cell r="F1149" t="str">
            <v/>
          </cell>
          <cell r="G1149" t="str">
            <v/>
          </cell>
          <cell r="H1149" t="str">
            <v xml:space="preserve"> </v>
          </cell>
        </row>
        <row r="1150">
          <cell r="C1150" t="str">
            <v xml:space="preserve"> </v>
          </cell>
          <cell r="D1150" t="str">
            <v/>
          </cell>
          <cell r="F1150" t="str">
            <v/>
          </cell>
          <cell r="G1150" t="str">
            <v/>
          </cell>
          <cell r="H1150" t="str">
            <v xml:space="preserve"> </v>
          </cell>
        </row>
        <row r="1151">
          <cell r="C1151" t="str">
            <v xml:space="preserve"> </v>
          </cell>
          <cell r="D1151" t="str">
            <v/>
          </cell>
          <cell r="F1151" t="str">
            <v/>
          </cell>
          <cell r="G1151" t="str">
            <v/>
          </cell>
          <cell r="H1151" t="str">
            <v xml:space="preserve"> </v>
          </cell>
        </row>
        <row r="1152">
          <cell r="C1152" t="str">
            <v xml:space="preserve"> </v>
          </cell>
          <cell r="D1152" t="str">
            <v/>
          </cell>
          <cell r="F1152" t="str">
            <v/>
          </cell>
          <cell r="G1152" t="str">
            <v/>
          </cell>
          <cell r="H1152" t="str">
            <v xml:space="preserve"> </v>
          </cell>
        </row>
        <row r="1153">
          <cell r="C1153" t="str">
            <v xml:space="preserve"> </v>
          </cell>
          <cell r="D1153" t="str">
            <v/>
          </cell>
          <cell r="F1153" t="str">
            <v/>
          </cell>
          <cell r="G1153" t="str">
            <v/>
          </cell>
          <cell r="H1153" t="str">
            <v xml:space="preserve"> </v>
          </cell>
        </row>
        <row r="1154">
          <cell r="C1154" t="str">
            <v xml:space="preserve"> </v>
          </cell>
          <cell r="D1154" t="str">
            <v/>
          </cell>
          <cell r="F1154" t="str">
            <v/>
          </cell>
          <cell r="G1154" t="str">
            <v/>
          </cell>
          <cell r="H1154" t="str">
            <v xml:space="preserve"> </v>
          </cell>
        </row>
        <row r="1155">
          <cell r="C1155" t="str">
            <v xml:space="preserve"> </v>
          </cell>
          <cell r="D1155" t="str">
            <v/>
          </cell>
          <cell r="F1155" t="str">
            <v/>
          </cell>
          <cell r="G1155" t="str">
            <v/>
          </cell>
          <cell r="H1155" t="str">
            <v xml:space="preserve"> </v>
          </cell>
        </row>
        <row r="1156">
          <cell r="C1156" t="str">
            <v xml:space="preserve"> </v>
          </cell>
          <cell r="D1156" t="str">
            <v/>
          </cell>
          <cell r="F1156" t="str">
            <v/>
          </cell>
          <cell r="G1156" t="str">
            <v/>
          </cell>
          <cell r="H1156" t="str">
            <v xml:space="preserve"> </v>
          </cell>
        </row>
        <row r="1157">
          <cell r="C1157" t="str">
            <v xml:space="preserve"> </v>
          </cell>
          <cell r="D1157" t="str">
            <v/>
          </cell>
          <cell r="F1157" t="str">
            <v/>
          </cell>
          <cell r="G1157" t="str">
            <v/>
          </cell>
          <cell r="H1157" t="str">
            <v xml:space="preserve"> </v>
          </cell>
        </row>
        <row r="1158">
          <cell r="C1158" t="str">
            <v xml:space="preserve"> </v>
          </cell>
          <cell r="D1158" t="str">
            <v/>
          </cell>
          <cell r="F1158" t="str">
            <v/>
          </cell>
          <cell r="G1158" t="str">
            <v/>
          </cell>
          <cell r="H1158" t="str">
            <v xml:space="preserve"> </v>
          </cell>
        </row>
        <row r="1159">
          <cell r="C1159" t="str">
            <v xml:space="preserve"> </v>
          </cell>
          <cell r="D1159" t="str">
            <v/>
          </cell>
          <cell r="F1159" t="str">
            <v/>
          </cell>
          <cell r="G1159" t="str">
            <v/>
          </cell>
          <cell r="H1159" t="str">
            <v xml:space="preserve"> </v>
          </cell>
        </row>
        <row r="1160">
          <cell r="C1160" t="str">
            <v xml:space="preserve"> </v>
          </cell>
          <cell r="D1160" t="str">
            <v/>
          </cell>
          <cell r="F1160" t="str">
            <v/>
          </cell>
          <cell r="G1160" t="str">
            <v/>
          </cell>
          <cell r="H1160" t="str">
            <v xml:space="preserve"> </v>
          </cell>
        </row>
        <row r="1161">
          <cell r="C1161" t="str">
            <v xml:space="preserve"> </v>
          </cell>
          <cell r="D1161" t="str">
            <v/>
          </cell>
          <cell r="F1161" t="str">
            <v/>
          </cell>
          <cell r="G1161" t="str">
            <v/>
          </cell>
          <cell r="H1161" t="str">
            <v xml:space="preserve"> </v>
          </cell>
        </row>
        <row r="1162">
          <cell r="C1162" t="str">
            <v xml:space="preserve"> </v>
          </cell>
          <cell r="D1162" t="str">
            <v/>
          </cell>
          <cell r="F1162" t="str">
            <v/>
          </cell>
          <cell r="G1162" t="str">
            <v/>
          </cell>
          <cell r="H1162" t="str">
            <v xml:space="preserve"> </v>
          </cell>
        </row>
        <row r="1163">
          <cell r="C1163" t="str">
            <v xml:space="preserve"> </v>
          </cell>
          <cell r="D1163" t="str">
            <v/>
          </cell>
          <cell r="F1163" t="str">
            <v/>
          </cell>
          <cell r="G1163" t="str">
            <v/>
          </cell>
          <cell r="H1163" t="str">
            <v xml:space="preserve"> </v>
          </cell>
        </row>
        <row r="1164">
          <cell r="C1164" t="str">
            <v xml:space="preserve"> </v>
          </cell>
          <cell r="D1164" t="str">
            <v/>
          </cell>
          <cell r="F1164" t="str">
            <v/>
          </cell>
          <cell r="G1164" t="str">
            <v/>
          </cell>
          <cell r="H1164" t="str">
            <v xml:space="preserve"> </v>
          </cell>
        </row>
        <row r="1165">
          <cell r="C1165" t="str">
            <v xml:space="preserve"> </v>
          </cell>
          <cell r="D1165" t="str">
            <v/>
          </cell>
          <cell r="F1165" t="str">
            <v/>
          </cell>
          <cell r="G1165" t="str">
            <v/>
          </cell>
          <cell r="H1165" t="str">
            <v xml:space="preserve"> </v>
          </cell>
        </row>
        <row r="1166">
          <cell r="C1166" t="str">
            <v xml:space="preserve"> </v>
          </cell>
          <cell r="D1166" t="str">
            <v/>
          </cell>
          <cell r="F1166" t="str">
            <v/>
          </cell>
          <cell r="G1166" t="str">
            <v/>
          </cell>
          <cell r="H1166" t="str">
            <v xml:space="preserve"> </v>
          </cell>
        </row>
        <row r="1167">
          <cell r="C1167" t="str">
            <v xml:space="preserve"> </v>
          </cell>
          <cell r="D1167" t="str">
            <v/>
          </cell>
          <cell r="F1167" t="str">
            <v/>
          </cell>
          <cell r="G1167" t="str">
            <v/>
          </cell>
          <cell r="H1167" t="str">
            <v xml:space="preserve"> </v>
          </cell>
        </row>
        <row r="1168">
          <cell r="C1168" t="str">
            <v xml:space="preserve"> </v>
          </cell>
          <cell r="D1168" t="str">
            <v/>
          </cell>
          <cell r="F1168" t="str">
            <v/>
          </cell>
          <cell r="G1168" t="str">
            <v/>
          </cell>
          <cell r="H1168" t="str">
            <v xml:space="preserve"> </v>
          </cell>
        </row>
        <row r="1169">
          <cell r="C1169" t="str">
            <v xml:space="preserve"> </v>
          </cell>
          <cell r="D1169" t="str">
            <v/>
          </cell>
          <cell r="F1169" t="str">
            <v/>
          </cell>
          <cell r="G1169" t="str">
            <v/>
          </cell>
          <cell r="H1169" t="str">
            <v xml:space="preserve"> </v>
          </cell>
        </row>
        <row r="1170">
          <cell r="C1170" t="str">
            <v xml:space="preserve"> </v>
          </cell>
          <cell r="D1170" t="str">
            <v/>
          </cell>
          <cell r="F1170" t="str">
            <v/>
          </cell>
          <cell r="G1170" t="str">
            <v/>
          </cell>
          <cell r="H1170" t="str">
            <v xml:space="preserve"> </v>
          </cell>
        </row>
        <row r="1171">
          <cell r="C1171" t="str">
            <v xml:space="preserve"> </v>
          </cell>
          <cell r="D1171" t="str">
            <v/>
          </cell>
          <cell r="F1171" t="str">
            <v/>
          </cell>
          <cell r="G1171" t="str">
            <v/>
          </cell>
          <cell r="H1171" t="str">
            <v xml:space="preserve"> </v>
          </cell>
        </row>
        <row r="1172">
          <cell r="C1172" t="str">
            <v xml:space="preserve"> </v>
          </cell>
          <cell r="D1172" t="str">
            <v/>
          </cell>
          <cell r="F1172" t="str">
            <v/>
          </cell>
          <cell r="G1172" t="str">
            <v/>
          </cell>
          <cell r="H1172" t="str">
            <v xml:space="preserve"> </v>
          </cell>
        </row>
        <row r="1173">
          <cell r="C1173" t="str">
            <v xml:space="preserve"> </v>
          </cell>
          <cell r="D1173" t="str">
            <v/>
          </cell>
          <cell r="F1173" t="str">
            <v/>
          </cell>
          <cell r="G1173" t="str">
            <v/>
          </cell>
          <cell r="H1173" t="str">
            <v xml:space="preserve"> </v>
          </cell>
        </row>
        <row r="1174">
          <cell r="C1174" t="str">
            <v xml:space="preserve"> </v>
          </cell>
          <cell r="D1174" t="str">
            <v/>
          </cell>
          <cell r="F1174" t="str">
            <v/>
          </cell>
          <cell r="G1174" t="str">
            <v/>
          </cell>
          <cell r="H1174" t="str">
            <v xml:space="preserve"> </v>
          </cell>
        </row>
        <row r="1175">
          <cell r="C1175" t="str">
            <v xml:space="preserve"> </v>
          </cell>
          <cell r="D1175" t="str">
            <v/>
          </cell>
          <cell r="F1175" t="str">
            <v/>
          </cell>
          <cell r="G1175" t="str">
            <v/>
          </cell>
          <cell r="H1175" t="str">
            <v xml:space="preserve"> </v>
          </cell>
        </row>
        <row r="1176">
          <cell r="C1176" t="str">
            <v xml:space="preserve"> </v>
          </cell>
          <cell r="D1176" t="str">
            <v/>
          </cell>
          <cell r="F1176" t="str">
            <v/>
          </cell>
          <cell r="G1176" t="str">
            <v/>
          </cell>
          <cell r="H1176" t="str">
            <v xml:space="preserve"> </v>
          </cell>
        </row>
        <row r="1177">
          <cell r="C1177" t="str">
            <v xml:space="preserve"> </v>
          </cell>
          <cell r="D1177" t="str">
            <v/>
          </cell>
          <cell r="F1177" t="str">
            <v/>
          </cell>
          <cell r="G1177" t="str">
            <v/>
          </cell>
          <cell r="H1177" t="str">
            <v xml:space="preserve"> </v>
          </cell>
        </row>
        <row r="1178">
          <cell r="C1178" t="str">
            <v xml:space="preserve"> </v>
          </cell>
          <cell r="D1178" t="str">
            <v/>
          </cell>
          <cell r="F1178" t="str">
            <v/>
          </cell>
          <cell r="G1178" t="str">
            <v/>
          </cell>
          <cell r="H1178" t="str">
            <v xml:space="preserve"> </v>
          </cell>
        </row>
        <row r="1179">
          <cell r="C1179" t="str">
            <v xml:space="preserve"> </v>
          </cell>
          <cell r="D1179" t="str">
            <v/>
          </cell>
          <cell r="F1179" t="str">
            <v/>
          </cell>
          <cell r="G1179" t="str">
            <v/>
          </cell>
          <cell r="H1179" t="str">
            <v xml:space="preserve"> </v>
          </cell>
        </row>
        <row r="1180">
          <cell r="C1180" t="str">
            <v xml:space="preserve"> </v>
          </cell>
          <cell r="D1180" t="str">
            <v/>
          </cell>
          <cell r="F1180" t="str">
            <v/>
          </cell>
          <cell r="G1180" t="str">
            <v/>
          </cell>
          <cell r="H1180" t="str">
            <v xml:space="preserve"> </v>
          </cell>
        </row>
        <row r="1181">
          <cell r="C1181" t="str">
            <v xml:space="preserve"> </v>
          </cell>
          <cell r="D1181" t="str">
            <v/>
          </cell>
          <cell r="F1181" t="str">
            <v/>
          </cell>
          <cell r="G1181" t="str">
            <v/>
          </cell>
          <cell r="H1181" t="str">
            <v xml:space="preserve"> </v>
          </cell>
        </row>
        <row r="1182">
          <cell r="C1182" t="str">
            <v xml:space="preserve"> </v>
          </cell>
          <cell r="D1182" t="str">
            <v/>
          </cell>
          <cell r="F1182" t="str">
            <v/>
          </cell>
          <cell r="G1182" t="str">
            <v/>
          </cell>
          <cell r="H1182" t="str">
            <v xml:space="preserve"> </v>
          </cell>
        </row>
        <row r="1183">
          <cell r="C1183" t="str">
            <v xml:space="preserve"> </v>
          </cell>
          <cell r="D1183" t="str">
            <v/>
          </cell>
          <cell r="F1183" t="str">
            <v/>
          </cell>
          <cell r="G1183" t="str">
            <v/>
          </cell>
          <cell r="H1183" t="str">
            <v xml:space="preserve"> </v>
          </cell>
        </row>
        <row r="1184">
          <cell r="C1184" t="str">
            <v xml:space="preserve"> </v>
          </cell>
          <cell r="D1184" t="str">
            <v/>
          </cell>
          <cell r="F1184" t="str">
            <v/>
          </cell>
          <cell r="G1184" t="str">
            <v/>
          </cell>
          <cell r="H1184" t="str">
            <v xml:space="preserve"> </v>
          </cell>
        </row>
        <row r="1185">
          <cell r="C1185" t="str">
            <v xml:space="preserve"> </v>
          </cell>
          <cell r="D1185" t="str">
            <v/>
          </cell>
          <cell r="F1185" t="str">
            <v/>
          </cell>
          <cell r="G1185" t="str">
            <v/>
          </cell>
          <cell r="H1185" t="str">
            <v xml:space="preserve"> </v>
          </cell>
        </row>
        <row r="1186">
          <cell r="C1186" t="str">
            <v xml:space="preserve"> </v>
          </cell>
          <cell r="D1186" t="str">
            <v/>
          </cell>
          <cell r="F1186" t="str">
            <v/>
          </cell>
          <cell r="G1186" t="str">
            <v/>
          </cell>
          <cell r="H1186" t="str">
            <v xml:space="preserve"> </v>
          </cell>
        </row>
        <row r="1187">
          <cell r="C1187" t="str">
            <v xml:space="preserve"> </v>
          </cell>
          <cell r="D1187" t="str">
            <v/>
          </cell>
          <cell r="F1187" t="str">
            <v/>
          </cell>
          <cell r="G1187" t="str">
            <v/>
          </cell>
          <cell r="H1187" t="str">
            <v xml:space="preserve"> </v>
          </cell>
        </row>
        <row r="1188">
          <cell r="C1188" t="str">
            <v xml:space="preserve"> </v>
          </cell>
          <cell r="D1188" t="str">
            <v/>
          </cell>
          <cell r="F1188" t="str">
            <v/>
          </cell>
          <cell r="G1188" t="str">
            <v/>
          </cell>
          <cell r="H1188" t="str">
            <v xml:space="preserve"> </v>
          </cell>
        </row>
        <row r="1189">
          <cell r="C1189" t="str">
            <v xml:space="preserve"> </v>
          </cell>
          <cell r="D1189" t="str">
            <v/>
          </cell>
          <cell r="F1189" t="str">
            <v/>
          </cell>
          <cell r="G1189" t="str">
            <v/>
          </cell>
          <cell r="H1189" t="str">
            <v xml:space="preserve"> </v>
          </cell>
        </row>
        <row r="1190">
          <cell r="C1190" t="str">
            <v xml:space="preserve"> </v>
          </cell>
          <cell r="D1190" t="str">
            <v/>
          </cell>
          <cell r="F1190" t="str">
            <v/>
          </cell>
          <cell r="G1190" t="str">
            <v/>
          </cell>
          <cell r="H1190" t="str">
            <v xml:space="preserve"> </v>
          </cell>
        </row>
        <row r="1191">
          <cell r="C1191" t="str">
            <v xml:space="preserve"> </v>
          </cell>
          <cell r="D1191" t="str">
            <v/>
          </cell>
          <cell r="F1191" t="str">
            <v/>
          </cell>
          <cell r="G1191" t="str">
            <v/>
          </cell>
          <cell r="H1191" t="str">
            <v xml:space="preserve"> </v>
          </cell>
        </row>
        <row r="1192">
          <cell r="C1192" t="str">
            <v xml:space="preserve"> </v>
          </cell>
          <cell r="D1192" t="str">
            <v/>
          </cell>
          <cell r="F1192" t="str">
            <v/>
          </cell>
          <cell r="G1192" t="str">
            <v/>
          </cell>
          <cell r="H1192" t="str">
            <v xml:space="preserve"> </v>
          </cell>
        </row>
        <row r="1193">
          <cell r="C1193" t="str">
            <v xml:space="preserve"> </v>
          </cell>
          <cell r="D1193" t="str">
            <v/>
          </cell>
          <cell r="F1193" t="str">
            <v/>
          </cell>
          <cell r="G1193" t="str">
            <v/>
          </cell>
          <cell r="H1193" t="str">
            <v xml:space="preserve"> </v>
          </cell>
        </row>
        <row r="1194">
          <cell r="C1194" t="str">
            <v xml:space="preserve"> </v>
          </cell>
          <cell r="D1194" t="str">
            <v/>
          </cell>
          <cell r="F1194" t="str">
            <v/>
          </cell>
          <cell r="G1194" t="str">
            <v/>
          </cell>
          <cell r="H1194" t="str">
            <v xml:space="preserve"> </v>
          </cell>
        </row>
        <row r="1195">
          <cell r="C1195" t="str">
            <v xml:space="preserve"> </v>
          </cell>
          <cell r="D1195" t="str">
            <v/>
          </cell>
          <cell r="F1195" t="str">
            <v/>
          </cell>
          <cell r="G1195" t="str">
            <v/>
          </cell>
          <cell r="H1195" t="str">
            <v xml:space="preserve"> </v>
          </cell>
        </row>
        <row r="1196">
          <cell r="C1196" t="str">
            <v xml:space="preserve"> </v>
          </cell>
          <cell r="D1196" t="str">
            <v/>
          </cell>
          <cell r="F1196" t="str">
            <v/>
          </cell>
          <cell r="G1196" t="str">
            <v/>
          </cell>
          <cell r="H1196" t="str">
            <v xml:space="preserve"> </v>
          </cell>
        </row>
        <row r="1197">
          <cell r="C1197" t="str">
            <v xml:space="preserve"> </v>
          </cell>
          <cell r="D1197" t="str">
            <v/>
          </cell>
          <cell r="F1197" t="str">
            <v/>
          </cell>
          <cell r="G1197" t="str">
            <v/>
          </cell>
          <cell r="H1197" t="str">
            <v xml:space="preserve"> </v>
          </cell>
        </row>
        <row r="1198">
          <cell r="C1198" t="str">
            <v xml:space="preserve"> </v>
          </cell>
          <cell r="D1198" t="str">
            <v/>
          </cell>
          <cell r="F1198" t="str">
            <v/>
          </cell>
          <cell r="G1198" t="str">
            <v/>
          </cell>
          <cell r="H1198" t="str">
            <v xml:space="preserve"> </v>
          </cell>
        </row>
        <row r="1199">
          <cell r="C1199" t="str">
            <v xml:space="preserve"> </v>
          </cell>
          <cell r="D1199" t="str">
            <v/>
          </cell>
          <cell r="F1199" t="str">
            <v/>
          </cell>
          <cell r="G1199" t="str">
            <v/>
          </cell>
          <cell r="H1199" t="str">
            <v xml:space="preserve"> </v>
          </cell>
        </row>
        <row r="1200">
          <cell r="C1200" t="str">
            <v xml:space="preserve"> </v>
          </cell>
          <cell r="D1200" t="str">
            <v/>
          </cell>
          <cell r="F1200" t="str">
            <v/>
          </cell>
          <cell r="G1200" t="str">
            <v/>
          </cell>
          <cell r="H1200" t="str">
            <v xml:space="preserve"> </v>
          </cell>
        </row>
        <row r="1201">
          <cell r="C1201" t="str">
            <v xml:space="preserve"> </v>
          </cell>
          <cell r="D1201" t="str">
            <v/>
          </cell>
          <cell r="F1201" t="str">
            <v/>
          </cell>
          <cell r="G1201" t="str">
            <v/>
          </cell>
          <cell r="H1201" t="str">
            <v xml:space="preserve"> </v>
          </cell>
        </row>
        <row r="1202">
          <cell r="C1202" t="str">
            <v xml:space="preserve"> </v>
          </cell>
          <cell r="D1202" t="str">
            <v/>
          </cell>
          <cell r="F1202" t="str">
            <v/>
          </cell>
          <cell r="G1202" t="str">
            <v/>
          </cell>
          <cell r="H1202" t="str">
            <v xml:space="preserve"> </v>
          </cell>
        </row>
        <row r="1203">
          <cell r="C1203" t="str">
            <v xml:space="preserve"> </v>
          </cell>
          <cell r="D1203" t="str">
            <v/>
          </cell>
          <cell r="F1203" t="str">
            <v/>
          </cell>
          <cell r="G1203" t="str">
            <v/>
          </cell>
          <cell r="H1203" t="str">
            <v xml:space="preserve"> </v>
          </cell>
        </row>
        <row r="1204">
          <cell r="C1204" t="str">
            <v xml:space="preserve"> </v>
          </cell>
          <cell r="D1204" t="str">
            <v/>
          </cell>
          <cell r="F1204" t="str">
            <v/>
          </cell>
          <cell r="G1204" t="str">
            <v/>
          </cell>
          <cell r="H1204" t="str">
            <v xml:space="preserve"> </v>
          </cell>
        </row>
        <row r="1205">
          <cell r="C1205" t="str">
            <v xml:space="preserve"> </v>
          </cell>
          <cell r="D1205" t="str">
            <v/>
          </cell>
          <cell r="F1205" t="str">
            <v/>
          </cell>
          <cell r="G1205" t="str">
            <v/>
          </cell>
          <cell r="H1205" t="str">
            <v xml:space="preserve"> </v>
          </cell>
        </row>
        <row r="1206">
          <cell r="C1206" t="str">
            <v xml:space="preserve"> </v>
          </cell>
          <cell r="D1206" t="str">
            <v/>
          </cell>
          <cell r="F1206" t="str">
            <v/>
          </cell>
          <cell r="G1206" t="str">
            <v/>
          </cell>
          <cell r="H1206" t="str">
            <v xml:space="preserve"> </v>
          </cell>
        </row>
        <row r="1207">
          <cell r="C1207" t="str">
            <v xml:space="preserve"> </v>
          </cell>
          <cell r="D1207" t="str">
            <v/>
          </cell>
          <cell r="F1207" t="str">
            <v/>
          </cell>
          <cell r="G1207" t="str">
            <v/>
          </cell>
          <cell r="H1207" t="str">
            <v xml:space="preserve"> </v>
          </cell>
        </row>
        <row r="1208">
          <cell r="C1208" t="str">
            <v xml:space="preserve"> </v>
          </cell>
          <cell r="D1208" t="str">
            <v/>
          </cell>
          <cell r="F1208" t="str">
            <v/>
          </cell>
          <cell r="G1208" t="str">
            <v/>
          </cell>
          <cell r="H1208" t="str">
            <v xml:space="preserve"> </v>
          </cell>
        </row>
        <row r="1209">
          <cell r="C1209" t="str">
            <v xml:space="preserve"> </v>
          </cell>
          <cell r="D1209" t="str">
            <v/>
          </cell>
          <cell r="F1209" t="str">
            <v/>
          </cell>
          <cell r="G1209" t="str">
            <v/>
          </cell>
          <cell r="H1209" t="str">
            <v xml:space="preserve"> </v>
          </cell>
        </row>
        <row r="1210">
          <cell r="C1210" t="str">
            <v xml:space="preserve"> </v>
          </cell>
          <cell r="D1210" t="str">
            <v/>
          </cell>
          <cell r="F1210" t="str">
            <v/>
          </cell>
          <cell r="G1210" t="str">
            <v/>
          </cell>
          <cell r="H1210" t="str">
            <v xml:space="preserve"> </v>
          </cell>
        </row>
        <row r="1211">
          <cell r="C1211" t="str">
            <v xml:space="preserve"> </v>
          </cell>
          <cell r="D1211" t="str">
            <v/>
          </cell>
          <cell r="F1211" t="str">
            <v/>
          </cell>
          <cell r="G1211" t="str">
            <v/>
          </cell>
          <cell r="H1211" t="str">
            <v xml:space="preserve"> </v>
          </cell>
        </row>
        <row r="1212">
          <cell r="C1212" t="str">
            <v xml:space="preserve"> </v>
          </cell>
          <cell r="D1212" t="str">
            <v/>
          </cell>
          <cell r="F1212" t="str">
            <v/>
          </cell>
          <cell r="G1212" t="str">
            <v/>
          </cell>
          <cell r="H1212" t="str">
            <v xml:space="preserve"> </v>
          </cell>
        </row>
        <row r="1213">
          <cell r="C1213" t="str">
            <v xml:space="preserve"> </v>
          </cell>
          <cell r="D1213" t="str">
            <v/>
          </cell>
          <cell r="F1213" t="str">
            <v/>
          </cell>
          <cell r="G1213" t="str">
            <v/>
          </cell>
          <cell r="H1213" t="str">
            <v xml:space="preserve"> </v>
          </cell>
        </row>
        <row r="1214">
          <cell r="C1214" t="str">
            <v xml:space="preserve"> </v>
          </cell>
          <cell r="D1214" t="str">
            <v/>
          </cell>
          <cell r="F1214" t="str">
            <v/>
          </cell>
          <cell r="G1214" t="str">
            <v/>
          </cell>
          <cell r="H1214" t="str">
            <v xml:space="preserve"> </v>
          </cell>
        </row>
        <row r="1215">
          <cell r="C1215" t="str">
            <v xml:space="preserve"> </v>
          </cell>
          <cell r="D1215" t="str">
            <v/>
          </cell>
          <cell r="F1215" t="str">
            <v/>
          </cell>
          <cell r="G1215" t="str">
            <v/>
          </cell>
          <cell r="H1215" t="str">
            <v xml:space="preserve"> </v>
          </cell>
        </row>
        <row r="1216">
          <cell r="C1216" t="str">
            <v xml:space="preserve"> </v>
          </cell>
          <cell r="D1216" t="str">
            <v/>
          </cell>
          <cell r="F1216" t="str">
            <v/>
          </cell>
          <cell r="G1216" t="str">
            <v/>
          </cell>
          <cell r="H1216" t="str">
            <v xml:space="preserve"> </v>
          </cell>
        </row>
        <row r="1217">
          <cell r="C1217" t="str">
            <v xml:space="preserve"> </v>
          </cell>
          <cell r="D1217" t="str">
            <v/>
          </cell>
          <cell r="F1217" t="str">
            <v/>
          </cell>
          <cell r="G1217" t="str">
            <v/>
          </cell>
          <cell r="H1217" t="str">
            <v xml:space="preserve"> </v>
          </cell>
        </row>
        <row r="1218">
          <cell r="C1218" t="str">
            <v xml:space="preserve"> </v>
          </cell>
          <cell r="D1218" t="str">
            <v/>
          </cell>
          <cell r="F1218" t="str">
            <v/>
          </cell>
          <cell r="G1218" t="str">
            <v/>
          </cell>
          <cell r="H1218" t="str">
            <v xml:space="preserve"> </v>
          </cell>
        </row>
        <row r="1219">
          <cell r="C1219" t="str">
            <v xml:space="preserve"> </v>
          </cell>
          <cell r="D1219" t="str">
            <v/>
          </cell>
          <cell r="F1219" t="str">
            <v/>
          </cell>
          <cell r="G1219" t="str">
            <v/>
          </cell>
          <cell r="H1219" t="str">
            <v xml:space="preserve"> </v>
          </cell>
        </row>
        <row r="1220">
          <cell r="C1220" t="str">
            <v xml:space="preserve"> </v>
          </cell>
          <cell r="D1220" t="str">
            <v/>
          </cell>
          <cell r="F1220" t="str">
            <v/>
          </cell>
          <cell r="G1220" t="str">
            <v/>
          </cell>
          <cell r="H1220" t="str">
            <v xml:space="preserve"> </v>
          </cell>
        </row>
        <row r="1221">
          <cell r="C1221" t="str">
            <v xml:space="preserve"> </v>
          </cell>
          <cell r="D1221" t="str">
            <v/>
          </cell>
          <cell r="F1221" t="str">
            <v/>
          </cell>
          <cell r="G1221" t="str">
            <v/>
          </cell>
          <cell r="H1221" t="str">
            <v xml:space="preserve"> </v>
          </cell>
        </row>
        <row r="1222">
          <cell r="C1222" t="str">
            <v xml:space="preserve"> </v>
          </cell>
          <cell r="D1222" t="str">
            <v/>
          </cell>
          <cell r="F1222" t="str">
            <v/>
          </cell>
          <cell r="G1222" t="str">
            <v/>
          </cell>
          <cell r="H1222" t="str">
            <v xml:space="preserve"> </v>
          </cell>
        </row>
        <row r="1223">
          <cell r="C1223" t="str">
            <v xml:space="preserve"> </v>
          </cell>
          <cell r="D1223" t="str">
            <v/>
          </cell>
          <cell r="F1223" t="str">
            <v/>
          </cell>
          <cell r="G1223" t="str">
            <v/>
          </cell>
          <cell r="H1223" t="str">
            <v xml:space="preserve"> </v>
          </cell>
        </row>
        <row r="1224">
          <cell r="C1224" t="str">
            <v xml:space="preserve"> </v>
          </cell>
          <cell r="D1224" t="str">
            <v/>
          </cell>
          <cell r="F1224" t="str">
            <v/>
          </cell>
          <cell r="G1224" t="str">
            <v/>
          </cell>
          <cell r="H1224" t="str">
            <v xml:space="preserve"> </v>
          </cell>
        </row>
        <row r="1225">
          <cell r="C1225" t="str">
            <v xml:space="preserve"> </v>
          </cell>
          <cell r="D1225" t="str">
            <v/>
          </cell>
          <cell r="F1225" t="str">
            <v/>
          </cell>
          <cell r="G1225" t="str">
            <v/>
          </cell>
          <cell r="H1225" t="str">
            <v xml:space="preserve"> </v>
          </cell>
        </row>
        <row r="1226">
          <cell r="C1226" t="str">
            <v xml:space="preserve"> </v>
          </cell>
          <cell r="D1226" t="str">
            <v/>
          </cell>
          <cell r="F1226" t="str">
            <v/>
          </cell>
          <cell r="G1226" t="str">
            <v/>
          </cell>
          <cell r="H1226" t="str">
            <v xml:space="preserve"> </v>
          </cell>
        </row>
        <row r="1227">
          <cell r="C1227" t="str">
            <v xml:space="preserve"> </v>
          </cell>
          <cell r="D1227" t="str">
            <v/>
          </cell>
          <cell r="F1227" t="str">
            <v/>
          </cell>
          <cell r="G1227" t="str">
            <v/>
          </cell>
          <cell r="H1227" t="str">
            <v xml:space="preserve"> </v>
          </cell>
        </row>
        <row r="1228">
          <cell r="C1228" t="str">
            <v xml:space="preserve"> </v>
          </cell>
          <cell r="D1228" t="str">
            <v/>
          </cell>
          <cell r="F1228" t="str">
            <v/>
          </cell>
          <cell r="G1228" t="str">
            <v/>
          </cell>
          <cell r="H1228" t="str">
            <v xml:space="preserve"> </v>
          </cell>
        </row>
        <row r="1229">
          <cell r="C1229" t="str">
            <v xml:space="preserve"> </v>
          </cell>
          <cell r="D1229" t="str">
            <v/>
          </cell>
          <cell r="F1229" t="str">
            <v/>
          </cell>
          <cell r="G1229" t="str">
            <v/>
          </cell>
          <cell r="H1229" t="str">
            <v xml:space="preserve"> </v>
          </cell>
        </row>
        <row r="1230">
          <cell r="C1230" t="str">
            <v xml:space="preserve"> </v>
          </cell>
          <cell r="D1230" t="str">
            <v/>
          </cell>
          <cell r="F1230" t="str">
            <v/>
          </cell>
          <cell r="G1230" t="str">
            <v/>
          </cell>
          <cell r="H1230" t="str">
            <v xml:space="preserve"> </v>
          </cell>
        </row>
        <row r="1231">
          <cell r="C1231" t="str">
            <v xml:space="preserve"> </v>
          </cell>
          <cell r="D1231" t="str">
            <v/>
          </cell>
          <cell r="F1231" t="str">
            <v/>
          </cell>
          <cell r="G1231" t="str">
            <v/>
          </cell>
          <cell r="H1231" t="str">
            <v xml:space="preserve"> </v>
          </cell>
        </row>
        <row r="1232">
          <cell r="C1232" t="str">
            <v xml:space="preserve"> </v>
          </cell>
          <cell r="D1232" t="str">
            <v/>
          </cell>
          <cell r="F1232" t="str">
            <v/>
          </cell>
          <cell r="G1232" t="str">
            <v/>
          </cell>
          <cell r="H1232" t="str">
            <v xml:space="preserve"> </v>
          </cell>
        </row>
        <row r="1233">
          <cell r="C1233" t="str">
            <v xml:space="preserve"> </v>
          </cell>
          <cell r="D1233" t="str">
            <v/>
          </cell>
          <cell r="F1233" t="str">
            <v/>
          </cell>
          <cell r="G1233" t="str">
            <v/>
          </cell>
          <cell r="H1233" t="str">
            <v xml:space="preserve"> </v>
          </cell>
        </row>
        <row r="1234">
          <cell r="C1234" t="str">
            <v xml:space="preserve"> </v>
          </cell>
          <cell r="D1234" t="str">
            <v/>
          </cell>
          <cell r="F1234" t="str">
            <v/>
          </cell>
          <cell r="G1234" t="str">
            <v/>
          </cell>
          <cell r="H1234" t="str">
            <v xml:space="preserve"> </v>
          </cell>
        </row>
        <row r="1235">
          <cell r="C1235" t="str">
            <v xml:space="preserve"> </v>
          </cell>
          <cell r="D1235" t="str">
            <v/>
          </cell>
          <cell r="F1235" t="str">
            <v/>
          </cell>
          <cell r="G1235" t="str">
            <v/>
          </cell>
          <cell r="H1235" t="str">
            <v xml:space="preserve"> </v>
          </cell>
        </row>
        <row r="1236">
          <cell r="C1236" t="str">
            <v xml:space="preserve"> </v>
          </cell>
          <cell r="D1236" t="str">
            <v/>
          </cell>
          <cell r="F1236" t="str">
            <v/>
          </cell>
          <cell r="G1236" t="str">
            <v/>
          </cell>
          <cell r="H1236" t="str">
            <v xml:space="preserve"> </v>
          </cell>
        </row>
        <row r="1237">
          <cell r="C1237" t="str">
            <v xml:space="preserve"> </v>
          </cell>
          <cell r="D1237" t="str">
            <v/>
          </cell>
          <cell r="F1237" t="str">
            <v/>
          </cell>
          <cell r="G1237" t="str">
            <v/>
          </cell>
          <cell r="H1237" t="str">
            <v xml:space="preserve"> </v>
          </cell>
        </row>
        <row r="1238">
          <cell r="C1238" t="str">
            <v xml:space="preserve"> </v>
          </cell>
          <cell r="D1238" t="str">
            <v/>
          </cell>
          <cell r="F1238" t="str">
            <v/>
          </cell>
          <cell r="G1238" t="str">
            <v/>
          </cell>
          <cell r="H1238" t="str">
            <v xml:space="preserve"> </v>
          </cell>
        </row>
        <row r="1239">
          <cell r="C1239" t="str">
            <v xml:space="preserve"> </v>
          </cell>
          <cell r="D1239" t="str">
            <v/>
          </cell>
          <cell r="F1239" t="str">
            <v/>
          </cell>
          <cell r="G1239" t="str">
            <v/>
          </cell>
          <cell r="H1239" t="str">
            <v xml:space="preserve"> </v>
          </cell>
        </row>
        <row r="1240">
          <cell r="C1240" t="str">
            <v xml:space="preserve"> </v>
          </cell>
          <cell r="D1240" t="str">
            <v/>
          </cell>
          <cell r="F1240" t="str">
            <v/>
          </cell>
          <cell r="G1240" t="str">
            <v/>
          </cell>
          <cell r="H1240" t="str">
            <v xml:space="preserve"> </v>
          </cell>
        </row>
        <row r="1241">
          <cell r="C1241" t="str">
            <v xml:space="preserve"> </v>
          </cell>
          <cell r="D1241" t="str">
            <v/>
          </cell>
          <cell r="F1241" t="str">
            <v/>
          </cell>
          <cell r="G1241" t="str">
            <v/>
          </cell>
          <cell r="H1241" t="str">
            <v xml:space="preserve"> </v>
          </cell>
        </row>
        <row r="1242">
          <cell r="C1242" t="str">
            <v xml:space="preserve"> </v>
          </cell>
          <cell r="D1242" t="str">
            <v/>
          </cell>
          <cell r="F1242" t="str">
            <v/>
          </cell>
          <cell r="G1242" t="str">
            <v/>
          </cell>
          <cell r="H1242" t="str">
            <v xml:space="preserve"> </v>
          </cell>
        </row>
        <row r="1243">
          <cell r="C1243" t="str">
            <v xml:space="preserve"> </v>
          </cell>
          <cell r="D1243" t="str">
            <v/>
          </cell>
          <cell r="F1243" t="str">
            <v/>
          </cell>
          <cell r="G1243" t="str">
            <v/>
          </cell>
          <cell r="H1243" t="str">
            <v xml:space="preserve"> </v>
          </cell>
        </row>
        <row r="1244">
          <cell r="C1244" t="str">
            <v xml:space="preserve"> </v>
          </cell>
          <cell r="D1244" t="str">
            <v/>
          </cell>
          <cell r="F1244" t="str">
            <v/>
          </cell>
          <cell r="G1244" t="str">
            <v/>
          </cell>
          <cell r="H1244" t="str">
            <v xml:space="preserve"> </v>
          </cell>
        </row>
        <row r="1245">
          <cell r="C1245" t="str">
            <v xml:space="preserve"> </v>
          </cell>
          <cell r="D1245" t="str">
            <v/>
          </cell>
          <cell r="F1245" t="str">
            <v/>
          </cell>
          <cell r="G1245" t="str">
            <v/>
          </cell>
          <cell r="H1245" t="str">
            <v xml:space="preserve"> </v>
          </cell>
        </row>
        <row r="1246">
          <cell r="C1246" t="str">
            <v xml:space="preserve"> </v>
          </cell>
          <cell r="D1246" t="str">
            <v/>
          </cell>
          <cell r="F1246" t="str">
            <v/>
          </cell>
          <cell r="G1246" t="str">
            <v/>
          </cell>
          <cell r="H1246" t="str">
            <v xml:space="preserve"> </v>
          </cell>
        </row>
        <row r="1247">
          <cell r="C1247" t="str">
            <v xml:space="preserve"> </v>
          </cell>
          <cell r="D1247" t="str">
            <v/>
          </cell>
          <cell r="F1247" t="str">
            <v/>
          </cell>
          <cell r="G1247" t="str">
            <v/>
          </cell>
          <cell r="H1247" t="str">
            <v xml:space="preserve"> </v>
          </cell>
        </row>
        <row r="1248">
          <cell r="C1248" t="str">
            <v xml:space="preserve"> </v>
          </cell>
          <cell r="D1248" t="str">
            <v/>
          </cell>
          <cell r="F1248" t="str">
            <v/>
          </cell>
          <cell r="G1248" t="str">
            <v/>
          </cell>
          <cell r="H1248" t="str">
            <v xml:space="preserve"> </v>
          </cell>
        </row>
        <row r="1249">
          <cell r="C1249" t="str">
            <v xml:space="preserve"> </v>
          </cell>
          <cell r="D1249" t="str">
            <v/>
          </cell>
          <cell r="F1249" t="str">
            <v/>
          </cell>
          <cell r="G1249" t="str">
            <v/>
          </cell>
          <cell r="H1249" t="str">
            <v xml:space="preserve"> </v>
          </cell>
        </row>
        <row r="1250">
          <cell r="C1250" t="str">
            <v xml:space="preserve"> </v>
          </cell>
          <cell r="D1250" t="str">
            <v/>
          </cell>
          <cell r="F1250" t="str">
            <v/>
          </cell>
          <cell r="G1250" t="str">
            <v/>
          </cell>
          <cell r="H1250" t="str">
            <v xml:space="preserve"> </v>
          </cell>
        </row>
        <row r="1251">
          <cell r="C1251" t="str">
            <v xml:space="preserve"> </v>
          </cell>
          <cell r="D1251" t="str">
            <v/>
          </cell>
          <cell r="F1251" t="str">
            <v/>
          </cell>
          <cell r="G1251" t="str">
            <v/>
          </cell>
          <cell r="H1251" t="str">
            <v xml:space="preserve"> </v>
          </cell>
        </row>
        <row r="1252">
          <cell r="C1252" t="str">
            <v xml:space="preserve"> </v>
          </cell>
          <cell r="D1252" t="str">
            <v/>
          </cell>
          <cell r="F1252" t="str">
            <v/>
          </cell>
          <cell r="G1252" t="str">
            <v/>
          </cell>
          <cell r="H1252" t="str">
            <v xml:space="preserve"> </v>
          </cell>
        </row>
        <row r="1253">
          <cell r="C1253" t="str">
            <v xml:space="preserve"> </v>
          </cell>
          <cell r="D1253" t="str">
            <v/>
          </cell>
          <cell r="F1253" t="str">
            <v/>
          </cell>
          <cell r="G1253" t="str">
            <v/>
          </cell>
          <cell r="H1253" t="str">
            <v xml:space="preserve"> </v>
          </cell>
        </row>
        <row r="1254">
          <cell r="C1254" t="str">
            <v xml:space="preserve"> </v>
          </cell>
          <cell r="D1254" t="str">
            <v/>
          </cell>
          <cell r="F1254" t="str">
            <v/>
          </cell>
          <cell r="G1254" t="str">
            <v/>
          </cell>
          <cell r="H1254" t="str">
            <v xml:space="preserve"> </v>
          </cell>
        </row>
        <row r="1255">
          <cell r="C1255" t="str">
            <v xml:space="preserve"> </v>
          </cell>
          <cell r="D1255" t="str">
            <v/>
          </cell>
          <cell r="F1255" t="str">
            <v/>
          </cell>
          <cell r="G1255" t="str">
            <v/>
          </cell>
          <cell r="H1255" t="str">
            <v xml:space="preserve"> </v>
          </cell>
        </row>
        <row r="1256">
          <cell r="C1256" t="str">
            <v xml:space="preserve"> </v>
          </cell>
          <cell r="D1256" t="str">
            <v/>
          </cell>
          <cell r="F1256" t="str">
            <v/>
          </cell>
          <cell r="G1256" t="str">
            <v/>
          </cell>
          <cell r="H1256" t="str">
            <v xml:space="preserve"> </v>
          </cell>
        </row>
        <row r="1257">
          <cell r="C1257" t="str">
            <v xml:space="preserve"> </v>
          </cell>
          <cell r="D1257" t="str">
            <v/>
          </cell>
          <cell r="F1257" t="str">
            <v/>
          </cell>
          <cell r="G1257" t="str">
            <v/>
          </cell>
          <cell r="H1257" t="str">
            <v xml:space="preserve"> </v>
          </cell>
        </row>
        <row r="1258">
          <cell r="C1258" t="str">
            <v xml:space="preserve"> </v>
          </cell>
          <cell r="D1258" t="str">
            <v/>
          </cell>
          <cell r="F1258" t="str">
            <v/>
          </cell>
          <cell r="G1258" t="str">
            <v/>
          </cell>
          <cell r="H1258" t="str">
            <v xml:space="preserve"> </v>
          </cell>
        </row>
        <row r="1259">
          <cell r="C1259" t="str">
            <v xml:space="preserve"> </v>
          </cell>
          <cell r="D1259" t="str">
            <v/>
          </cell>
          <cell r="F1259" t="str">
            <v/>
          </cell>
          <cell r="G1259" t="str">
            <v/>
          </cell>
          <cell r="H1259" t="str">
            <v xml:space="preserve"> </v>
          </cell>
        </row>
        <row r="1260">
          <cell r="C1260" t="str">
            <v xml:space="preserve"> </v>
          </cell>
          <cell r="D1260" t="str">
            <v/>
          </cell>
          <cell r="F1260" t="str">
            <v/>
          </cell>
          <cell r="G1260" t="str">
            <v/>
          </cell>
          <cell r="H1260" t="str">
            <v xml:space="preserve"> </v>
          </cell>
        </row>
        <row r="1261">
          <cell r="C1261" t="str">
            <v xml:space="preserve"> </v>
          </cell>
          <cell r="D1261" t="str">
            <v/>
          </cell>
          <cell r="F1261" t="str">
            <v/>
          </cell>
          <cell r="G1261" t="str">
            <v/>
          </cell>
          <cell r="H1261" t="str">
            <v xml:space="preserve"> </v>
          </cell>
        </row>
        <row r="1262">
          <cell r="C1262" t="str">
            <v xml:space="preserve"> </v>
          </cell>
          <cell r="D1262" t="str">
            <v/>
          </cell>
          <cell r="F1262" t="str">
            <v/>
          </cell>
          <cell r="G1262" t="str">
            <v/>
          </cell>
          <cell r="H1262" t="str">
            <v xml:space="preserve"> </v>
          </cell>
        </row>
        <row r="1263">
          <cell r="C1263" t="str">
            <v xml:space="preserve"> </v>
          </cell>
          <cell r="D1263" t="str">
            <v/>
          </cell>
          <cell r="F1263" t="str">
            <v/>
          </cell>
          <cell r="G1263" t="str">
            <v/>
          </cell>
          <cell r="H1263" t="str">
            <v xml:space="preserve"> </v>
          </cell>
        </row>
        <row r="1264">
          <cell r="C1264" t="str">
            <v xml:space="preserve"> </v>
          </cell>
          <cell r="D1264" t="str">
            <v/>
          </cell>
          <cell r="F1264" t="str">
            <v/>
          </cell>
          <cell r="G1264" t="str">
            <v/>
          </cell>
          <cell r="H1264" t="str">
            <v xml:space="preserve"> </v>
          </cell>
        </row>
        <row r="1265">
          <cell r="C1265" t="str">
            <v xml:space="preserve"> </v>
          </cell>
          <cell r="D1265" t="str">
            <v/>
          </cell>
          <cell r="F1265" t="str">
            <v/>
          </cell>
          <cell r="G1265" t="str">
            <v/>
          </cell>
          <cell r="H1265" t="str">
            <v xml:space="preserve"> </v>
          </cell>
        </row>
        <row r="1266">
          <cell r="C1266" t="str">
            <v xml:space="preserve"> </v>
          </cell>
          <cell r="D1266" t="str">
            <v/>
          </cell>
          <cell r="F1266" t="str">
            <v/>
          </cell>
          <cell r="G1266" t="str">
            <v/>
          </cell>
          <cell r="H1266" t="str">
            <v xml:space="preserve"> </v>
          </cell>
        </row>
        <row r="1267">
          <cell r="C1267" t="str">
            <v xml:space="preserve"> </v>
          </cell>
          <cell r="D1267" t="str">
            <v/>
          </cell>
          <cell r="F1267" t="str">
            <v/>
          </cell>
          <cell r="G1267" t="str">
            <v/>
          </cell>
          <cell r="H1267" t="str">
            <v xml:space="preserve"> </v>
          </cell>
        </row>
        <row r="1268">
          <cell r="C1268" t="str">
            <v xml:space="preserve"> </v>
          </cell>
          <cell r="D1268" t="str">
            <v/>
          </cell>
          <cell r="F1268" t="str">
            <v/>
          </cell>
          <cell r="G1268" t="str">
            <v/>
          </cell>
          <cell r="H1268" t="str">
            <v xml:space="preserve"> 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jects"/>
      <sheetName val="Total"/>
      <sheetName val="Database"/>
    </sheetNames>
    <sheetDataSet>
      <sheetData sheetId="0">
        <row r="6">
          <cell r="A6" t="str">
            <v>100-00</v>
          </cell>
          <cell r="C6" t="str">
            <v>Všeobecné položky</v>
          </cell>
          <cell r="D6">
            <v>0</v>
          </cell>
          <cell r="F6">
            <v>0</v>
          </cell>
          <cell r="G6">
            <v>0</v>
          </cell>
          <cell r="H6" t="str">
            <v xml:space="preserve"> </v>
          </cell>
        </row>
        <row r="7">
          <cell r="A7" t="str">
            <v>100-00</v>
          </cell>
          <cell r="B7" t="str">
            <v>100-01</v>
          </cell>
          <cell r="C7" t="str">
            <v>Zariadenie staveniska</v>
          </cell>
          <cell r="D7" t="str">
            <v>ks</v>
          </cell>
          <cell r="E7">
            <v>1</v>
          </cell>
          <cell r="F7">
            <v>1</v>
          </cell>
          <cell r="G7">
            <v>1</v>
          </cell>
          <cell r="H7" t="str">
            <v xml:space="preserve"> </v>
          </cell>
        </row>
        <row r="8">
          <cell r="A8" t="str">
            <v>100-00</v>
          </cell>
          <cell r="B8" t="str">
            <v>100-02</v>
          </cell>
          <cell r="C8" t="str">
            <v>Realizačná dokumentácia</v>
          </cell>
          <cell r="D8" t="str">
            <v>ks</v>
          </cell>
          <cell r="E8">
            <v>1</v>
          </cell>
          <cell r="F8">
            <v>1</v>
          </cell>
          <cell r="G8">
            <v>1</v>
          </cell>
          <cell r="H8" t="str">
            <v xml:space="preserve"> </v>
          </cell>
        </row>
        <row r="9">
          <cell r="A9" t="str">
            <v>100-00</v>
          </cell>
          <cell r="B9" t="str">
            <v>100-03</v>
          </cell>
          <cell r="C9" t="str">
            <v>Dokumentácia skutočného vyhotovenia</v>
          </cell>
          <cell r="D9" t="str">
            <v>ks</v>
          </cell>
          <cell r="E9">
            <v>1</v>
          </cell>
          <cell r="F9">
            <v>1</v>
          </cell>
          <cell r="G9">
            <v>1</v>
          </cell>
          <cell r="H9" t="str">
            <v xml:space="preserve"> </v>
          </cell>
        </row>
        <row r="10">
          <cell r="A10" t="str">
            <v>100-00</v>
          </cell>
          <cell r="B10" t="str">
            <v>999</v>
          </cell>
          <cell r="C10" t="str">
            <v>Spolu</v>
          </cell>
          <cell r="D10">
            <v>0</v>
          </cell>
          <cell r="F10">
            <v>0</v>
          </cell>
          <cell r="G10">
            <v>0</v>
          </cell>
          <cell r="H10">
            <v>3</v>
          </cell>
        </row>
        <row r="11">
          <cell r="C11" t="str">
            <v xml:space="preserve"> </v>
          </cell>
          <cell r="D11">
            <v>0</v>
          </cell>
          <cell r="F11">
            <v>0</v>
          </cell>
          <cell r="G11">
            <v>0</v>
          </cell>
          <cell r="H11" t="str">
            <v xml:space="preserve"> </v>
          </cell>
        </row>
        <row r="12">
          <cell r="C12" t="str">
            <v xml:space="preserve"> </v>
          </cell>
          <cell r="D12">
            <v>0</v>
          </cell>
          <cell r="F12">
            <v>0</v>
          </cell>
          <cell r="G12">
            <v>0</v>
          </cell>
          <cell r="H12" t="str">
            <v xml:space="preserve"> </v>
          </cell>
        </row>
        <row r="13">
          <cell r="C13" t="str">
            <v xml:space="preserve"> </v>
          </cell>
          <cell r="D13">
            <v>0</v>
          </cell>
          <cell r="F13">
            <v>0</v>
          </cell>
          <cell r="G13">
            <v>0</v>
          </cell>
          <cell r="H13" t="str">
            <v xml:space="preserve"> </v>
          </cell>
        </row>
        <row r="14">
          <cell r="C14" t="str">
            <v xml:space="preserve"> </v>
          </cell>
          <cell r="D14">
            <v>0</v>
          </cell>
          <cell r="F14">
            <v>0</v>
          </cell>
          <cell r="G14">
            <v>0</v>
          </cell>
          <cell r="H14" t="str">
            <v xml:space="preserve"> </v>
          </cell>
        </row>
        <row r="15">
          <cell r="C15" t="str">
            <v xml:space="preserve"> </v>
          </cell>
          <cell r="D15">
            <v>0</v>
          </cell>
          <cell r="F15">
            <v>0</v>
          </cell>
          <cell r="G15">
            <v>0</v>
          </cell>
          <cell r="H15" t="str">
            <v xml:space="preserve"> </v>
          </cell>
        </row>
        <row r="16">
          <cell r="C16" t="str">
            <v xml:space="preserve"> </v>
          </cell>
          <cell r="D16">
            <v>0</v>
          </cell>
          <cell r="F16">
            <v>0</v>
          </cell>
          <cell r="G16">
            <v>0</v>
          </cell>
          <cell r="H16" t="str">
            <v xml:space="preserve"> </v>
          </cell>
        </row>
        <row r="17">
          <cell r="C17" t="str">
            <v xml:space="preserve"> </v>
          </cell>
          <cell r="D17">
            <v>0</v>
          </cell>
          <cell r="F17">
            <v>0</v>
          </cell>
          <cell r="G17">
            <v>0</v>
          </cell>
          <cell r="H17" t="str">
            <v xml:space="preserve"> </v>
          </cell>
        </row>
        <row r="18">
          <cell r="C18" t="str">
            <v xml:space="preserve"> </v>
          </cell>
          <cell r="D18">
            <v>0</v>
          </cell>
          <cell r="F18">
            <v>0</v>
          </cell>
          <cell r="G18">
            <v>0</v>
          </cell>
          <cell r="H18" t="str">
            <v xml:space="preserve"> </v>
          </cell>
        </row>
        <row r="19">
          <cell r="C19" t="str">
            <v xml:space="preserve"> </v>
          </cell>
          <cell r="D19">
            <v>0</v>
          </cell>
          <cell r="F19">
            <v>0</v>
          </cell>
          <cell r="G19">
            <v>0</v>
          </cell>
          <cell r="H19" t="str">
            <v xml:space="preserve"> </v>
          </cell>
        </row>
        <row r="20">
          <cell r="C20" t="str">
            <v xml:space="preserve"> </v>
          </cell>
          <cell r="D20">
            <v>0</v>
          </cell>
          <cell r="F20">
            <v>0</v>
          </cell>
          <cell r="G20">
            <v>0</v>
          </cell>
          <cell r="H20" t="str">
            <v xml:space="preserve"> </v>
          </cell>
        </row>
        <row r="21">
          <cell r="C21" t="str">
            <v xml:space="preserve"> </v>
          </cell>
          <cell r="D21">
            <v>0</v>
          </cell>
          <cell r="F21">
            <v>0</v>
          </cell>
          <cell r="G21">
            <v>0</v>
          </cell>
          <cell r="H21" t="str">
            <v xml:space="preserve"> </v>
          </cell>
        </row>
        <row r="22">
          <cell r="C22" t="str">
            <v xml:space="preserve"> </v>
          </cell>
          <cell r="D22">
            <v>0</v>
          </cell>
          <cell r="F22">
            <v>0</v>
          </cell>
          <cell r="G22">
            <v>0</v>
          </cell>
          <cell r="H22" t="str">
            <v xml:space="preserve"> </v>
          </cell>
        </row>
        <row r="23">
          <cell r="C23" t="str">
            <v xml:space="preserve"> </v>
          </cell>
          <cell r="D23">
            <v>0</v>
          </cell>
          <cell r="F23">
            <v>0</v>
          </cell>
          <cell r="G23">
            <v>0</v>
          </cell>
          <cell r="H23" t="str">
            <v xml:space="preserve"> </v>
          </cell>
        </row>
        <row r="24">
          <cell r="C24" t="str">
            <v xml:space="preserve"> </v>
          </cell>
          <cell r="D24">
            <v>0</v>
          </cell>
          <cell r="F24">
            <v>0</v>
          </cell>
          <cell r="G24">
            <v>0</v>
          </cell>
          <cell r="H24" t="str">
            <v xml:space="preserve"> </v>
          </cell>
        </row>
        <row r="25">
          <cell r="C25" t="str">
            <v xml:space="preserve"> </v>
          </cell>
          <cell r="D25">
            <v>0</v>
          </cell>
          <cell r="F25">
            <v>0</v>
          </cell>
          <cell r="G25">
            <v>0</v>
          </cell>
          <cell r="H25" t="str">
            <v xml:space="preserve"> </v>
          </cell>
        </row>
        <row r="26">
          <cell r="C26" t="str">
            <v xml:space="preserve"> </v>
          </cell>
          <cell r="D26">
            <v>0</v>
          </cell>
          <cell r="F26">
            <v>0</v>
          </cell>
          <cell r="G26">
            <v>0</v>
          </cell>
          <cell r="H26" t="str">
            <v xml:space="preserve"> </v>
          </cell>
        </row>
        <row r="27">
          <cell r="C27" t="str">
            <v xml:space="preserve"> </v>
          </cell>
          <cell r="D27">
            <v>0</v>
          </cell>
          <cell r="F27">
            <v>0</v>
          </cell>
          <cell r="G27">
            <v>0</v>
          </cell>
          <cell r="H27" t="str">
            <v xml:space="preserve"> </v>
          </cell>
        </row>
        <row r="28">
          <cell r="C28" t="str">
            <v xml:space="preserve"> </v>
          </cell>
          <cell r="D28">
            <v>0</v>
          </cell>
          <cell r="F28">
            <v>0</v>
          </cell>
          <cell r="G28">
            <v>0</v>
          </cell>
          <cell r="H28" t="str">
            <v xml:space="preserve"> </v>
          </cell>
        </row>
        <row r="29">
          <cell r="C29" t="str">
            <v xml:space="preserve"> </v>
          </cell>
          <cell r="D29">
            <v>0</v>
          </cell>
          <cell r="F29">
            <v>0</v>
          </cell>
          <cell r="G29">
            <v>0</v>
          </cell>
          <cell r="H29" t="str">
            <v xml:space="preserve"> </v>
          </cell>
        </row>
        <row r="30">
          <cell r="C30" t="str">
            <v xml:space="preserve"> </v>
          </cell>
          <cell r="D30">
            <v>0</v>
          </cell>
          <cell r="F30">
            <v>0</v>
          </cell>
          <cell r="G30">
            <v>0</v>
          </cell>
          <cell r="H30" t="str">
            <v xml:space="preserve"> </v>
          </cell>
        </row>
        <row r="31">
          <cell r="C31" t="str">
            <v xml:space="preserve"> </v>
          </cell>
          <cell r="D31">
            <v>0</v>
          </cell>
          <cell r="F31">
            <v>0</v>
          </cell>
          <cell r="G31">
            <v>0</v>
          </cell>
          <cell r="H31" t="str">
            <v xml:space="preserve"> </v>
          </cell>
        </row>
        <row r="32">
          <cell r="C32" t="str">
            <v xml:space="preserve"> </v>
          </cell>
          <cell r="D32">
            <v>0</v>
          </cell>
          <cell r="F32">
            <v>0</v>
          </cell>
          <cell r="G32">
            <v>0</v>
          </cell>
          <cell r="H32" t="str">
            <v xml:space="preserve"> </v>
          </cell>
        </row>
        <row r="33">
          <cell r="C33" t="str">
            <v xml:space="preserve"> </v>
          </cell>
          <cell r="D33">
            <v>0</v>
          </cell>
          <cell r="F33">
            <v>0</v>
          </cell>
          <cell r="G33">
            <v>0</v>
          </cell>
          <cell r="H33" t="str">
            <v xml:space="preserve"> </v>
          </cell>
        </row>
        <row r="34">
          <cell r="C34" t="str">
            <v xml:space="preserve"> </v>
          </cell>
          <cell r="D34">
            <v>0</v>
          </cell>
          <cell r="F34">
            <v>0</v>
          </cell>
          <cell r="G34">
            <v>0</v>
          </cell>
          <cell r="H34" t="str">
            <v xml:space="preserve"> </v>
          </cell>
        </row>
        <row r="35">
          <cell r="C35" t="str">
            <v xml:space="preserve"> </v>
          </cell>
          <cell r="D35">
            <v>0</v>
          </cell>
          <cell r="F35">
            <v>0</v>
          </cell>
          <cell r="G35">
            <v>0</v>
          </cell>
          <cell r="H35" t="str">
            <v xml:space="preserve"> </v>
          </cell>
        </row>
        <row r="36">
          <cell r="C36" t="str">
            <v xml:space="preserve"> </v>
          </cell>
          <cell r="D36">
            <v>0</v>
          </cell>
          <cell r="F36">
            <v>0</v>
          </cell>
          <cell r="G36">
            <v>0</v>
          </cell>
          <cell r="H36" t="str">
            <v xml:space="preserve"> </v>
          </cell>
        </row>
        <row r="37">
          <cell r="C37" t="str">
            <v xml:space="preserve"> </v>
          </cell>
          <cell r="D37">
            <v>0</v>
          </cell>
          <cell r="F37">
            <v>0</v>
          </cell>
          <cell r="G37">
            <v>0</v>
          </cell>
          <cell r="H37" t="str">
            <v xml:space="preserve"> </v>
          </cell>
        </row>
        <row r="38">
          <cell r="C38" t="str">
            <v xml:space="preserve"> </v>
          </cell>
          <cell r="D38">
            <v>0</v>
          </cell>
          <cell r="F38">
            <v>0</v>
          </cell>
          <cell r="G38">
            <v>0</v>
          </cell>
          <cell r="H38" t="str">
            <v xml:space="preserve"> </v>
          </cell>
        </row>
        <row r="39">
          <cell r="A39" t="str">
            <v>105-00a</v>
          </cell>
          <cell r="C39" t="str">
            <v>Spevnené plochy pravé odpočívadlo Beckov</v>
          </cell>
          <cell r="D39">
            <v>0</v>
          </cell>
          <cell r="F39">
            <v>0</v>
          </cell>
          <cell r="G39">
            <v>0</v>
          </cell>
          <cell r="H39" t="str">
            <v xml:space="preserve"> </v>
          </cell>
        </row>
        <row r="40">
          <cell r="A40" t="str">
            <v>105-00a</v>
          </cell>
          <cell r="B40" t="str">
            <v>5</v>
          </cell>
          <cell r="C40" t="str">
            <v>KOMUNIKÁCIA</v>
          </cell>
          <cell r="D40">
            <v>0</v>
          </cell>
          <cell r="F40">
            <v>0</v>
          </cell>
          <cell r="G40">
            <v>0</v>
          </cell>
          <cell r="H40" t="str">
            <v xml:space="preserve"> </v>
          </cell>
        </row>
        <row r="41">
          <cell r="A41" t="str">
            <v>105-00a</v>
          </cell>
          <cell r="B41" t="str">
            <v>561 26.1</v>
          </cell>
          <cell r="C41" t="str">
            <v>Podklad zo zeminy stabilizovanej cementom hr. do 200 mm po zhutnení so spracovaním zmesi v miešacom centre z materiálu nakupovaného</v>
          </cell>
          <cell r="D41" t="str">
            <v>m2</v>
          </cell>
          <cell r="E41">
            <v>2469</v>
          </cell>
          <cell r="F41">
            <v>1</v>
          </cell>
          <cell r="G41">
            <v>2469</v>
          </cell>
          <cell r="H41" t="str">
            <v xml:space="preserve"> </v>
          </cell>
        </row>
        <row r="42">
          <cell r="A42" t="str">
            <v>105-00a</v>
          </cell>
          <cell r="B42" t="str">
            <v>561 26.2</v>
          </cell>
          <cell r="C42" t="str">
            <v>Zemina spevnená cementom hr. do 200 mm po zhutnení</v>
          </cell>
          <cell r="D42" t="str">
            <v>m2</v>
          </cell>
          <cell r="E42">
            <v>2014</v>
          </cell>
          <cell r="F42">
            <v>1</v>
          </cell>
          <cell r="G42">
            <v>2014</v>
          </cell>
          <cell r="H42" t="str">
            <v xml:space="preserve"> </v>
          </cell>
        </row>
        <row r="43">
          <cell r="A43" t="str">
            <v>105-00a</v>
          </cell>
          <cell r="B43" t="str">
            <v>564 75.1</v>
          </cell>
          <cell r="C43" t="str">
            <v>Podklad z vibrovaného štrku hr. cez 120 do 150 mm</v>
          </cell>
          <cell r="D43" t="str">
            <v>m2</v>
          </cell>
          <cell r="E43">
            <v>1307</v>
          </cell>
          <cell r="F43">
            <v>1</v>
          </cell>
          <cell r="G43">
            <v>1307</v>
          </cell>
          <cell r="H43" t="str">
            <v xml:space="preserve"> </v>
          </cell>
        </row>
        <row r="44">
          <cell r="A44" t="str">
            <v>105-00a</v>
          </cell>
          <cell r="B44" t="str">
            <v>564 85.1</v>
          </cell>
          <cell r="C44" t="str">
            <v>Podklad zo štrkodrvy hr. cez 120 do 150 mm po zhutnení</v>
          </cell>
          <cell r="D44" t="str">
            <v>m2</v>
          </cell>
          <cell r="E44">
            <v>2906</v>
          </cell>
          <cell r="F44">
            <v>1</v>
          </cell>
          <cell r="G44">
            <v>2906</v>
          </cell>
          <cell r="H44" t="str">
            <v xml:space="preserve"> </v>
          </cell>
        </row>
        <row r="45">
          <cell r="A45" t="str">
            <v>105-00a</v>
          </cell>
          <cell r="B45" t="str">
            <v>565 14.1</v>
          </cell>
          <cell r="C45" t="str">
            <v>Podklad vozovky z asfaltom obaľovaného kameniva hr. 60 mm po zhutnení</v>
          </cell>
          <cell r="D45" t="str">
            <v>m2</v>
          </cell>
          <cell r="E45">
            <v>2014</v>
          </cell>
          <cell r="F45">
            <v>1</v>
          </cell>
          <cell r="G45">
            <v>2014</v>
          </cell>
          <cell r="H45" t="str">
            <v xml:space="preserve"> </v>
          </cell>
        </row>
        <row r="46">
          <cell r="A46" t="str">
            <v>105-00a</v>
          </cell>
          <cell r="B46" t="str">
            <v>567 12.1</v>
          </cell>
          <cell r="C46" t="str">
            <v>Podklad vozovky z betónu prostého hr.do 150 mm po zhutnení</v>
          </cell>
          <cell r="D46" t="str">
            <v>m2</v>
          </cell>
          <cell r="E46">
            <v>455</v>
          </cell>
          <cell r="F46">
            <v>1</v>
          </cell>
          <cell r="G46">
            <v>455</v>
          </cell>
          <cell r="H46" t="str">
            <v xml:space="preserve"> </v>
          </cell>
        </row>
        <row r="47">
          <cell r="A47" t="str">
            <v>105-00a</v>
          </cell>
          <cell r="B47" t="str">
            <v>573 11</v>
          </cell>
          <cell r="C47" t="str">
            <v>Infiltračný postrek</v>
          </cell>
          <cell r="D47" t="str">
            <v>m2</v>
          </cell>
          <cell r="E47">
            <v>6042</v>
          </cell>
          <cell r="F47">
            <v>1</v>
          </cell>
          <cell r="G47">
            <v>6042</v>
          </cell>
          <cell r="H47" t="str">
            <v xml:space="preserve"> </v>
          </cell>
        </row>
        <row r="48">
          <cell r="A48" t="str">
            <v>105-00a</v>
          </cell>
          <cell r="B48" t="str">
            <v>577 14.2</v>
          </cell>
          <cell r="C48" t="str">
            <v>Betón asfaltový hr. 50 mm po zhutnení - modifikovaný</v>
          </cell>
          <cell r="D48" t="str">
            <v>m2</v>
          </cell>
          <cell r="E48">
            <v>2014</v>
          </cell>
          <cell r="F48">
            <v>1</v>
          </cell>
          <cell r="G48">
            <v>2014</v>
          </cell>
          <cell r="H48" t="str">
            <v xml:space="preserve"> </v>
          </cell>
        </row>
        <row r="49">
          <cell r="A49" t="str">
            <v>105-00a</v>
          </cell>
          <cell r="B49" t="str">
            <v>577 14.3</v>
          </cell>
          <cell r="C49" t="str">
            <v xml:space="preserve">Asfaltový koberec mastixový hr. 50 mm po zhutnení - modifikovaný </v>
          </cell>
          <cell r="D49" t="str">
            <v>m2</v>
          </cell>
          <cell r="E49">
            <v>2014</v>
          </cell>
          <cell r="F49">
            <v>1</v>
          </cell>
          <cell r="G49">
            <v>2014</v>
          </cell>
          <cell r="H49" t="str">
            <v xml:space="preserve"> </v>
          </cell>
        </row>
        <row r="50">
          <cell r="A50" t="str">
            <v>105-00a</v>
          </cell>
          <cell r="B50" t="str">
            <v>591 20.1</v>
          </cell>
          <cell r="C50" t="str">
            <v>Kryt vozovky dláždený</v>
          </cell>
          <cell r="D50" t="str">
            <v>m2</v>
          </cell>
          <cell r="E50">
            <v>892</v>
          </cell>
          <cell r="F50">
            <v>1</v>
          </cell>
          <cell r="G50">
            <v>892</v>
          </cell>
          <cell r="H50" t="str">
            <v xml:space="preserve"> </v>
          </cell>
        </row>
        <row r="51">
          <cell r="A51" t="str">
            <v>105-00a</v>
          </cell>
          <cell r="B51" t="str">
            <v>596 29.1</v>
          </cell>
          <cell r="C51" t="str">
            <v>Kryt komunikácií pre peších dláždený</v>
          </cell>
          <cell r="D51" t="str">
            <v>m2</v>
          </cell>
          <cell r="E51">
            <v>870</v>
          </cell>
          <cell r="F51">
            <v>1</v>
          </cell>
          <cell r="G51">
            <v>870</v>
          </cell>
          <cell r="H51" t="str">
            <v xml:space="preserve"> </v>
          </cell>
        </row>
        <row r="52">
          <cell r="A52" t="str">
            <v>105-00a</v>
          </cell>
          <cell r="B52" t="str">
            <v>9</v>
          </cell>
          <cell r="C52" t="str">
            <v>OSTATNÉ KONŠTRUKCIE</v>
          </cell>
          <cell r="D52">
            <v>0</v>
          </cell>
          <cell r="F52">
            <v>0</v>
          </cell>
          <cell r="G52">
            <v>0</v>
          </cell>
          <cell r="H52" t="str">
            <v xml:space="preserve"> </v>
          </cell>
        </row>
        <row r="53">
          <cell r="A53" t="str">
            <v>105-00a</v>
          </cell>
          <cell r="B53" t="str">
            <v>917 86.1</v>
          </cell>
          <cell r="C53" t="str">
            <v>Chodníkové obrubníky betónové</v>
          </cell>
          <cell r="D53" t="str">
            <v>m</v>
          </cell>
          <cell r="E53">
            <v>1048</v>
          </cell>
          <cell r="F53">
            <v>1</v>
          </cell>
          <cell r="G53">
            <v>1048</v>
          </cell>
          <cell r="H53" t="str">
            <v xml:space="preserve"> </v>
          </cell>
        </row>
        <row r="54">
          <cell r="A54" t="str">
            <v>105-00a</v>
          </cell>
          <cell r="B54" t="str">
            <v>999</v>
          </cell>
          <cell r="C54" t="str">
            <v>Spolu</v>
          </cell>
          <cell r="D54">
            <v>0</v>
          </cell>
          <cell r="F54">
            <v>0</v>
          </cell>
          <cell r="G54">
            <v>0</v>
          </cell>
          <cell r="H54">
            <v>24045</v>
          </cell>
        </row>
        <row r="55">
          <cell r="C55" t="str">
            <v xml:space="preserve"> </v>
          </cell>
          <cell r="D55">
            <v>0</v>
          </cell>
          <cell r="F55">
            <v>0</v>
          </cell>
          <cell r="G55">
            <v>0</v>
          </cell>
          <cell r="H55" t="str">
            <v xml:space="preserve"> </v>
          </cell>
        </row>
        <row r="56">
          <cell r="A56" t="str">
            <v>105-00b</v>
          </cell>
          <cell r="C56" t="str">
            <v>Spevnené plochy ľavé odpočívadlo Beckov</v>
          </cell>
          <cell r="D56">
            <v>0</v>
          </cell>
          <cell r="F56">
            <v>0</v>
          </cell>
          <cell r="G56">
            <v>0</v>
          </cell>
          <cell r="H56" t="str">
            <v xml:space="preserve"> </v>
          </cell>
        </row>
        <row r="57">
          <cell r="A57" t="str">
            <v>105-00b</v>
          </cell>
          <cell r="B57" t="str">
            <v>5</v>
          </cell>
          <cell r="C57" t="str">
            <v>KOMUNIKÁCIA</v>
          </cell>
          <cell r="D57">
            <v>0</v>
          </cell>
          <cell r="F57">
            <v>0</v>
          </cell>
          <cell r="G57">
            <v>0</v>
          </cell>
          <cell r="H57" t="str">
            <v xml:space="preserve"> </v>
          </cell>
        </row>
        <row r="58">
          <cell r="A58" t="str">
            <v>105-00b</v>
          </cell>
          <cell r="B58" t="str">
            <v>561 26.1</v>
          </cell>
          <cell r="C58" t="str">
            <v>Podklad zo zeminy stabilizovanej cementom hr. do 200 mm po zhutnení so spracovaním zmesi v miešacom centre z materiálu nakupovaného</v>
          </cell>
          <cell r="D58" t="str">
            <v>m2</v>
          </cell>
          <cell r="E58">
            <v>2544</v>
          </cell>
          <cell r="F58">
            <v>1</v>
          </cell>
          <cell r="G58">
            <v>2544</v>
          </cell>
          <cell r="H58" t="str">
            <v xml:space="preserve"> </v>
          </cell>
        </row>
        <row r="59">
          <cell r="A59" t="str">
            <v>105-00b</v>
          </cell>
          <cell r="B59" t="str">
            <v>561 26.2</v>
          </cell>
          <cell r="C59" t="str">
            <v>Zemina spevnená cementom hr. do 200 mm po zhutnení</v>
          </cell>
          <cell r="D59" t="str">
            <v>m2</v>
          </cell>
          <cell r="E59">
            <v>2089</v>
          </cell>
          <cell r="F59">
            <v>1</v>
          </cell>
          <cell r="G59">
            <v>2089</v>
          </cell>
          <cell r="H59" t="str">
            <v xml:space="preserve"> </v>
          </cell>
        </row>
        <row r="60">
          <cell r="A60" t="str">
            <v>105-00b</v>
          </cell>
          <cell r="B60" t="str">
            <v>564 75.1</v>
          </cell>
          <cell r="C60" t="str">
            <v>Podklad z vibrovaného štrku hr. cez 120 do 150 mm</v>
          </cell>
          <cell r="D60" t="str">
            <v>m2</v>
          </cell>
          <cell r="E60">
            <v>1558</v>
          </cell>
          <cell r="F60">
            <v>1</v>
          </cell>
          <cell r="G60">
            <v>1558</v>
          </cell>
          <cell r="H60" t="str">
            <v xml:space="preserve"> </v>
          </cell>
        </row>
        <row r="61">
          <cell r="A61" t="str">
            <v>105-00b</v>
          </cell>
          <cell r="B61" t="str">
            <v>564 85.1</v>
          </cell>
          <cell r="C61" t="str">
            <v>Podklad zo štrkodrvy hr. cez 120 do 150 mm po zhutnení</v>
          </cell>
          <cell r="D61" t="str">
            <v>m2</v>
          </cell>
          <cell r="E61">
            <v>3232</v>
          </cell>
          <cell r="F61">
            <v>1</v>
          </cell>
          <cell r="G61">
            <v>3232</v>
          </cell>
          <cell r="H61" t="str">
            <v xml:space="preserve"> </v>
          </cell>
        </row>
        <row r="62">
          <cell r="A62" t="str">
            <v>105-00b</v>
          </cell>
          <cell r="B62" t="str">
            <v>565 14.1</v>
          </cell>
          <cell r="C62" t="str">
            <v>Podklad vozovky z asfaltom obaľovaného kameniva hr. 60 mm po zhutnení</v>
          </cell>
          <cell r="D62" t="str">
            <v>m2</v>
          </cell>
          <cell r="E62">
            <v>2089</v>
          </cell>
          <cell r="F62">
            <v>1</v>
          </cell>
          <cell r="G62">
            <v>2089</v>
          </cell>
          <cell r="H62" t="str">
            <v xml:space="preserve"> </v>
          </cell>
        </row>
        <row r="63">
          <cell r="A63" t="str">
            <v>105-00b</v>
          </cell>
          <cell r="B63" t="str">
            <v>567 12.1</v>
          </cell>
          <cell r="C63" t="str">
            <v>Podklad vozovky z betónu prostého hr.do 150 mm po zhutnení</v>
          </cell>
          <cell r="D63" t="str">
            <v>m2</v>
          </cell>
          <cell r="E63">
            <v>455</v>
          </cell>
          <cell r="F63">
            <v>1</v>
          </cell>
          <cell r="G63">
            <v>455</v>
          </cell>
          <cell r="H63" t="str">
            <v xml:space="preserve"> </v>
          </cell>
        </row>
        <row r="64">
          <cell r="A64" t="str">
            <v>105-00b</v>
          </cell>
          <cell r="B64" t="str">
            <v>573 11</v>
          </cell>
          <cell r="C64" t="str">
            <v>Infiltračný postrek</v>
          </cell>
          <cell r="D64" t="str">
            <v>m2</v>
          </cell>
          <cell r="E64">
            <v>6267</v>
          </cell>
          <cell r="F64">
            <v>1</v>
          </cell>
          <cell r="G64">
            <v>6267</v>
          </cell>
          <cell r="H64" t="str">
            <v xml:space="preserve"> </v>
          </cell>
        </row>
        <row r="65">
          <cell r="A65" t="str">
            <v>105-00b</v>
          </cell>
          <cell r="B65" t="str">
            <v>577 14.2</v>
          </cell>
          <cell r="C65" t="str">
            <v>Betón asfaltový hr. 50 mm po zhutnení - modifikovaný</v>
          </cell>
          <cell r="D65" t="str">
            <v>m2</v>
          </cell>
          <cell r="E65">
            <v>2089</v>
          </cell>
          <cell r="F65">
            <v>1</v>
          </cell>
          <cell r="G65">
            <v>2089</v>
          </cell>
          <cell r="H65" t="str">
            <v xml:space="preserve"> </v>
          </cell>
        </row>
        <row r="66">
          <cell r="A66" t="str">
            <v>105-00b</v>
          </cell>
          <cell r="B66" t="str">
            <v>577 14.3</v>
          </cell>
          <cell r="C66" t="str">
            <v xml:space="preserve">Asfaltový koberec mastixový hr. 50 mm po zhutnení - modifikovaný </v>
          </cell>
          <cell r="D66" t="str">
            <v>m2</v>
          </cell>
          <cell r="E66">
            <v>2089</v>
          </cell>
          <cell r="F66">
            <v>1</v>
          </cell>
          <cell r="G66">
            <v>2089</v>
          </cell>
          <cell r="H66" t="str">
            <v xml:space="preserve"> </v>
          </cell>
        </row>
        <row r="67">
          <cell r="A67" t="str">
            <v>105-00b</v>
          </cell>
          <cell r="B67" t="str">
            <v>591 20.1</v>
          </cell>
          <cell r="C67" t="str">
            <v>Kryt vozovky dláždený</v>
          </cell>
          <cell r="D67" t="str">
            <v>m2</v>
          </cell>
          <cell r="E67">
            <v>1143</v>
          </cell>
          <cell r="F67">
            <v>1</v>
          </cell>
          <cell r="G67">
            <v>1143</v>
          </cell>
          <cell r="H67" t="str">
            <v xml:space="preserve"> </v>
          </cell>
        </row>
        <row r="68">
          <cell r="A68" t="str">
            <v>105-00b</v>
          </cell>
          <cell r="B68" t="str">
            <v>596 29.1</v>
          </cell>
          <cell r="C68" t="str">
            <v>Kryt komunikácií pre peších dláždený</v>
          </cell>
          <cell r="D68" t="str">
            <v>m2</v>
          </cell>
          <cell r="E68">
            <v>870</v>
          </cell>
          <cell r="F68">
            <v>1</v>
          </cell>
          <cell r="G68">
            <v>870</v>
          </cell>
          <cell r="H68" t="str">
            <v xml:space="preserve"> </v>
          </cell>
        </row>
        <row r="69">
          <cell r="A69" t="str">
            <v>105-00b</v>
          </cell>
          <cell r="B69" t="str">
            <v>9</v>
          </cell>
          <cell r="C69" t="str">
            <v>OSTATNÉ KONŠTRUKCIE</v>
          </cell>
          <cell r="D69">
            <v>0</v>
          </cell>
          <cell r="F69">
            <v>0</v>
          </cell>
          <cell r="G69">
            <v>0</v>
          </cell>
          <cell r="H69" t="str">
            <v xml:space="preserve"> </v>
          </cell>
        </row>
        <row r="70">
          <cell r="A70" t="str">
            <v>105-00b</v>
          </cell>
          <cell r="B70" t="str">
            <v>917 86.1</v>
          </cell>
          <cell r="C70" t="str">
            <v>Chodníkové obrubníky betónové</v>
          </cell>
          <cell r="D70" t="str">
            <v>m</v>
          </cell>
          <cell r="E70">
            <v>998</v>
          </cell>
          <cell r="F70">
            <v>1</v>
          </cell>
          <cell r="G70">
            <v>998</v>
          </cell>
          <cell r="H70" t="str">
            <v xml:space="preserve"> </v>
          </cell>
        </row>
        <row r="71">
          <cell r="A71" t="str">
            <v>105-00b</v>
          </cell>
          <cell r="B71" t="str">
            <v>999</v>
          </cell>
          <cell r="C71" t="str">
            <v>Spolu</v>
          </cell>
          <cell r="D71">
            <v>0</v>
          </cell>
          <cell r="F71">
            <v>0</v>
          </cell>
          <cell r="G71">
            <v>0</v>
          </cell>
          <cell r="H71">
            <v>25423</v>
          </cell>
        </row>
        <row r="72">
          <cell r="C72" t="str">
            <v xml:space="preserve"> </v>
          </cell>
          <cell r="D72">
            <v>0</v>
          </cell>
          <cell r="F72">
            <v>0</v>
          </cell>
          <cell r="G72">
            <v>0</v>
          </cell>
          <cell r="H72" t="str">
            <v xml:space="preserve"> </v>
          </cell>
        </row>
        <row r="73">
          <cell r="A73" t="str">
            <v>106-00</v>
          </cell>
          <cell r="C73" t="str">
            <v>Spevnené plochy odpočívadlo Kostolná</v>
          </cell>
          <cell r="D73">
            <v>0</v>
          </cell>
          <cell r="F73">
            <v>0</v>
          </cell>
          <cell r="G73">
            <v>0</v>
          </cell>
          <cell r="H73" t="str">
            <v xml:space="preserve"> </v>
          </cell>
        </row>
        <row r="74">
          <cell r="A74" t="str">
            <v>106-00</v>
          </cell>
          <cell r="B74" t="str">
            <v>5</v>
          </cell>
          <cell r="C74" t="str">
            <v>KOMUNIKÁCIA</v>
          </cell>
          <cell r="D74">
            <v>0</v>
          </cell>
          <cell r="F74">
            <v>0</v>
          </cell>
          <cell r="G74">
            <v>0</v>
          </cell>
          <cell r="H74" t="str">
            <v xml:space="preserve"> </v>
          </cell>
        </row>
        <row r="75">
          <cell r="A75" t="str">
            <v>106-00</v>
          </cell>
          <cell r="B75" t="str">
            <v>561 26.1</v>
          </cell>
          <cell r="C75" t="str">
            <v>Podklad zo zeminy stabilizovanej cementom hr. do 200 mm po zhutnení so spracovaním zmesi v miešacom centre z materiálu nakupovaného</v>
          </cell>
          <cell r="D75" t="str">
            <v>m2</v>
          </cell>
          <cell r="E75">
            <v>2136</v>
          </cell>
          <cell r="F75">
            <v>1</v>
          </cell>
          <cell r="G75">
            <v>2136</v>
          </cell>
          <cell r="H75" t="str">
            <v xml:space="preserve"> </v>
          </cell>
        </row>
        <row r="76">
          <cell r="A76" t="str">
            <v>106-00</v>
          </cell>
          <cell r="B76" t="str">
            <v>561 26.2</v>
          </cell>
          <cell r="C76" t="str">
            <v>Zemina spevnená cementom hr. do 200 mm po zhutnení</v>
          </cell>
          <cell r="D76" t="str">
            <v>m2</v>
          </cell>
          <cell r="E76">
            <v>1768</v>
          </cell>
          <cell r="F76">
            <v>1</v>
          </cell>
          <cell r="G76">
            <v>1768</v>
          </cell>
          <cell r="H76" t="str">
            <v xml:space="preserve"> </v>
          </cell>
        </row>
        <row r="77">
          <cell r="A77" t="str">
            <v>106-00</v>
          </cell>
          <cell r="B77" t="str">
            <v>564 75.1</v>
          </cell>
          <cell r="C77" t="str">
            <v>Podklad z vibrovaného štrku hr. cez 120 do 150 mm</v>
          </cell>
          <cell r="D77" t="str">
            <v>m2</v>
          </cell>
          <cell r="E77">
            <v>819</v>
          </cell>
          <cell r="F77">
            <v>1</v>
          </cell>
          <cell r="G77">
            <v>819</v>
          </cell>
          <cell r="H77" t="str">
            <v xml:space="preserve"> </v>
          </cell>
        </row>
        <row r="78">
          <cell r="A78" t="str">
            <v>106-00</v>
          </cell>
          <cell r="B78" t="str">
            <v>564 85.1</v>
          </cell>
          <cell r="C78" t="str">
            <v>Podklad zo štrkodrvy hr. cez 120 do 150 mm po zhutnení</v>
          </cell>
          <cell r="D78" t="str">
            <v>m2</v>
          </cell>
          <cell r="E78">
            <v>2406</v>
          </cell>
          <cell r="F78">
            <v>1</v>
          </cell>
          <cell r="G78">
            <v>2406</v>
          </cell>
          <cell r="H78" t="str">
            <v xml:space="preserve"> </v>
          </cell>
        </row>
        <row r="79">
          <cell r="A79" t="str">
            <v>106-00</v>
          </cell>
          <cell r="B79" t="str">
            <v>565 14.1</v>
          </cell>
          <cell r="C79" t="str">
            <v>Podklad vozovky z asfaltom obaľovaného kameniva hr. 60 mm po zhutnení</v>
          </cell>
          <cell r="D79" t="str">
            <v>m2</v>
          </cell>
          <cell r="E79">
            <v>1768</v>
          </cell>
          <cell r="F79">
            <v>1</v>
          </cell>
          <cell r="G79">
            <v>1768</v>
          </cell>
          <cell r="H79" t="str">
            <v xml:space="preserve"> </v>
          </cell>
        </row>
        <row r="80">
          <cell r="A80" t="str">
            <v>106-00</v>
          </cell>
          <cell r="B80" t="str">
            <v>567 12.1</v>
          </cell>
          <cell r="C80" t="str">
            <v>Podklad vozovky z betónu prostého hr.do 150 mm po zhutnení</v>
          </cell>
          <cell r="D80" t="str">
            <v>m2</v>
          </cell>
          <cell r="E80">
            <v>368</v>
          </cell>
          <cell r="F80">
            <v>1</v>
          </cell>
          <cell r="G80">
            <v>368</v>
          </cell>
          <cell r="H80" t="str">
            <v xml:space="preserve"> </v>
          </cell>
        </row>
        <row r="81">
          <cell r="A81" t="str">
            <v>106-00</v>
          </cell>
          <cell r="B81" t="str">
            <v>573 11</v>
          </cell>
          <cell r="C81" t="str">
            <v>Infiltračný postrek</v>
          </cell>
          <cell r="D81" t="str">
            <v>m2</v>
          </cell>
          <cell r="E81">
            <v>5304</v>
          </cell>
          <cell r="F81">
            <v>1</v>
          </cell>
          <cell r="G81">
            <v>5304</v>
          </cell>
          <cell r="H81" t="str">
            <v xml:space="preserve"> </v>
          </cell>
        </row>
        <row r="82">
          <cell r="A82" t="str">
            <v>106-00</v>
          </cell>
          <cell r="B82" t="str">
            <v>577 14.2</v>
          </cell>
          <cell r="C82" t="str">
            <v>Betón asfaltový hr. 50 mm po zhutnení - modifikovaný</v>
          </cell>
          <cell r="D82" t="str">
            <v>m2</v>
          </cell>
          <cell r="E82">
            <v>1768</v>
          </cell>
          <cell r="F82">
            <v>1</v>
          </cell>
          <cell r="G82">
            <v>1768</v>
          </cell>
          <cell r="H82" t="str">
            <v xml:space="preserve"> </v>
          </cell>
        </row>
        <row r="83">
          <cell r="A83" t="str">
            <v>106-00</v>
          </cell>
          <cell r="B83" t="str">
            <v>577 14.3</v>
          </cell>
          <cell r="C83" t="str">
            <v xml:space="preserve">Asfaltový koberec mastixový hr. 50 mm po zhutnení - modifikovaný </v>
          </cell>
          <cell r="D83" t="str">
            <v>m2</v>
          </cell>
          <cell r="E83">
            <v>1768</v>
          </cell>
          <cell r="F83">
            <v>1</v>
          </cell>
          <cell r="G83">
            <v>1768</v>
          </cell>
          <cell r="H83" t="str">
            <v xml:space="preserve"> </v>
          </cell>
        </row>
        <row r="84">
          <cell r="A84" t="str">
            <v>106-00</v>
          </cell>
          <cell r="B84" t="str">
            <v>591 20.1</v>
          </cell>
          <cell r="C84" t="str">
            <v>Kryt vozovky dláždený</v>
          </cell>
          <cell r="D84" t="str">
            <v>m2</v>
          </cell>
          <cell r="E84">
            <v>638</v>
          </cell>
          <cell r="F84">
            <v>1</v>
          </cell>
          <cell r="G84">
            <v>638</v>
          </cell>
          <cell r="H84" t="str">
            <v xml:space="preserve"> </v>
          </cell>
        </row>
        <row r="85">
          <cell r="A85" t="str">
            <v>106-00</v>
          </cell>
          <cell r="B85" t="str">
            <v>596 29.1</v>
          </cell>
          <cell r="C85" t="str">
            <v>Kryt komunikácií pre peších dláždený</v>
          </cell>
          <cell r="D85" t="str">
            <v>m2</v>
          </cell>
          <cell r="E85">
            <v>549</v>
          </cell>
          <cell r="F85">
            <v>1</v>
          </cell>
          <cell r="G85">
            <v>549</v>
          </cell>
          <cell r="H85" t="str">
            <v xml:space="preserve"> </v>
          </cell>
        </row>
        <row r="86">
          <cell r="A86" t="str">
            <v>106-00</v>
          </cell>
          <cell r="B86" t="str">
            <v>9</v>
          </cell>
          <cell r="C86" t="str">
            <v>OSTATNÉ KONŠTRUKCIE</v>
          </cell>
          <cell r="D86">
            <v>0</v>
          </cell>
          <cell r="F86">
            <v>0</v>
          </cell>
          <cell r="G86">
            <v>0</v>
          </cell>
          <cell r="H86" t="str">
            <v xml:space="preserve"> </v>
          </cell>
        </row>
        <row r="87">
          <cell r="A87" t="str">
            <v>106-00</v>
          </cell>
          <cell r="B87" t="str">
            <v>917 86.1</v>
          </cell>
          <cell r="C87" t="str">
            <v>Chodníkové obrubníky betónové</v>
          </cell>
          <cell r="D87" t="str">
            <v>m</v>
          </cell>
          <cell r="E87">
            <v>809</v>
          </cell>
          <cell r="F87">
            <v>1</v>
          </cell>
          <cell r="G87">
            <v>809</v>
          </cell>
          <cell r="H87" t="str">
            <v xml:space="preserve"> </v>
          </cell>
        </row>
        <row r="88">
          <cell r="A88" t="str">
            <v>106-00</v>
          </cell>
          <cell r="B88" t="str">
            <v>999</v>
          </cell>
          <cell r="C88" t="str">
            <v>Spolu</v>
          </cell>
          <cell r="D88">
            <v>0</v>
          </cell>
          <cell r="F88">
            <v>0</v>
          </cell>
          <cell r="G88">
            <v>0</v>
          </cell>
          <cell r="H88">
            <v>20101</v>
          </cell>
        </row>
        <row r="89">
          <cell r="C89" t="str">
            <v xml:space="preserve"> </v>
          </cell>
          <cell r="D89">
            <v>0</v>
          </cell>
          <cell r="F89">
            <v>0</v>
          </cell>
          <cell r="G89">
            <v>0</v>
          </cell>
          <cell r="H89" t="str">
            <v xml:space="preserve"> </v>
          </cell>
        </row>
        <row r="90">
          <cell r="C90" t="str">
            <v xml:space="preserve"> </v>
          </cell>
          <cell r="D90">
            <v>0</v>
          </cell>
          <cell r="F90">
            <v>0</v>
          </cell>
          <cell r="G90">
            <v>0</v>
          </cell>
          <cell r="H90" t="str">
            <v xml:space="preserve"> </v>
          </cell>
        </row>
        <row r="91">
          <cell r="C91" t="str">
            <v xml:space="preserve"> </v>
          </cell>
          <cell r="D91">
            <v>0</v>
          </cell>
          <cell r="F91">
            <v>0</v>
          </cell>
          <cell r="G91">
            <v>0</v>
          </cell>
          <cell r="H91" t="str">
            <v xml:space="preserve"> </v>
          </cell>
        </row>
        <row r="92">
          <cell r="C92" t="str">
            <v xml:space="preserve"> </v>
          </cell>
          <cell r="D92">
            <v>0</v>
          </cell>
          <cell r="F92">
            <v>0</v>
          </cell>
          <cell r="G92">
            <v>0</v>
          </cell>
          <cell r="H92" t="str">
            <v xml:space="preserve"> </v>
          </cell>
        </row>
        <row r="93">
          <cell r="C93" t="str">
            <v xml:space="preserve"> </v>
          </cell>
          <cell r="D93">
            <v>0</v>
          </cell>
          <cell r="F93">
            <v>0</v>
          </cell>
          <cell r="G93">
            <v>0</v>
          </cell>
          <cell r="H93" t="str">
            <v xml:space="preserve"> </v>
          </cell>
        </row>
        <row r="94">
          <cell r="C94" t="str">
            <v xml:space="preserve"> </v>
          </cell>
          <cell r="D94">
            <v>0</v>
          </cell>
          <cell r="F94">
            <v>0</v>
          </cell>
          <cell r="G94">
            <v>0</v>
          </cell>
          <cell r="H94" t="str">
            <v xml:space="preserve"> </v>
          </cell>
        </row>
        <row r="95">
          <cell r="C95" t="str">
            <v xml:space="preserve"> </v>
          </cell>
          <cell r="D95">
            <v>0</v>
          </cell>
          <cell r="F95">
            <v>0</v>
          </cell>
          <cell r="G95">
            <v>0</v>
          </cell>
          <cell r="H95" t="str">
            <v xml:space="preserve"> </v>
          </cell>
        </row>
        <row r="96">
          <cell r="C96" t="str">
            <v xml:space="preserve"> </v>
          </cell>
          <cell r="D96">
            <v>0</v>
          </cell>
          <cell r="F96">
            <v>0</v>
          </cell>
          <cell r="G96">
            <v>0</v>
          </cell>
          <cell r="H96" t="str">
            <v xml:space="preserve"> </v>
          </cell>
        </row>
        <row r="97">
          <cell r="C97" t="str">
            <v xml:space="preserve"> </v>
          </cell>
          <cell r="D97">
            <v>0</v>
          </cell>
          <cell r="F97">
            <v>0</v>
          </cell>
          <cell r="G97">
            <v>0</v>
          </cell>
          <cell r="H97" t="str">
            <v xml:space="preserve"> </v>
          </cell>
        </row>
        <row r="98">
          <cell r="C98" t="str">
            <v xml:space="preserve"> </v>
          </cell>
          <cell r="D98">
            <v>0</v>
          </cell>
          <cell r="F98">
            <v>0</v>
          </cell>
          <cell r="G98">
            <v>0</v>
          </cell>
          <cell r="H98" t="str">
            <v xml:space="preserve"> </v>
          </cell>
        </row>
        <row r="99">
          <cell r="C99" t="str">
            <v xml:space="preserve"> </v>
          </cell>
          <cell r="D99">
            <v>0</v>
          </cell>
          <cell r="F99">
            <v>0</v>
          </cell>
          <cell r="G99">
            <v>0</v>
          </cell>
          <cell r="H99" t="str">
            <v xml:space="preserve"> </v>
          </cell>
        </row>
        <row r="100">
          <cell r="C100" t="str">
            <v xml:space="preserve"> </v>
          </cell>
          <cell r="D100">
            <v>0</v>
          </cell>
          <cell r="F100">
            <v>0</v>
          </cell>
          <cell r="G100">
            <v>0</v>
          </cell>
          <cell r="H100" t="str">
            <v xml:space="preserve"> </v>
          </cell>
        </row>
        <row r="101">
          <cell r="C101" t="str">
            <v xml:space="preserve"> </v>
          </cell>
          <cell r="D101">
            <v>0</v>
          </cell>
          <cell r="F101">
            <v>0</v>
          </cell>
          <cell r="G101">
            <v>0</v>
          </cell>
          <cell r="H101" t="str">
            <v xml:space="preserve"> </v>
          </cell>
        </row>
        <row r="102">
          <cell r="C102" t="str">
            <v xml:space="preserve"> </v>
          </cell>
          <cell r="D102">
            <v>0</v>
          </cell>
          <cell r="F102">
            <v>0</v>
          </cell>
          <cell r="G102">
            <v>0</v>
          </cell>
          <cell r="H102" t="str">
            <v xml:space="preserve"> </v>
          </cell>
        </row>
        <row r="103">
          <cell r="C103" t="str">
            <v xml:space="preserve"> </v>
          </cell>
          <cell r="D103">
            <v>0</v>
          </cell>
          <cell r="F103">
            <v>0</v>
          </cell>
          <cell r="G103">
            <v>0</v>
          </cell>
          <cell r="H103" t="str">
            <v xml:space="preserve"> </v>
          </cell>
        </row>
        <row r="104">
          <cell r="C104" t="str">
            <v xml:space="preserve"> </v>
          </cell>
          <cell r="D104">
            <v>0</v>
          </cell>
          <cell r="F104">
            <v>0</v>
          </cell>
          <cell r="G104">
            <v>0</v>
          </cell>
          <cell r="H104" t="str">
            <v xml:space="preserve"> </v>
          </cell>
        </row>
        <row r="105">
          <cell r="C105" t="str">
            <v xml:space="preserve"> </v>
          </cell>
          <cell r="D105">
            <v>0</v>
          </cell>
          <cell r="F105">
            <v>0</v>
          </cell>
          <cell r="G105">
            <v>0</v>
          </cell>
          <cell r="H105" t="str">
            <v xml:space="preserve"> </v>
          </cell>
        </row>
        <row r="106">
          <cell r="C106" t="str">
            <v xml:space="preserve"> </v>
          </cell>
          <cell r="D106">
            <v>0</v>
          </cell>
          <cell r="F106">
            <v>0</v>
          </cell>
          <cell r="G106">
            <v>0</v>
          </cell>
          <cell r="H106" t="str">
            <v xml:space="preserve"> </v>
          </cell>
        </row>
        <row r="107">
          <cell r="A107" t="str">
            <v>125-00</v>
          </cell>
          <cell r="C107" t="str">
            <v>Prístupová komunikácia na pozemky PD Soblahov</v>
          </cell>
          <cell r="D107">
            <v>0</v>
          </cell>
          <cell r="F107">
            <v>0</v>
          </cell>
          <cell r="G107">
            <v>0</v>
          </cell>
          <cell r="H107" t="str">
            <v xml:space="preserve"> </v>
          </cell>
        </row>
        <row r="108">
          <cell r="A108" t="str">
            <v>125-00</v>
          </cell>
          <cell r="B108" t="str">
            <v>1</v>
          </cell>
          <cell r="C108" t="str">
            <v>ZEMNÉ PRÁCE</v>
          </cell>
          <cell r="D108">
            <v>0</v>
          </cell>
          <cell r="F108">
            <v>0</v>
          </cell>
          <cell r="G108">
            <v>0</v>
          </cell>
          <cell r="H108" t="str">
            <v xml:space="preserve"> </v>
          </cell>
        </row>
        <row r="109">
          <cell r="A109" t="str">
            <v>125-00</v>
          </cell>
          <cell r="B109" t="str">
            <v>120 00.2</v>
          </cell>
          <cell r="C109" t="str">
            <v xml:space="preserve">Poplatok za získanie zeminy zo zemníka </v>
          </cell>
          <cell r="D109" t="str">
            <v>m3</v>
          </cell>
          <cell r="E109">
            <v>2</v>
          </cell>
          <cell r="F109">
            <v>1</v>
          </cell>
          <cell r="G109">
            <v>2</v>
          </cell>
          <cell r="H109" t="str">
            <v xml:space="preserve"> </v>
          </cell>
        </row>
        <row r="110">
          <cell r="A110" t="str">
            <v>125-00</v>
          </cell>
          <cell r="B110" t="str">
            <v>121 10.4</v>
          </cell>
          <cell r="C110" t="str">
            <v>Zobratie ornice</v>
          </cell>
          <cell r="D110" t="str">
            <v>m3</v>
          </cell>
          <cell r="E110">
            <v>2</v>
          </cell>
          <cell r="F110">
            <v>1</v>
          </cell>
          <cell r="G110">
            <v>2</v>
          </cell>
          <cell r="H110" t="str">
            <v xml:space="preserve"> </v>
          </cell>
        </row>
        <row r="111">
          <cell r="A111" t="str">
            <v>125-00</v>
          </cell>
          <cell r="B111" t="str">
            <v>122 75.2</v>
          </cell>
          <cell r="C111" t="str">
            <v>Odkopávky a prekopávky pre spodnú stavbu diaľnic</v>
          </cell>
          <cell r="D111" t="str">
            <v>m3</v>
          </cell>
          <cell r="E111">
            <v>2</v>
          </cell>
          <cell r="F111">
            <v>1</v>
          </cell>
          <cell r="G111">
            <v>2</v>
          </cell>
          <cell r="H111" t="str">
            <v xml:space="preserve"> </v>
          </cell>
        </row>
        <row r="112">
          <cell r="A112" t="str">
            <v>125-00</v>
          </cell>
          <cell r="B112" t="str">
            <v>162 32.4</v>
          </cell>
          <cell r="C112" t="str">
            <v>Vodorovné premiestnenie zeminy</v>
          </cell>
          <cell r="D112" t="str">
            <v>m3</v>
          </cell>
          <cell r="E112">
            <v>2</v>
          </cell>
          <cell r="F112">
            <v>1</v>
          </cell>
          <cell r="G112">
            <v>2</v>
          </cell>
          <cell r="H112" t="str">
            <v xml:space="preserve"> </v>
          </cell>
        </row>
        <row r="113">
          <cell r="A113" t="str">
            <v>125-00</v>
          </cell>
          <cell r="B113" t="str">
            <v>162 70.2</v>
          </cell>
          <cell r="C113" t="str">
            <v>Dovoz zeminy zo zemníka</v>
          </cell>
          <cell r="D113" t="str">
            <v>m3</v>
          </cell>
          <cell r="E113">
            <v>2</v>
          </cell>
          <cell r="F113">
            <v>1</v>
          </cell>
          <cell r="G113">
            <v>2</v>
          </cell>
          <cell r="H113" t="str">
            <v xml:space="preserve"> </v>
          </cell>
        </row>
        <row r="114">
          <cell r="A114" t="str">
            <v>125-00</v>
          </cell>
          <cell r="B114" t="str">
            <v>171 15.1</v>
          </cell>
          <cell r="C114" t="str">
            <v>Uloženie sypaniny do zhutnených násypov</v>
          </cell>
          <cell r="D114" t="str">
            <v>m3</v>
          </cell>
          <cell r="E114">
            <v>2</v>
          </cell>
          <cell r="F114">
            <v>1</v>
          </cell>
          <cell r="G114">
            <v>2</v>
          </cell>
          <cell r="H114" t="str">
            <v xml:space="preserve"> </v>
          </cell>
        </row>
        <row r="115">
          <cell r="A115" t="str">
            <v>125-00</v>
          </cell>
          <cell r="B115" t="str">
            <v>183 95.1</v>
          </cell>
          <cell r="C115" t="str">
            <v>Založenie trávnika hydroosevom</v>
          </cell>
          <cell r="D115" t="str">
            <v>m2</v>
          </cell>
          <cell r="E115">
            <v>2</v>
          </cell>
          <cell r="F115">
            <v>1</v>
          </cell>
          <cell r="G115">
            <v>2</v>
          </cell>
          <cell r="H115" t="str">
            <v xml:space="preserve"> </v>
          </cell>
        </row>
        <row r="116">
          <cell r="A116" t="str">
            <v>125-00</v>
          </cell>
          <cell r="B116" t="str">
            <v>5</v>
          </cell>
          <cell r="C116" t="str">
            <v>KOMUNIKÁCIA</v>
          </cell>
          <cell r="D116">
            <v>0</v>
          </cell>
          <cell r="F116">
            <v>0</v>
          </cell>
          <cell r="G116">
            <v>0</v>
          </cell>
          <cell r="H116" t="str">
            <v xml:space="preserve"> </v>
          </cell>
        </row>
        <row r="117">
          <cell r="A117" t="str">
            <v>125-00</v>
          </cell>
          <cell r="B117" t="str">
            <v>564 27.1</v>
          </cell>
          <cell r="C117" t="str">
            <v>Podklad vozovky zo štrkopiesku hr. cez 200 do 250 mm po zhutnení</v>
          </cell>
          <cell r="D117" t="str">
            <v>m2</v>
          </cell>
          <cell r="E117">
            <v>2</v>
          </cell>
          <cell r="F117">
            <v>1</v>
          </cell>
          <cell r="G117">
            <v>2</v>
          </cell>
          <cell r="H117" t="str">
            <v xml:space="preserve"> </v>
          </cell>
        </row>
        <row r="118">
          <cell r="A118" t="str">
            <v>125-00</v>
          </cell>
          <cell r="B118" t="str">
            <v>564 75.1</v>
          </cell>
          <cell r="C118" t="str">
            <v>Podklad z vibrovaného štrku hr. cez 120 do 150 mm</v>
          </cell>
          <cell r="D118" t="str">
            <v>m2</v>
          </cell>
          <cell r="E118">
            <v>2</v>
          </cell>
          <cell r="F118">
            <v>1</v>
          </cell>
          <cell r="G118">
            <v>2</v>
          </cell>
          <cell r="H118" t="str">
            <v xml:space="preserve"> </v>
          </cell>
        </row>
        <row r="119">
          <cell r="A119" t="str">
            <v>125-00</v>
          </cell>
          <cell r="B119" t="str">
            <v>565 13.1</v>
          </cell>
          <cell r="C119" t="str">
            <v>Podklad vozovky z asfaltom obaľovaného kameniva hr. do 50 mm po zhutnení</v>
          </cell>
          <cell r="D119" t="str">
            <v>m2</v>
          </cell>
          <cell r="E119">
            <v>2</v>
          </cell>
          <cell r="F119">
            <v>1</v>
          </cell>
          <cell r="G119">
            <v>2</v>
          </cell>
          <cell r="H119" t="str">
            <v xml:space="preserve"> </v>
          </cell>
        </row>
        <row r="120">
          <cell r="A120" t="str">
            <v>125-00</v>
          </cell>
          <cell r="B120" t="str">
            <v>569 50.1</v>
          </cell>
          <cell r="C120" t="str">
            <v>Zriadenie zemných krajníc so zhutnením</v>
          </cell>
          <cell r="D120" t="str">
            <v>m3</v>
          </cell>
          <cell r="E120">
            <v>2</v>
          </cell>
          <cell r="F120">
            <v>1</v>
          </cell>
          <cell r="G120">
            <v>2</v>
          </cell>
          <cell r="H120" t="str">
            <v xml:space="preserve"> </v>
          </cell>
        </row>
        <row r="121">
          <cell r="A121" t="str">
            <v>125-00</v>
          </cell>
          <cell r="B121" t="str">
            <v>573 41</v>
          </cell>
          <cell r="C121" t="str">
            <v>Náter uzatvárací asfaltový</v>
          </cell>
          <cell r="D121" t="str">
            <v>m2</v>
          </cell>
          <cell r="E121">
            <v>2</v>
          </cell>
          <cell r="F121">
            <v>1</v>
          </cell>
          <cell r="G121">
            <v>2</v>
          </cell>
          <cell r="H121" t="str">
            <v xml:space="preserve"> </v>
          </cell>
        </row>
        <row r="122">
          <cell r="A122" t="str">
            <v>125-00</v>
          </cell>
          <cell r="B122" t="str">
            <v>9</v>
          </cell>
          <cell r="C122" t="str">
            <v>OSTATNÉ KONŠTRUKCIE</v>
          </cell>
          <cell r="D122">
            <v>0</v>
          </cell>
          <cell r="F122">
            <v>0</v>
          </cell>
          <cell r="G122">
            <v>0</v>
          </cell>
          <cell r="H122" t="str">
            <v xml:space="preserve"> </v>
          </cell>
        </row>
        <row r="123">
          <cell r="A123" t="str">
            <v>125-00</v>
          </cell>
          <cell r="B123" t="str">
            <v>911 33.10</v>
          </cell>
          <cell r="C123" t="str">
            <v>Zvodidlo oceľové - zábradelné</v>
          </cell>
          <cell r="D123" t="str">
            <v>m</v>
          </cell>
          <cell r="E123">
            <v>2</v>
          </cell>
          <cell r="F123">
            <v>1</v>
          </cell>
          <cell r="G123">
            <v>2</v>
          </cell>
          <cell r="H123" t="str">
            <v xml:space="preserve"> </v>
          </cell>
        </row>
        <row r="124">
          <cell r="A124" t="str">
            <v>125-00</v>
          </cell>
          <cell r="B124" t="str">
            <v>913 34.1</v>
          </cell>
          <cell r="C124" t="str">
            <v>Medzníky z kameňa</v>
          </cell>
          <cell r="D124" t="str">
            <v>ks</v>
          </cell>
          <cell r="E124">
            <v>2</v>
          </cell>
          <cell r="F124">
            <v>1</v>
          </cell>
          <cell r="G124">
            <v>2</v>
          </cell>
          <cell r="H124" t="str">
            <v xml:space="preserve"> </v>
          </cell>
        </row>
        <row r="125">
          <cell r="A125" t="str">
            <v>125-00</v>
          </cell>
          <cell r="B125" t="str">
            <v>914 40.1</v>
          </cell>
          <cell r="C125" t="str">
            <v>Zvislé dopravné značky - s reflexnou fóliou</v>
          </cell>
          <cell r="D125" t="str">
            <v>ks</v>
          </cell>
          <cell r="E125">
            <v>2</v>
          </cell>
          <cell r="F125">
            <v>1</v>
          </cell>
          <cell r="G125">
            <v>2</v>
          </cell>
          <cell r="H125" t="str">
            <v xml:space="preserve"> </v>
          </cell>
        </row>
        <row r="126">
          <cell r="A126" t="str">
            <v>125-00</v>
          </cell>
          <cell r="B126" t="str">
            <v>999</v>
          </cell>
          <cell r="C126" t="str">
            <v>Spolu</v>
          </cell>
          <cell r="D126">
            <v>0</v>
          </cell>
          <cell r="F126">
            <v>0</v>
          </cell>
          <cell r="G126">
            <v>0</v>
          </cell>
          <cell r="H126">
            <v>30</v>
          </cell>
        </row>
        <row r="127">
          <cell r="C127" t="str">
            <v xml:space="preserve"> </v>
          </cell>
          <cell r="D127">
            <v>0</v>
          </cell>
          <cell r="F127">
            <v>0</v>
          </cell>
          <cell r="G127">
            <v>0</v>
          </cell>
          <cell r="H127" t="str">
            <v xml:space="preserve"> </v>
          </cell>
        </row>
        <row r="128">
          <cell r="A128" t="str">
            <v>131-00</v>
          </cell>
          <cell r="C128" t="str">
            <v>Úprava poľnej cesty Beckov, km 3,400</v>
          </cell>
          <cell r="D128">
            <v>0</v>
          </cell>
          <cell r="F128">
            <v>0</v>
          </cell>
          <cell r="G128">
            <v>0</v>
          </cell>
          <cell r="H128" t="str">
            <v xml:space="preserve"> </v>
          </cell>
        </row>
        <row r="129">
          <cell r="A129" t="str">
            <v>131-00</v>
          </cell>
          <cell r="B129" t="str">
            <v>1</v>
          </cell>
          <cell r="C129" t="str">
            <v>ZEMNÉ PRÁCE</v>
          </cell>
          <cell r="D129">
            <v>0</v>
          </cell>
          <cell r="F129">
            <v>0</v>
          </cell>
          <cell r="G129">
            <v>0</v>
          </cell>
          <cell r="H129" t="str">
            <v xml:space="preserve"> </v>
          </cell>
        </row>
        <row r="130">
          <cell r="A130" t="str">
            <v>131-00</v>
          </cell>
          <cell r="B130" t="str">
            <v>113 35.2</v>
          </cell>
          <cell r="C130" t="str">
            <v>Odstránenie podkladu vozovky z kameniva drveného hr. do 150 mm</v>
          </cell>
          <cell r="D130" t="str">
            <v>m3</v>
          </cell>
          <cell r="E130">
            <v>1</v>
          </cell>
          <cell r="F130">
            <v>1</v>
          </cell>
          <cell r="G130">
            <v>1</v>
          </cell>
          <cell r="H130" t="str">
            <v xml:space="preserve"> </v>
          </cell>
        </row>
        <row r="131">
          <cell r="A131" t="str">
            <v>131-00</v>
          </cell>
          <cell r="B131" t="str">
            <v>120 00.2</v>
          </cell>
          <cell r="C131" t="str">
            <v xml:space="preserve">Poplatok za získanie zeminy zo zemníka </v>
          </cell>
          <cell r="D131" t="str">
            <v>m3</v>
          </cell>
          <cell r="E131">
            <v>1</v>
          </cell>
          <cell r="F131">
            <v>1</v>
          </cell>
          <cell r="G131">
            <v>1</v>
          </cell>
          <cell r="H131" t="str">
            <v xml:space="preserve"> </v>
          </cell>
        </row>
        <row r="132">
          <cell r="A132" t="str">
            <v>131-00</v>
          </cell>
          <cell r="B132" t="str">
            <v>121 10.4</v>
          </cell>
          <cell r="C132" t="str">
            <v>Zobratie ornice</v>
          </cell>
          <cell r="D132" t="str">
            <v>m3</v>
          </cell>
          <cell r="E132">
            <v>1</v>
          </cell>
          <cell r="F132">
            <v>1</v>
          </cell>
          <cell r="G132">
            <v>1</v>
          </cell>
          <cell r="H132" t="str">
            <v xml:space="preserve"> </v>
          </cell>
        </row>
        <row r="133">
          <cell r="A133" t="str">
            <v>131-00</v>
          </cell>
          <cell r="B133" t="str">
            <v>122 75.2</v>
          </cell>
          <cell r="C133" t="str">
            <v>Odkopávky a prekopávky pre spodnú stavbu diaľnic</v>
          </cell>
          <cell r="D133" t="str">
            <v>m3</v>
          </cell>
          <cell r="E133">
            <v>1</v>
          </cell>
          <cell r="F133">
            <v>1</v>
          </cell>
          <cell r="G133">
            <v>1</v>
          </cell>
          <cell r="H133" t="str">
            <v xml:space="preserve"> </v>
          </cell>
        </row>
        <row r="134">
          <cell r="A134" t="str">
            <v>131-00</v>
          </cell>
          <cell r="B134" t="str">
            <v>162 32.4</v>
          </cell>
          <cell r="C134" t="str">
            <v>Vodorovné premiestnenie zeminy</v>
          </cell>
          <cell r="D134" t="str">
            <v>m3</v>
          </cell>
          <cell r="E134">
            <v>1</v>
          </cell>
          <cell r="F134">
            <v>1</v>
          </cell>
          <cell r="G134">
            <v>1</v>
          </cell>
          <cell r="H134" t="str">
            <v xml:space="preserve"> </v>
          </cell>
        </row>
        <row r="135">
          <cell r="A135" t="str">
            <v>131-00</v>
          </cell>
          <cell r="B135" t="str">
            <v>162 70.2</v>
          </cell>
          <cell r="C135" t="str">
            <v>Dovoz zeminy zo zemníka</v>
          </cell>
          <cell r="D135" t="str">
            <v>m3</v>
          </cell>
          <cell r="E135">
            <v>1</v>
          </cell>
          <cell r="F135">
            <v>1</v>
          </cell>
          <cell r="G135">
            <v>1</v>
          </cell>
          <cell r="H135" t="str">
            <v xml:space="preserve"> </v>
          </cell>
        </row>
        <row r="136">
          <cell r="A136" t="str">
            <v>131-00</v>
          </cell>
          <cell r="B136" t="str">
            <v>171 15.1</v>
          </cell>
          <cell r="C136" t="str">
            <v>Uloženie sypaniny do zhutnených násypov</v>
          </cell>
          <cell r="D136" t="str">
            <v>m3</v>
          </cell>
          <cell r="E136">
            <v>1</v>
          </cell>
          <cell r="F136">
            <v>1</v>
          </cell>
          <cell r="G136">
            <v>1</v>
          </cell>
          <cell r="H136" t="str">
            <v xml:space="preserve"> </v>
          </cell>
        </row>
        <row r="137">
          <cell r="A137" t="str">
            <v>131-00</v>
          </cell>
          <cell r="B137" t="str">
            <v>183 95.1</v>
          </cell>
          <cell r="C137" t="str">
            <v>Založenie trávnika hydroosevom</v>
          </cell>
          <cell r="D137" t="str">
            <v>m2</v>
          </cell>
          <cell r="E137">
            <v>1</v>
          </cell>
          <cell r="F137">
            <v>1</v>
          </cell>
          <cell r="G137">
            <v>1</v>
          </cell>
          <cell r="H137" t="str">
            <v xml:space="preserve"> </v>
          </cell>
        </row>
        <row r="138">
          <cell r="A138" t="str">
            <v>131-00</v>
          </cell>
          <cell r="B138" t="str">
            <v>5</v>
          </cell>
          <cell r="C138" t="str">
            <v>KOMUNIKÁCIA</v>
          </cell>
          <cell r="D138">
            <v>0</v>
          </cell>
          <cell r="F138">
            <v>0</v>
          </cell>
          <cell r="G138">
            <v>0</v>
          </cell>
          <cell r="H138" t="str">
            <v xml:space="preserve"> </v>
          </cell>
        </row>
        <row r="139">
          <cell r="A139" t="str">
            <v>131-00</v>
          </cell>
          <cell r="B139" t="str">
            <v>564 27.1</v>
          </cell>
          <cell r="C139" t="str">
            <v>Podklad vozovky zo štrkopiesku hr. cez 200 do 250 mm po zhutnení</v>
          </cell>
          <cell r="D139" t="str">
            <v>m2</v>
          </cell>
          <cell r="E139">
            <v>1</v>
          </cell>
          <cell r="F139">
            <v>1</v>
          </cell>
          <cell r="G139">
            <v>1</v>
          </cell>
          <cell r="H139" t="str">
            <v xml:space="preserve"> </v>
          </cell>
        </row>
        <row r="140">
          <cell r="A140" t="str">
            <v>131-00</v>
          </cell>
          <cell r="B140" t="str">
            <v>564 75.1</v>
          </cell>
          <cell r="C140" t="str">
            <v>Podklad z vibrovaného štrku hr. cez 120 do 150 mm</v>
          </cell>
          <cell r="D140" t="str">
            <v>m2</v>
          </cell>
          <cell r="E140">
            <v>1</v>
          </cell>
          <cell r="F140">
            <v>1</v>
          </cell>
          <cell r="G140">
            <v>1</v>
          </cell>
          <cell r="H140" t="str">
            <v xml:space="preserve"> </v>
          </cell>
        </row>
        <row r="141">
          <cell r="A141" t="str">
            <v>131-00</v>
          </cell>
          <cell r="B141" t="str">
            <v>565 13.1</v>
          </cell>
          <cell r="C141" t="str">
            <v>Podklad vozovky z asfaltom obaľovaného kameniva hr. do 50 mm po zhutnení</v>
          </cell>
          <cell r="D141" t="str">
            <v>m2</v>
          </cell>
          <cell r="E141">
            <v>1</v>
          </cell>
          <cell r="F141">
            <v>1</v>
          </cell>
          <cell r="G141">
            <v>1</v>
          </cell>
          <cell r="H141" t="str">
            <v xml:space="preserve"> </v>
          </cell>
        </row>
        <row r="142">
          <cell r="A142" t="str">
            <v>131-00</v>
          </cell>
          <cell r="B142" t="str">
            <v>569 50.1</v>
          </cell>
          <cell r="C142" t="str">
            <v>Zriadenie zemných krajníc so zhutnením</v>
          </cell>
          <cell r="D142" t="str">
            <v>m3</v>
          </cell>
          <cell r="E142">
            <v>1</v>
          </cell>
          <cell r="F142">
            <v>1</v>
          </cell>
          <cell r="G142">
            <v>1</v>
          </cell>
          <cell r="H142" t="str">
            <v xml:space="preserve"> </v>
          </cell>
        </row>
        <row r="143">
          <cell r="A143" t="str">
            <v>131-00</v>
          </cell>
          <cell r="B143" t="str">
            <v>573 41</v>
          </cell>
          <cell r="C143" t="str">
            <v>Náter uzatvárací asfaltový</v>
          </cell>
          <cell r="D143" t="str">
            <v>m2</v>
          </cell>
          <cell r="E143">
            <v>1</v>
          </cell>
          <cell r="F143">
            <v>1</v>
          </cell>
          <cell r="G143">
            <v>1</v>
          </cell>
          <cell r="H143" t="str">
            <v xml:space="preserve"> </v>
          </cell>
        </row>
        <row r="144">
          <cell r="A144" t="str">
            <v>131-00</v>
          </cell>
          <cell r="B144" t="str">
            <v>9</v>
          </cell>
          <cell r="C144" t="str">
            <v>OSTATNÉ KONŠTRUKCIE</v>
          </cell>
          <cell r="D144">
            <v>0</v>
          </cell>
          <cell r="F144">
            <v>0</v>
          </cell>
          <cell r="G144">
            <v>0</v>
          </cell>
          <cell r="H144" t="str">
            <v xml:space="preserve"> </v>
          </cell>
        </row>
        <row r="145">
          <cell r="A145" t="str">
            <v>131-00</v>
          </cell>
          <cell r="B145" t="str">
            <v>913 34.1</v>
          </cell>
          <cell r="C145" t="str">
            <v>Medzníky z kameňa</v>
          </cell>
          <cell r="D145" t="str">
            <v>ks</v>
          </cell>
          <cell r="E145">
            <v>1</v>
          </cell>
          <cell r="F145">
            <v>1</v>
          </cell>
          <cell r="G145">
            <v>1</v>
          </cell>
          <cell r="H145" t="str">
            <v xml:space="preserve"> </v>
          </cell>
        </row>
        <row r="146">
          <cell r="A146" t="str">
            <v>131-00</v>
          </cell>
          <cell r="B146" t="str">
            <v>960 00.1</v>
          </cell>
          <cell r="C146" t="str">
            <v>Poplatok za skládkovanie vybúraných hmôt, sutí a zeminy</v>
          </cell>
          <cell r="D146" t="str">
            <v>t</v>
          </cell>
          <cell r="E146">
            <v>1</v>
          </cell>
          <cell r="F146">
            <v>1</v>
          </cell>
          <cell r="G146">
            <v>1</v>
          </cell>
          <cell r="H146" t="str">
            <v xml:space="preserve"> </v>
          </cell>
        </row>
        <row r="147">
          <cell r="A147" t="str">
            <v>131-00</v>
          </cell>
          <cell r="B147" t="str">
            <v>999</v>
          </cell>
          <cell r="C147" t="str">
            <v>Spolu</v>
          </cell>
          <cell r="D147">
            <v>0</v>
          </cell>
          <cell r="F147">
            <v>0</v>
          </cell>
          <cell r="G147">
            <v>0</v>
          </cell>
          <cell r="H147">
            <v>15</v>
          </cell>
        </row>
        <row r="148">
          <cell r="C148" t="str">
            <v xml:space="preserve"> </v>
          </cell>
          <cell r="D148">
            <v>0</v>
          </cell>
          <cell r="F148">
            <v>0</v>
          </cell>
          <cell r="G148">
            <v>0</v>
          </cell>
          <cell r="H148" t="str">
            <v xml:space="preserve"> </v>
          </cell>
        </row>
        <row r="149">
          <cell r="A149" t="str">
            <v>132-00</v>
          </cell>
          <cell r="C149" t="str">
            <v>Úprava poľnej cesty Ivanovce</v>
          </cell>
          <cell r="D149">
            <v>0</v>
          </cell>
          <cell r="F149">
            <v>0</v>
          </cell>
          <cell r="G149">
            <v>0</v>
          </cell>
          <cell r="H149" t="str">
            <v xml:space="preserve"> </v>
          </cell>
        </row>
        <row r="150">
          <cell r="A150" t="str">
            <v>132-00</v>
          </cell>
          <cell r="B150" t="str">
            <v>1</v>
          </cell>
          <cell r="C150" t="str">
            <v>ZEMNÉ PRÁCE</v>
          </cell>
          <cell r="D150">
            <v>0</v>
          </cell>
          <cell r="F150">
            <v>0</v>
          </cell>
          <cell r="G150">
            <v>0</v>
          </cell>
          <cell r="H150" t="str">
            <v xml:space="preserve"> </v>
          </cell>
        </row>
        <row r="151">
          <cell r="A151" t="str">
            <v>132-00</v>
          </cell>
          <cell r="B151" t="str">
            <v>113 15.2</v>
          </cell>
          <cell r="C151" t="str">
            <v>Odstránenie krytu vozovky živičnej hr. do 150 mm</v>
          </cell>
          <cell r="D151" t="str">
            <v>m2</v>
          </cell>
          <cell r="E151">
            <v>1</v>
          </cell>
          <cell r="F151">
            <v>1</v>
          </cell>
          <cell r="G151">
            <v>1</v>
          </cell>
          <cell r="H151" t="str">
            <v xml:space="preserve"> </v>
          </cell>
        </row>
        <row r="152">
          <cell r="A152" t="str">
            <v>132-00</v>
          </cell>
          <cell r="B152" t="str">
            <v>113 35.2</v>
          </cell>
          <cell r="C152" t="str">
            <v>Odstránenie podkladu vozovky z kameniva drveného hr. do 150 mm</v>
          </cell>
          <cell r="D152" t="str">
            <v>m3</v>
          </cell>
          <cell r="E152">
            <v>1</v>
          </cell>
          <cell r="F152">
            <v>1</v>
          </cell>
          <cell r="G152">
            <v>1</v>
          </cell>
          <cell r="H152" t="str">
            <v xml:space="preserve"> </v>
          </cell>
        </row>
        <row r="153">
          <cell r="A153" t="str">
            <v>132-00</v>
          </cell>
          <cell r="B153" t="str">
            <v>120 00.2</v>
          </cell>
          <cell r="C153" t="str">
            <v xml:space="preserve">Poplatok za získanie zeminy zo zemníka </v>
          </cell>
          <cell r="D153" t="str">
            <v>m3</v>
          </cell>
          <cell r="E153">
            <v>1</v>
          </cell>
          <cell r="F153">
            <v>1</v>
          </cell>
          <cell r="G153">
            <v>1</v>
          </cell>
          <cell r="H153" t="str">
            <v xml:space="preserve"> </v>
          </cell>
        </row>
        <row r="154">
          <cell r="A154" t="str">
            <v>132-00</v>
          </cell>
          <cell r="B154" t="str">
            <v>121 10.4</v>
          </cell>
          <cell r="C154" t="str">
            <v>Zobratie ornice</v>
          </cell>
          <cell r="D154" t="str">
            <v>m3</v>
          </cell>
          <cell r="E154">
            <v>1</v>
          </cell>
          <cell r="F154">
            <v>1</v>
          </cell>
          <cell r="G154">
            <v>1</v>
          </cell>
          <cell r="H154" t="str">
            <v xml:space="preserve"> </v>
          </cell>
        </row>
        <row r="155">
          <cell r="A155" t="str">
            <v>132-00</v>
          </cell>
          <cell r="B155" t="str">
            <v>122 75.2</v>
          </cell>
          <cell r="C155" t="str">
            <v>Odkopávky a prekopávky pre spodnú stavbu diaľnic</v>
          </cell>
          <cell r="D155" t="str">
            <v>m3</v>
          </cell>
          <cell r="E155">
            <v>1</v>
          </cell>
          <cell r="F155">
            <v>1</v>
          </cell>
          <cell r="G155">
            <v>1</v>
          </cell>
          <cell r="H155" t="str">
            <v xml:space="preserve"> </v>
          </cell>
        </row>
        <row r="156">
          <cell r="A156" t="str">
            <v>132-00</v>
          </cell>
          <cell r="B156" t="str">
            <v>162 32.4</v>
          </cell>
          <cell r="C156" t="str">
            <v>Vodorovné premiestnenie zeminy</v>
          </cell>
          <cell r="D156" t="str">
            <v>m3</v>
          </cell>
          <cell r="E156">
            <v>1</v>
          </cell>
          <cell r="F156">
            <v>1</v>
          </cell>
          <cell r="G156">
            <v>1</v>
          </cell>
          <cell r="H156" t="str">
            <v xml:space="preserve"> </v>
          </cell>
        </row>
        <row r="157">
          <cell r="A157" t="str">
            <v>132-00</v>
          </cell>
          <cell r="B157" t="str">
            <v>162 70.2</v>
          </cell>
          <cell r="C157" t="str">
            <v>Dovoz zeminy zo zemníka</v>
          </cell>
          <cell r="D157" t="str">
            <v>m3</v>
          </cell>
          <cell r="E157">
            <v>1</v>
          </cell>
          <cell r="F157">
            <v>1</v>
          </cell>
          <cell r="G157">
            <v>1</v>
          </cell>
          <cell r="H157" t="str">
            <v xml:space="preserve"> </v>
          </cell>
        </row>
        <row r="158">
          <cell r="A158" t="str">
            <v>132-00</v>
          </cell>
          <cell r="B158" t="str">
            <v>171 15.1</v>
          </cell>
          <cell r="C158" t="str">
            <v>Uloženie sypaniny do zhutnených násypov</v>
          </cell>
          <cell r="D158" t="str">
            <v>m3</v>
          </cell>
          <cell r="E158">
            <v>1</v>
          </cell>
          <cell r="F158">
            <v>1</v>
          </cell>
          <cell r="G158">
            <v>1</v>
          </cell>
          <cell r="H158" t="str">
            <v xml:space="preserve"> </v>
          </cell>
        </row>
        <row r="159">
          <cell r="A159" t="str">
            <v>132-00</v>
          </cell>
          <cell r="B159" t="str">
            <v>183 95.1</v>
          </cell>
          <cell r="C159" t="str">
            <v>Založenie trávnika hydroosevom</v>
          </cell>
          <cell r="D159" t="str">
            <v>m2</v>
          </cell>
          <cell r="E159">
            <v>1</v>
          </cell>
          <cell r="F159">
            <v>1</v>
          </cell>
          <cell r="G159">
            <v>1</v>
          </cell>
          <cell r="H159" t="str">
            <v xml:space="preserve"> </v>
          </cell>
        </row>
        <row r="160">
          <cell r="A160" t="str">
            <v>132-00</v>
          </cell>
          <cell r="B160" t="str">
            <v>5</v>
          </cell>
          <cell r="C160" t="str">
            <v>KOMUNIKÁCIA</v>
          </cell>
          <cell r="D160">
            <v>0</v>
          </cell>
          <cell r="F160">
            <v>0</v>
          </cell>
          <cell r="G160">
            <v>0</v>
          </cell>
          <cell r="H160" t="str">
            <v xml:space="preserve"> </v>
          </cell>
        </row>
        <row r="161">
          <cell r="A161" t="str">
            <v>132-00</v>
          </cell>
          <cell r="B161" t="str">
            <v>564 27.1</v>
          </cell>
          <cell r="C161" t="str">
            <v>Podklad vozovky zo štrkopiesku hr. cez 200 do 250 mm po zhutnení</v>
          </cell>
          <cell r="D161" t="str">
            <v>m2</v>
          </cell>
          <cell r="E161">
            <v>1</v>
          </cell>
          <cell r="F161">
            <v>1</v>
          </cell>
          <cell r="G161">
            <v>1</v>
          </cell>
          <cell r="H161" t="str">
            <v xml:space="preserve"> </v>
          </cell>
        </row>
        <row r="162">
          <cell r="A162" t="str">
            <v>132-00</v>
          </cell>
          <cell r="B162" t="str">
            <v>564 75.1</v>
          </cell>
          <cell r="C162" t="str">
            <v>Podklad z vibrovaného štrku hr. cez 120 do 150 mm</v>
          </cell>
          <cell r="D162" t="str">
            <v>m2</v>
          </cell>
          <cell r="E162">
            <v>1</v>
          </cell>
          <cell r="F162">
            <v>1</v>
          </cell>
          <cell r="G162">
            <v>1</v>
          </cell>
          <cell r="H162" t="str">
            <v xml:space="preserve"> </v>
          </cell>
        </row>
        <row r="163">
          <cell r="A163" t="str">
            <v>132-00</v>
          </cell>
          <cell r="B163" t="str">
            <v>565 13.1</v>
          </cell>
          <cell r="C163" t="str">
            <v>Podklad vozovky z asfaltom obaľovaného kameniva hr. do 50 mm po zhutnení</v>
          </cell>
          <cell r="D163" t="str">
            <v>m2</v>
          </cell>
          <cell r="E163">
            <v>1</v>
          </cell>
          <cell r="F163">
            <v>1</v>
          </cell>
          <cell r="G163">
            <v>1</v>
          </cell>
          <cell r="H163" t="str">
            <v xml:space="preserve"> </v>
          </cell>
        </row>
        <row r="164">
          <cell r="A164" t="str">
            <v>132-00</v>
          </cell>
          <cell r="B164" t="str">
            <v>569 50.1</v>
          </cell>
          <cell r="C164" t="str">
            <v>Zriadenie zemných krajníc so zhutnením</v>
          </cell>
          <cell r="D164" t="str">
            <v>m3</v>
          </cell>
          <cell r="E164">
            <v>1</v>
          </cell>
          <cell r="F164">
            <v>1</v>
          </cell>
          <cell r="G164">
            <v>1</v>
          </cell>
          <cell r="H164" t="str">
            <v xml:space="preserve"> </v>
          </cell>
        </row>
        <row r="165">
          <cell r="A165" t="str">
            <v>132-00</v>
          </cell>
          <cell r="B165" t="str">
            <v>573 41</v>
          </cell>
          <cell r="C165" t="str">
            <v>Náter uzatvárací asfaltový</v>
          </cell>
          <cell r="D165" t="str">
            <v>m2</v>
          </cell>
          <cell r="E165">
            <v>1</v>
          </cell>
          <cell r="F165">
            <v>1</v>
          </cell>
          <cell r="G165">
            <v>1</v>
          </cell>
          <cell r="H165" t="str">
            <v xml:space="preserve"> </v>
          </cell>
        </row>
        <row r="166">
          <cell r="A166" t="str">
            <v>132-00</v>
          </cell>
          <cell r="B166" t="str">
            <v>9</v>
          </cell>
          <cell r="C166" t="str">
            <v>OSTATNÉ KONŠTRUKCIE</v>
          </cell>
          <cell r="D166">
            <v>0</v>
          </cell>
          <cell r="F166">
            <v>0</v>
          </cell>
          <cell r="G166">
            <v>0</v>
          </cell>
          <cell r="H166" t="str">
            <v xml:space="preserve"> </v>
          </cell>
        </row>
        <row r="167">
          <cell r="A167" t="str">
            <v>132-00</v>
          </cell>
          <cell r="B167" t="str">
            <v>911 33.1</v>
          </cell>
          <cell r="C167" t="str">
            <v>Zvodidlo oceľové cestné</v>
          </cell>
          <cell r="D167" t="str">
            <v>m</v>
          </cell>
          <cell r="E167">
            <v>1</v>
          </cell>
          <cell r="F167">
            <v>1</v>
          </cell>
          <cell r="G167">
            <v>1</v>
          </cell>
          <cell r="H167" t="str">
            <v xml:space="preserve"> </v>
          </cell>
        </row>
        <row r="168">
          <cell r="A168" t="str">
            <v>132-00</v>
          </cell>
          <cell r="B168" t="str">
            <v>913 34.1</v>
          </cell>
          <cell r="C168" t="str">
            <v>Medzníky z kameňa</v>
          </cell>
          <cell r="D168" t="str">
            <v>ks</v>
          </cell>
          <cell r="E168">
            <v>1</v>
          </cell>
          <cell r="F168">
            <v>1</v>
          </cell>
          <cell r="G168">
            <v>1</v>
          </cell>
          <cell r="H168" t="str">
            <v xml:space="preserve"> </v>
          </cell>
        </row>
        <row r="169">
          <cell r="A169" t="str">
            <v>132-00</v>
          </cell>
          <cell r="B169" t="str">
            <v>914 40.1</v>
          </cell>
          <cell r="C169" t="str">
            <v>Zvislé dopravné značky - s reflexnou fóliou</v>
          </cell>
          <cell r="D169" t="str">
            <v>ks</v>
          </cell>
          <cell r="E169">
            <v>2</v>
          </cell>
          <cell r="F169">
            <v>1</v>
          </cell>
          <cell r="G169">
            <v>2</v>
          </cell>
          <cell r="H169" t="str">
            <v xml:space="preserve"> </v>
          </cell>
        </row>
        <row r="170">
          <cell r="A170" t="str">
            <v>132-00</v>
          </cell>
          <cell r="B170" t="str">
            <v>960 00.1</v>
          </cell>
          <cell r="C170" t="str">
            <v>Poplatok za skládkovanie vybúraných hmôt, sutí a zeminy</v>
          </cell>
          <cell r="D170" t="str">
            <v>t</v>
          </cell>
          <cell r="E170">
            <v>1</v>
          </cell>
          <cell r="F170">
            <v>1</v>
          </cell>
          <cell r="G170">
            <v>1</v>
          </cell>
          <cell r="H170" t="str">
            <v xml:space="preserve"> </v>
          </cell>
        </row>
        <row r="171">
          <cell r="A171" t="str">
            <v>132-00</v>
          </cell>
          <cell r="B171" t="str">
            <v>999</v>
          </cell>
          <cell r="C171" t="str">
            <v>Spolu</v>
          </cell>
          <cell r="D171">
            <v>0</v>
          </cell>
          <cell r="F171">
            <v>0</v>
          </cell>
          <cell r="G171">
            <v>0</v>
          </cell>
          <cell r="H171">
            <v>19</v>
          </cell>
        </row>
        <row r="172">
          <cell r="C172" t="str">
            <v xml:space="preserve"> </v>
          </cell>
          <cell r="D172">
            <v>0</v>
          </cell>
          <cell r="F172">
            <v>0</v>
          </cell>
          <cell r="G172">
            <v>0</v>
          </cell>
          <cell r="H172" t="str">
            <v xml:space="preserve"> </v>
          </cell>
        </row>
        <row r="173">
          <cell r="A173" t="str">
            <v>133-00</v>
          </cell>
          <cell r="C173" t="str">
            <v>Úprava poľnej cesty Melčice</v>
          </cell>
          <cell r="D173">
            <v>0</v>
          </cell>
          <cell r="F173">
            <v>0</v>
          </cell>
          <cell r="G173">
            <v>0</v>
          </cell>
          <cell r="H173" t="str">
            <v xml:space="preserve"> </v>
          </cell>
        </row>
        <row r="174">
          <cell r="A174" t="str">
            <v>133-00</v>
          </cell>
          <cell r="B174" t="str">
            <v>1</v>
          </cell>
          <cell r="C174" t="str">
            <v>ZEMNÉ PRÁCE</v>
          </cell>
          <cell r="D174">
            <v>0</v>
          </cell>
          <cell r="F174">
            <v>0</v>
          </cell>
          <cell r="G174">
            <v>0</v>
          </cell>
          <cell r="H174" t="str">
            <v xml:space="preserve"> </v>
          </cell>
        </row>
        <row r="175">
          <cell r="A175" t="str">
            <v>133-00</v>
          </cell>
          <cell r="B175" t="str">
            <v>113 35.2</v>
          </cell>
          <cell r="C175" t="str">
            <v>Odstránenie podkladu vozovky z kameniva drveného hr. do 150 mm</v>
          </cell>
          <cell r="D175" t="str">
            <v>m3</v>
          </cell>
          <cell r="E175">
            <v>1</v>
          </cell>
          <cell r="F175">
            <v>1</v>
          </cell>
          <cell r="G175">
            <v>1</v>
          </cell>
          <cell r="H175" t="str">
            <v xml:space="preserve"> </v>
          </cell>
        </row>
        <row r="176">
          <cell r="A176" t="str">
            <v>133-00</v>
          </cell>
          <cell r="B176" t="str">
            <v>120 00.2</v>
          </cell>
          <cell r="C176" t="str">
            <v xml:space="preserve">Poplatok za získanie zeminy zo zemníka </v>
          </cell>
          <cell r="D176" t="str">
            <v>m3</v>
          </cell>
          <cell r="E176">
            <v>1</v>
          </cell>
          <cell r="F176">
            <v>1</v>
          </cell>
          <cell r="G176">
            <v>1</v>
          </cell>
          <cell r="H176" t="str">
            <v xml:space="preserve"> </v>
          </cell>
        </row>
        <row r="177">
          <cell r="A177" t="str">
            <v>133-00</v>
          </cell>
          <cell r="B177" t="str">
            <v>121 10.4</v>
          </cell>
          <cell r="C177" t="str">
            <v>Zobratie ornice</v>
          </cell>
          <cell r="D177" t="str">
            <v>m3</v>
          </cell>
          <cell r="E177">
            <v>1</v>
          </cell>
          <cell r="F177">
            <v>1</v>
          </cell>
          <cell r="G177">
            <v>1</v>
          </cell>
          <cell r="H177" t="str">
            <v xml:space="preserve"> </v>
          </cell>
        </row>
        <row r="178">
          <cell r="A178" t="str">
            <v>133-00</v>
          </cell>
          <cell r="B178" t="str">
            <v>122 75.2</v>
          </cell>
          <cell r="C178" t="str">
            <v>Odkopávky a prekopávky pre spodnú stavbu diaľnic</v>
          </cell>
          <cell r="D178" t="str">
            <v>m3</v>
          </cell>
          <cell r="E178">
            <v>1</v>
          </cell>
          <cell r="F178">
            <v>1</v>
          </cell>
          <cell r="G178">
            <v>1</v>
          </cell>
          <cell r="H178" t="str">
            <v xml:space="preserve"> </v>
          </cell>
        </row>
        <row r="179">
          <cell r="A179" t="str">
            <v>133-00</v>
          </cell>
          <cell r="B179" t="str">
            <v>162 32.4</v>
          </cell>
          <cell r="C179" t="str">
            <v>Vodorovné premiestnenie zeminy</v>
          </cell>
          <cell r="D179" t="str">
            <v>m3</v>
          </cell>
          <cell r="E179">
            <v>1</v>
          </cell>
          <cell r="F179">
            <v>1</v>
          </cell>
          <cell r="G179">
            <v>1</v>
          </cell>
          <cell r="H179" t="str">
            <v xml:space="preserve"> </v>
          </cell>
        </row>
        <row r="180">
          <cell r="A180" t="str">
            <v>133-00</v>
          </cell>
          <cell r="B180" t="str">
            <v>162 70.2</v>
          </cell>
          <cell r="C180" t="str">
            <v>Dovoz zeminy zo zemníka</v>
          </cell>
          <cell r="D180" t="str">
            <v>m3</v>
          </cell>
          <cell r="E180">
            <v>1</v>
          </cell>
          <cell r="F180">
            <v>1</v>
          </cell>
          <cell r="G180">
            <v>1</v>
          </cell>
          <cell r="H180" t="str">
            <v xml:space="preserve"> </v>
          </cell>
        </row>
        <row r="181">
          <cell r="A181" t="str">
            <v>133-00</v>
          </cell>
          <cell r="B181" t="str">
            <v>171 15.1</v>
          </cell>
          <cell r="C181" t="str">
            <v>Uloženie sypaniny do zhutnených násypov</v>
          </cell>
          <cell r="D181" t="str">
            <v>m3</v>
          </cell>
          <cell r="E181">
            <v>1</v>
          </cell>
          <cell r="F181">
            <v>1</v>
          </cell>
          <cell r="G181">
            <v>1</v>
          </cell>
          <cell r="H181" t="str">
            <v xml:space="preserve"> </v>
          </cell>
        </row>
        <row r="182">
          <cell r="A182" t="str">
            <v>133-00</v>
          </cell>
          <cell r="B182" t="str">
            <v>183 95.1</v>
          </cell>
          <cell r="C182" t="str">
            <v>Založenie trávnika hydroosevom</v>
          </cell>
          <cell r="D182" t="str">
            <v>m2</v>
          </cell>
          <cell r="E182">
            <v>1</v>
          </cell>
          <cell r="F182">
            <v>1</v>
          </cell>
          <cell r="G182">
            <v>1</v>
          </cell>
          <cell r="H182" t="str">
            <v xml:space="preserve"> </v>
          </cell>
        </row>
        <row r="183">
          <cell r="A183" t="str">
            <v>133-00</v>
          </cell>
          <cell r="B183">
            <v>3</v>
          </cell>
          <cell r="C183" t="str">
            <v>ZVISLÉ KONŠTRUKCIE</v>
          </cell>
          <cell r="D183">
            <v>0</v>
          </cell>
          <cell r="F183">
            <v>0</v>
          </cell>
          <cell r="G183">
            <v>0</v>
          </cell>
          <cell r="H183" t="str">
            <v xml:space="preserve"> </v>
          </cell>
        </row>
        <row r="184">
          <cell r="A184" t="str">
            <v>133-00</v>
          </cell>
          <cell r="B184" t="str">
            <v>348 17</v>
          </cell>
          <cell r="C184" t="str">
            <v>Zábradlie oceľové</v>
          </cell>
          <cell r="D184" t="str">
            <v>m</v>
          </cell>
          <cell r="E184">
            <v>1</v>
          </cell>
          <cell r="F184">
            <v>1</v>
          </cell>
          <cell r="G184">
            <v>1</v>
          </cell>
          <cell r="H184" t="str">
            <v xml:space="preserve"> </v>
          </cell>
        </row>
        <row r="185">
          <cell r="A185" t="str">
            <v>133-00</v>
          </cell>
          <cell r="B185" t="str">
            <v>5</v>
          </cell>
          <cell r="C185" t="str">
            <v>KOMUNIKÁCIA</v>
          </cell>
          <cell r="D185">
            <v>0</v>
          </cell>
          <cell r="F185">
            <v>0</v>
          </cell>
          <cell r="G185">
            <v>0</v>
          </cell>
          <cell r="H185" t="str">
            <v xml:space="preserve"> </v>
          </cell>
        </row>
        <row r="186">
          <cell r="A186" t="str">
            <v>133-00</v>
          </cell>
          <cell r="B186" t="str">
            <v>564 27.1</v>
          </cell>
          <cell r="C186" t="str">
            <v>Podklad vozovky zo štrkopiesku hr. cez 200 do 250 mm po zhutnení</v>
          </cell>
          <cell r="D186" t="str">
            <v>m2</v>
          </cell>
          <cell r="E186">
            <v>1</v>
          </cell>
          <cell r="F186">
            <v>1</v>
          </cell>
          <cell r="G186">
            <v>1</v>
          </cell>
          <cell r="H186" t="str">
            <v xml:space="preserve"> </v>
          </cell>
        </row>
        <row r="187">
          <cell r="A187" t="str">
            <v>133-00</v>
          </cell>
          <cell r="B187" t="str">
            <v>564 75.1</v>
          </cell>
          <cell r="C187" t="str">
            <v>Podklad z vibrovaného štrku hr. cez 120 do 150 mm</v>
          </cell>
          <cell r="D187" t="str">
            <v>m2</v>
          </cell>
          <cell r="E187">
            <v>1</v>
          </cell>
          <cell r="F187">
            <v>1</v>
          </cell>
          <cell r="G187">
            <v>1</v>
          </cell>
          <cell r="H187" t="str">
            <v xml:space="preserve"> </v>
          </cell>
        </row>
        <row r="188">
          <cell r="A188" t="str">
            <v>133-00</v>
          </cell>
          <cell r="B188" t="str">
            <v>565 13.1</v>
          </cell>
          <cell r="C188" t="str">
            <v>Podklad vozovky z asfaltom obaľovaného kameniva hr. do 50 mm po zhutnení</v>
          </cell>
          <cell r="D188" t="str">
            <v>m2</v>
          </cell>
          <cell r="E188">
            <v>1</v>
          </cell>
          <cell r="F188">
            <v>1</v>
          </cell>
          <cell r="G188">
            <v>1</v>
          </cell>
          <cell r="H188" t="str">
            <v xml:space="preserve"> </v>
          </cell>
        </row>
        <row r="189">
          <cell r="A189" t="str">
            <v>133-00</v>
          </cell>
          <cell r="B189" t="str">
            <v>569 50.1</v>
          </cell>
          <cell r="C189" t="str">
            <v>Zriadenie zemných krajníc so zhutnením</v>
          </cell>
          <cell r="D189" t="str">
            <v>m3</v>
          </cell>
          <cell r="E189">
            <v>1</v>
          </cell>
          <cell r="F189">
            <v>1</v>
          </cell>
          <cell r="G189">
            <v>1</v>
          </cell>
          <cell r="H189" t="str">
            <v xml:space="preserve"> </v>
          </cell>
        </row>
        <row r="190">
          <cell r="A190" t="str">
            <v>133-00</v>
          </cell>
          <cell r="B190" t="str">
            <v>573 41</v>
          </cell>
          <cell r="C190" t="str">
            <v>Náter uzatvárací asfaltový</v>
          </cell>
          <cell r="D190" t="str">
            <v>m2</v>
          </cell>
          <cell r="E190">
            <v>1</v>
          </cell>
          <cell r="F190">
            <v>1</v>
          </cell>
          <cell r="G190">
            <v>1</v>
          </cell>
          <cell r="H190" t="str">
            <v xml:space="preserve"> </v>
          </cell>
        </row>
        <row r="191">
          <cell r="A191" t="str">
            <v>133-00</v>
          </cell>
          <cell r="B191" t="str">
            <v>9</v>
          </cell>
          <cell r="C191" t="str">
            <v>OSTATNÉ KONŠTRUKCIE</v>
          </cell>
          <cell r="D191">
            <v>0</v>
          </cell>
          <cell r="F191">
            <v>0</v>
          </cell>
          <cell r="G191">
            <v>0</v>
          </cell>
          <cell r="H191" t="str">
            <v xml:space="preserve"> </v>
          </cell>
        </row>
        <row r="192">
          <cell r="A192" t="str">
            <v>133-00</v>
          </cell>
          <cell r="B192" t="str">
            <v>913 34.1</v>
          </cell>
          <cell r="C192" t="str">
            <v>Medzníky z kameňa</v>
          </cell>
          <cell r="D192" t="str">
            <v>ks</v>
          </cell>
          <cell r="E192">
            <v>1</v>
          </cell>
          <cell r="F192">
            <v>1</v>
          </cell>
          <cell r="G192">
            <v>1</v>
          </cell>
          <cell r="H192" t="str">
            <v xml:space="preserve"> </v>
          </cell>
        </row>
        <row r="193">
          <cell r="A193" t="str">
            <v>133-00</v>
          </cell>
          <cell r="B193" t="str">
            <v>919 42</v>
          </cell>
          <cell r="C193" t="str">
            <v>Čelá cestných priepustov</v>
          </cell>
          <cell r="D193" t="str">
            <v>ks</v>
          </cell>
          <cell r="E193">
            <v>1</v>
          </cell>
          <cell r="F193">
            <v>1</v>
          </cell>
          <cell r="G193">
            <v>1</v>
          </cell>
          <cell r="H193" t="str">
            <v xml:space="preserve"> </v>
          </cell>
        </row>
        <row r="194">
          <cell r="A194" t="str">
            <v>133-00</v>
          </cell>
          <cell r="B194" t="str">
            <v>919 52</v>
          </cell>
          <cell r="C194" t="str">
            <v>Cestný priepust</v>
          </cell>
          <cell r="D194" t="str">
            <v>m</v>
          </cell>
          <cell r="E194">
            <v>1</v>
          </cell>
          <cell r="F194">
            <v>1</v>
          </cell>
          <cell r="G194">
            <v>1</v>
          </cell>
          <cell r="H194" t="str">
            <v xml:space="preserve"> </v>
          </cell>
        </row>
        <row r="195">
          <cell r="A195" t="str">
            <v>133-00</v>
          </cell>
          <cell r="B195" t="str">
            <v>960 00.1</v>
          </cell>
          <cell r="C195" t="str">
            <v>Poplatok za skládkovanie vybúraných hmôt, sutí a zeminy</v>
          </cell>
          <cell r="D195" t="str">
            <v>t</v>
          </cell>
          <cell r="E195">
            <v>1</v>
          </cell>
          <cell r="F195">
            <v>1</v>
          </cell>
          <cell r="G195">
            <v>1</v>
          </cell>
          <cell r="H195" t="str">
            <v xml:space="preserve"> </v>
          </cell>
        </row>
        <row r="196">
          <cell r="A196" t="str">
            <v>133-00</v>
          </cell>
          <cell r="B196" t="str">
            <v>999</v>
          </cell>
          <cell r="C196" t="str">
            <v>Spolu</v>
          </cell>
          <cell r="D196">
            <v>0</v>
          </cell>
          <cell r="F196">
            <v>0</v>
          </cell>
          <cell r="G196">
            <v>0</v>
          </cell>
          <cell r="H196">
            <v>18</v>
          </cell>
        </row>
        <row r="197">
          <cell r="C197" t="str">
            <v xml:space="preserve"> </v>
          </cell>
          <cell r="D197">
            <v>0</v>
          </cell>
          <cell r="F197">
            <v>0</v>
          </cell>
          <cell r="G197">
            <v>0</v>
          </cell>
          <cell r="H197" t="str">
            <v xml:space="preserve"> </v>
          </cell>
        </row>
        <row r="198">
          <cell r="A198" t="str">
            <v>134-00</v>
          </cell>
          <cell r="C198" t="str">
            <v>Úprava poľnej cesty Bierovce</v>
          </cell>
          <cell r="D198">
            <v>0</v>
          </cell>
          <cell r="F198">
            <v>0</v>
          </cell>
          <cell r="G198">
            <v>0</v>
          </cell>
          <cell r="H198" t="str">
            <v xml:space="preserve"> </v>
          </cell>
        </row>
        <row r="199">
          <cell r="A199" t="str">
            <v>134-00</v>
          </cell>
          <cell r="B199" t="str">
            <v>1</v>
          </cell>
          <cell r="C199" t="str">
            <v>ZEMNÉ PRÁCE</v>
          </cell>
          <cell r="D199">
            <v>0</v>
          </cell>
          <cell r="F199">
            <v>0</v>
          </cell>
          <cell r="G199">
            <v>0</v>
          </cell>
          <cell r="H199" t="str">
            <v xml:space="preserve"> </v>
          </cell>
        </row>
        <row r="200">
          <cell r="A200" t="str">
            <v>134-00</v>
          </cell>
          <cell r="B200" t="str">
            <v>113 35.2</v>
          </cell>
          <cell r="C200" t="str">
            <v>Odstránenie podkladu vozovky z kameniva drveného hr. do 150 mm</v>
          </cell>
          <cell r="D200" t="str">
            <v>m3</v>
          </cell>
          <cell r="E200">
            <v>2</v>
          </cell>
          <cell r="F200">
            <v>1</v>
          </cell>
          <cell r="G200">
            <v>2</v>
          </cell>
          <cell r="H200" t="str">
            <v xml:space="preserve"> </v>
          </cell>
        </row>
        <row r="201">
          <cell r="A201" t="str">
            <v>134-00</v>
          </cell>
          <cell r="B201" t="str">
            <v>120 00.2</v>
          </cell>
          <cell r="C201" t="str">
            <v xml:space="preserve">Poplatok za získanie zeminy zo zemníka </v>
          </cell>
          <cell r="D201" t="str">
            <v>m3</v>
          </cell>
          <cell r="E201">
            <v>2</v>
          </cell>
          <cell r="F201">
            <v>1</v>
          </cell>
          <cell r="G201">
            <v>2</v>
          </cell>
          <cell r="H201" t="str">
            <v xml:space="preserve"> </v>
          </cell>
        </row>
        <row r="202">
          <cell r="A202" t="str">
            <v>134-00</v>
          </cell>
          <cell r="B202" t="str">
            <v>121 10.4</v>
          </cell>
          <cell r="C202" t="str">
            <v>Zobratie ornice</v>
          </cell>
          <cell r="D202" t="str">
            <v>m3</v>
          </cell>
          <cell r="E202">
            <v>2</v>
          </cell>
          <cell r="F202">
            <v>1</v>
          </cell>
          <cell r="G202">
            <v>2</v>
          </cell>
          <cell r="H202" t="str">
            <v xml:space="preserve"> </v>
          </cell>
        </row>
        <row r="203">
          <cell r="A203" t="str">
            <v>134-00</v>
          </cell>
          <cell r="B203" t="str">
            <v>122 75.2</v>
          </cell>
          <cell r="C203" t="str">
            <v>Odkopávky a prekopávky pre spodnú stavbu diaľnic</v>
          </cell>
          <cell r="D203" t="str">
            <v>m3</v>
          </cell>
          <cell r="E203">
            <v>2</v>
          </cell>
          <cell r="F203">
            <v>1</v>
          </cell>
          <cell r="G203">
            <v>2</v>
          </cell>
          <cell r="H203" t="str">
            <v xml:space="preserve"> </v>
          </cell>
        </row>
        <row r="204">
          <cell r="A204" t="str">
            <v>134-00</v>
          </cell>
          <cell r="B204" t="str">
            <v>162 32.4</v>
          </cell>
          <cell r="C204" t="str">
            <v>Vodorovné premiestnenie zeminy</v>
          </cell>
          <cell r="D204" t="str">
            <v>m3</v>
          </cell>
          <cell r="E204">
            <v>2</v>
          </cell>
          <cell r="F204">
            <v>1</v>
          </cell>
          <cell r="G204">
            <v>2</v>
          </cell>
          <cell r="H204" t="str">
            <v xml:space="preserve"> </v>
          </cell>
        </row>
        <row r="205">
          <cell r="A205" t="str">
            <v>134-00</v>
          </cell>
          <cell r="B205" t="str">
            <v>162 70.2</v>
          </cell>
          <cell r="C205" t="str">
            <v>Dovoz zeminy zo zemníka</v>
          </cell>
          <cell r="D205" t="str">
            <v>m3</v>
          </cell>
          <cell r="E205">
            <v>2</v>
          </cell>
          <cell r="F205">
            <v>1</v>
          </cell>
          <cell r="G205">
            <v>2</v>
          </cell>
          <cell r="H205" t="str">
            <v xml:space="preserve"> </v>
          </cell>
        </row>
        <row r="206">
          <cell r="A206" t="str">
            <v>134-00</v>
          </cell>
          <cell r="B206" t="str">
            <v>171 15.1</v>
          </cell>
          <cell r="C206" t="str">
            <v>Uloženie sypaniny do zhutnených násypov</v>
          </cell>
          <cell r="D206" t="str">
            <v>m3</v>
          </cell>
          <cell r="E206">
            <v>2</v>
          </cell>
          <cell r="F206">
            <v>1</v>
          </cell>
          <cell r="G206">
            <v>2</v>
          </cell>
          <cell r="H206" t="str">
            <v xml:space="preserve"> </v>
          </cell>
        </row>
        <row r="207">
          <cell r="A207" t="str">
            <v>134-00</v>
          </cell>
          <cell r="B207" t="str">
            <v>183 95.1</v>
          </cell>
          <cell r="C207" t="str">
            <v>Založenie trávnika hydroosevom</v>
          </cell>
          <cell r="D207" t="str">
            <v>m2</v>
          </cell>
          <cell r="E207">
            <v>2</v>
          </cell>
          <cell r="F207">
            <v>1</v>
          </cell>
          <cell r="G207">
            <v>2</v>
          </cell>
          <cell r="H207" t="str">
            <v xml:space="preserve"> </v>
          </cell>
        </row>
        <row r="208">
          <cell r="A208" t="str">
            <v>134-00</v>
          </cell>
          <cell r="B208" t="str">
            <v>5</v>
          </cell>
          <cell r="C208" t="str">
            <v>KOMUNIKÁCIA</v>
          </cell>
          <cell r="D208">
            <v>0</v>
          </cell>
          <cell r="F208">
            <v>0</v>
          </cell>
          <cell r="G208">
            <v>0</v>
          </cell>
          <cell r="H208" t="str">
            <v xml:space="preserve"> </v>
          </cell>
        </row>
        <row r="209">
          <cell r="A209" t="str">
            <v>134-00</v>
          </cell>
          <cell r="B209" t="str">
            <v>564 27.1</v>
          </cell>
          <cell r="C209" t="str">
            <v>Podklad vozovky zo štrkopiesku hr. cez 200 do 250 mm po zhutnení</v>
          </cell>
          <cell r="D209" t="str">
            <v>m2</v>
          </cell>
          <cell r="E209">
            <v>2</v>
          </cell>
          <cell r="F209">
            <v>1</v>
          </cell>
          <cell r="G209">
            <v>2</v>
          </cell>
          <cell r="H209" t="str">
            <v xml:space="preserve"> </v>
          </cell>
        </row>
        <row r="210">
          <cell r="A210" t="str">
            <v>134-00</v>
          </cell>
          <cell r="B210" t="str">
            <v>564 75.1</v>
          </cell>
          <cell r="C210" t="str">
            <v>Podklad z vibrovaného štrku hr. cez 120 do 150 mm</v>
          </cell>
          <cell r="D210" t="str">
            <v>m2</v>
          </cell>
          <cell r="E210">
            <v>2</v>
          </cell>
          <cell r="F210">
            <v>1</v>
          </cell>
          <cell r="G210">
            <v>2</v>
          </cell>
          <cell r="H210" t="str">
            <v xml:space="preserve"> </v>
          </cell>
        </row>
        <row r="211">
          <cell r="A211" t="str">
            <v>134-00</v>
          </cell>
          <cell r="B211" t="str">
            <v>565 13.1</v>
          </cell>
          <cell r="C211" t="str">
            <v>Podklad vozovky z asfaltom obaľovaného kameniva hr. do 50 mm po zhutnení</v>
          </cell>
          <cell r="D211" t="str">
            <v>m2</v>
          </cell>
          <cell r="E211">
            <v>2</v>
          </cell>
          <cell r="F211">
            <v>1</v>
          </cell>
          <cell r="G211">
            <v>2</v>
          </cell>
          <cell r="H211" t="str">
            <v xml:space="preserve"> </v>
          </cell>
        </row>
        <row r="212">
          <cell r="A212" t="str">
            <v>134-00</v>
          </cell>
          <cell r="B212" t="str">
            <v>569 50.1</v>
          </cell>
          <cell r="C212" t="str">
            <v>Zriadenie zemných krajníc so zhutnením</v>
          </cell>
          <cell r="D212" t="str">
            <v>m3</v>
          </cell>
          <cell r="E212">
            <v>2</v>
          </cell>
          <cell r="F212">
            <v>1</v>
          </cell>
          <cell r="G212">
            <v>2</v>
          </cell>
          <cell r="H212" t="str">
            <v xml:space="preserve"> </v>
          </cell>
        </row>
        <row r="213">
          <cell r="A213" t="str">
            <v>134-00</v>
          </cell>
          <cell r="B213" t="str">
            <v>573 41</v>
          </cell>
          <cell r="C213" t="str">
            <v>Náter uzatvárací asfaltový</v>
          </cell>
          <cell r="D213" t="str">
            <v>m2</v>
          </cell>
          <cell r="E213">
            <v>2</v>
          </cell>
          <cell r="F213">
            <v>1</v>
          </cell>
          <cell r="G213">
            <v>2</v>
          </cell>
          <cell r="H213" t="str">
            <v xml:space="preserve"> </v>
          </cell>
        </row>
        <row r="214">
          <cell r="A214" t="str">
            <v>134-00</v>
          </cell>
          <cell r="B214" t="str">
            <v>9</v>
          </cell>
          <cell r="C214" t="str">
            <v>OSTATNÉ KONŠTRUKCIE</v>
          </cell>
          <cell r="D214">
            <v>0</v>
          </cell>
          <cell r="F214">
            <v>0</v>
          </cell>
          <cell r="G214">
            <v>0</v>
          </cell>
          <cell r="H214" t="str">
            <v xml:space="preserve"> </v>
          </cell>
        </row>
        <row r="215">
          <cell r="A215" t="str">
            <v>134-00</v>
          </cell>
          <cell r="B215" t="str">
            <v>911 33.11</v>
          </cell>
          <cell r="C215" t="str">
            <v>Zvodidlo oceľové cestné</v>
          </cell>
          <cell r="D215" t="str">
            <v>m</v>
          </cell>
          <cell r="E215">
            <v>2</v>
          </cell>
          <cell r="F215">
            <v>1</v>
          </cell>
          <cell r="G215">
            <v>2</v>
          </cell>
          <cell r="H215" t="str">
            <v xml:space="preserve"> </v>
          </cell>
        </row>
        <row r="216">
          <cell r="A216" t="str">
            <v>134-00</v>
          </cell>
          <cell r="B216" t="str">
            <v>913 34.1</v>
          </cell>
          <cell r="C216" t="str">
            <v>Medzníky z kameňa</v>
          </cell>
          <cell r="D216" t="str">
            <v>ks</v>
          </cell>
          <cell r="E216">
            <v>2</v>
          </cell>
          <cell r="F216">
            <v>1</v>
          </cell>
          <cell r="G216">
            <v>2</v>
          </cell>
          <cell r="H216" t="str">
            <v xml:space="preserve"> </v>
          </cell>
        </row>
        <row r="217">
          <cell r="A217" t="str">
            <v>134-00</v>
          </cell>
          <cell r="B217" t="str">
            <v>960 00.1</v>
          </cell>
          <cell r="C217" t="str">
            <v>Poplatok za skládkovanie vybúraných hmôt, sutí a zeminy</v>
          </cell>
          <cell r="D217" t="str">
            <v>t</v>
          </cell>
          <cell r="E217">
            <v>2</v>
          </cell>
          <cell r="F217">
            <v>1</v>
          </cell>
          <cell r="G217">
            <v>2</v>
          </cell>
          <cell r="H217" t="str">
            <v xml:space="preserve"> </v>
          </cell>
        </row>
        <row r="218">
          <cell r="A218" t="str">
            <v>134-00</v>
          </cell>
          <cell r="B218" t="str">
            <v>999</v>
          </cell>
          <cell r="C218" t="str">
            <v>Spolu</v>
          </cell>
          <cell r="D218">
            <v>0</v>
          </cell>
          <cell r="F218">
            <v>0</v>
          </cell>
          <cell r="G218">
            <v>0</v>
          </cell>
          <cell r="H218">
            <v>32</v>
          </cell>
        </row>
        <row r="219">
          <cell r="C219" t="str">
            <v xml:space="preserve"> </v>
          </cell>
          <cell r="D219">
            <v>0</v>
          </cell>
          <cell r="F219">
            <v>0</v>
          </cell>
          <cell r="G219">
            <v>0</v>
          </cell>
          <cell r="H219" t="str">
            <v xml:space="preserve"> </v>
          </cell>
        </row>
        <row r="220">
          <cell r="A220" t="str">
            <v>135-00</v>
          </cell>
          <cell r="C220" t="str">
            <v>Súbežná poľná cesta RDP Chocholná - Velčice</v>
          </cell>
          <cell r="D220">
            <v>0</v>
          </cell>
          <cell r="F220">
            <v>0</v>
          </cell>
          <cell r="G220">
            <v>0</v>
          </cell>
          <cell r="H220" t="str">
            <v xml:space="preserve"> </v>
          </cell>
        </row>
        <row r="221">
          <cell r="A221" t="str">
            <v>135-00</v>
          </cell>
          <cell r="B221" t="str">
            <v>1</v>
          </cell>
          <cell r="C221" t="str">
            <v>ZEMNÉ PRÁCE</v>
          </cell>
          <cell r="D221">
            <v>0</v>
          </cell>
          <cell r="F221">
            <v>0</v>
          </cell>
          <cell r="G221">
            <v>0</v>
          </cell>
          <cell r="H221" t="str">
            <v xml:space="preserve"> </v>
          </cell>
        </row>
        <row r="222">
          <cell r="A222" t="str">
            <v>135-00</v>
          </cell>
          <cell r="B222" t="str">
            <v>120 00.2</v>
          </cell>
          <cell r="C222" t="str">
            <v xml:space="preserve">Poplatok za získanie zeminy zo zemníka </v>
          </cell>
          <cell r="D222" t="str">
            <v>m3</v>
          </cell>
          <cell r="E222">
            <v>1</v>
          </cell>
          <cell r="F222">
            <v>1</v>
          </cell>
          <cell r="G222">
            <v>1</v>
          </cell>
          <cell r="H222" t="str">
            <v xml:space="preserve"> </v>
          </cell>
        </row>
        <row r="223">
          <cell r="A223" t="str">
            <v>135-00</v>
          </cell>
          <cell r="B223" t="str">
            <v>121 10.4</v>
          </cell>
          <cell r="C223" t="str">
            <v>Zobratie ornice</v>
          </cell>
          <cell r="D223" t="str">
            <v>m3</v>
          </cell>
          <cell r="E223">
            <v>1</v>
          </cell>
          <cell r="F223">
            <v>1</v>
          </cell>
          <cell r="G223">
            <v>1</v>
          </cell>
          <cell r="H223" t="str">
            <v xml:space="preserve"> </v>
          </cell>
        </row>
        <row r="224">
          <cell r="A224" t="str">
            <v>135-00</v>
          </cell>
          <cell r="B224" t="str">
            <v>122 75.2</v>
          </cell>
          <cell r="C224" t="str">
            <v>Odkopávky a prekopávky pre spodnú stavbu diaľnic</v>
          </cell>
          <cell r="D224" t="str">
            <v>m3</v>
          </cell>
          <cell r="E224">
            <v>1</v>
          </cell>
          <cell r="F224">
            <v>1</v>
          </cell>
          <cell r="G224">
            <v>1</v>
          </cell>
          <cell r="H224" t="str">
            <v xml:space="preserve"> </v>
          </cell>
        </row>
        <row r="225">
          <cell r="A225" t="str">
            <v>135-00</v>
          </cell>
          <cell r="B225" t="str">
            <v>162 32.4</v>
          </cell>
          <cell r="C225" t="str">
            <v>Vodorovné premiestnenie zeminy</v>
          </cell>
          <cell r="D225" t="str">
            <v>m3</v>
          </cell>
          <cell r="E225">
            <v>1</v>
          </cell>
          <cell r="F225">
            <v>1</v>
          </cell>
          <cell r="G225">
            <v>1</v>
          </cell>
          <cell r="H225" t="str">
            <v xml:space="preserve"> </v>
          </cell>
        </row>
        <row r="226">
          <cell r="A226" t="str">
            <v>135-00</v>
          </cell>
          <cell r="B226" t="str">
            <v>162 70.2</v>
          </cell>
          <cell r="C226" t="str">
            <v>Dovoz zeminy zo zemníka</v>
          </cell>
          <cell r="D226" t="str">
            <v>m3</v>
          </cell>
          <cell r="E226">
            <v>1</v>
          </cell>
          <cell r="F226">
            <v>1</v>
          </cell>
          <cell r="G226">
            <v>1</v>
          </cell>
          <cell r="H226" t="str">
            <v xml:space="preserve"> </v>
          </cell>
        </row>
        <row r="227">
          <cell r="A227" t="str">
            <v>135-00</v>
          </cell>
          <cell r="B227" t="str">
            <v>171 15.1</v>
          </cell>
          <cell r="C227" t="str">
            <v>Uloženie sypaniny do zhutnených násypov</v>
          </cell>
          <cell r="D227" t="str">
            <v>m3</v>
          </cell>
          <cell r="E227">
            <v>1</v>
          </cell>
          <cell r="F227">
            <v>1</v>
          </cell>
          <cell r="G227">
            <v>1</v>
          </cell>
          <cell r="H227" t="str">
            <v xml:space="preserve"> </v>
          </cell>
        </row>
        <row r="228">
          <cell r="A228" t="str">
            <v>135-00</v>
          </cell>
          <cell r="B228" t="str">
            <v>183 95.1</v>
          </cell>
          <cell r="C228" t="str">
            <v>Založenie trávnika hydroosevom</v>
          </cell>
          <cell r="D228" t="str">
            <v>m2</v>
          </cell>
          <cell r="E228">
            <v>1</v>
          </cell>
          <cell r="F228">
            <v>1</v>
          </cell>
          <cell r="G228">
            <v>1</v>
          </cell>
          <cell r="H228" t="str">
            <v xml:space="preserve"> </v>
          </cell>
        </row>
        <row r="229">
          <cell r="A229" t="str">
            <v>135-00</v>
          </cell>
          <cell r="B229">
            <v>3</v>
          </cell>
          <cell r="C229" t="str">
            <v>ZVISLÉ KONŠTRUKCIE</v>
          </cell>
          <cell r="D229">
            <v>0</v>
          </cell>
          <cell r="F229">
            <v>0</v>
          </cell>
          <cell r="G229">
            <v>0</v>
          </cell>
          <cell r="H229" t="str">
            <v xml:space="preserve"> </v>
          </cell>
        </row>
        <row r="230">
          <cell r="A230" t="str">
            <v>135-00</v>
          </cell>
          <cell r="B230" t="str">
            <v>348 17</v>
          </cell>
          <cell r="C230" t="str">
            <v>Zábradlie oceľové</v>
          </cell>
          <cell r="D230" t="str">
            <v>m</v>
          </cell>
          <cell r="E230">
            <v>1</v>
          </cell>
          <cell r="F230">
            <v>1</v>
          </cell>
          <cell r="G230">
            <v>1</v>
          </cell>
          <cell r="H230" t="str">
            <v xml:space="preserve"> </v>
          </cell>
        </row>
        <row r="231">
          <cell r="A231" t="str">
            <v>135-00</v>
          </cell>
          <cell r="B231" t="str">
            <v>5</v>
          </cell>
          <cell r="C231" t="str">
            <v>KOMUNIKÁCIA</v>
          </cell>
          <cell r="D231">
            <v>0</v>
          </cell>
          <cell r="F231">
            <v>0</v>
          </cell>
          <cell r="G231">
            <v>0</v>
          </cell>
          <cell r="H231" t="str">
            <v xml:space="preserve"> </v>
          </cell>
        </row>
        <row r="232">
          <cell r="A232" t="str">
            <v>135-00</v>
          </cell>
          <cell r="B232" t="str">
            <v>564 27.1</v>
          </cell>
          <cell r="C232" t="str">
            <v>Podklad vozovky zo štrkopiesku hr. cez 200 do 250 mm po zhutnení</v>
          </cell>
          <cell r="D232" t="str">
            <v>m2</v>
          </cell>
          <cell r="E232">
            <v>1</v>
          </cell>
          <cell r="F232">
            <v>1</v>
          </cell>
          <cell r="G232">
            <v>1</v>
          </cell>
          <cell r="H232" t="str">
            <v xml:space="preserve"> </v>
          </cell>
        </row>
        <row r="233">
          <cell r="A233" t="str">
            <v>135-00</v>
          </cell>
          <cell r="B233" t="str">
            <v>564 75.1</v>
          </cell>
          <cell r="C233" t="str">
            <v>Podklad z vibrovaného štrku hr. cez 120 do 150 mm</v>
          </cell>
          <cell r="D233" t="str">
            <v>m2</v>
          </cell>
          <cell r="E233">
            <v>1</v>
          </cell>
          <cell r="F233">
            <v>1</v>
          </cell>
          <cell r="G233">
            <v>1</v>
          </cell>
          <cell r="H233" t="str">
            <v xml:space="preserve"> </v>
          </cell>
        </row>
        <row r="234">
          <cell r="A234" t="str">
            <v>135-00</v>
          </cell>
          <cell r="B234" t="str">
            <v>565 13.1</v>
          </cell>
          <cell r="C234" t="str">
            <v>Podklad vozovky z asfaltom obaľovaného kameniva hr. do 50 mm po zhutnení</v>
          </cell>
          <cell r="D234" t="str">
            <v>m2</v>
          </cell>
          <cell r="E234">
            <v>1</v>
          </cell>
          <cell r="F234">
            <v>1</v>
          </cell>
          <cell r="G234">
            <v>1</v>
          </cell>
          <cell r="H234" t="str">
            <v xml:space="preserve"> </v>
          </cell>
        </row>
        <row r="235">
          <cell r="A235" t="str">
            <v>135-00</v>
          </cell>
          <cell r="B235" t="str">
            <v>569 50.1</v>
          </cell>
          <cell r="C235" t="str">
            <v>Zriadenie zemných krajníc so zhutnením</v>
          </cell>
          <cell r="D235" t="str">
            <v>m3</v>
          </cell>
          <cell r="E235">
            <v>1</v>
          </cell>
          <cell r="F235">
            <v>1</v>
          </cell>
          <cell r="G235">
            <v>1</v>
          </cell>
          <cell r="H235" t="str">
            <v xml:space="preserve"> </v>
          </cell>
        </row>
        <row r="236">
          <cell r="A236" t="str">
            <v>135-00</v>
          </cell>
          <cell r="B236" t="str">
            <v>573 41</v>
          </cell>
          <cell r="C236" t="str">
            <v>Náter uzatvárací asfaltový</v>
          </cell>
          <cell r="D236" t="str">
            <v>m2</v>
          </cell>
          <cell r="E236">
            <v>1</v>
          </cell>
          <cell r="F236">
            <v>1</v>
          </cell>
          <cell r="G236">
            <v>1</v>
          </cell>
          <cell r="H236" t="str">
            <v xml:space="preserve"> </v>
          </cell>
        </row>
        <row r="237">
          <cell r="A237" t="str">
            <v>135-00</v>
          </cell>
          <cell r="B237" t="str">
            <v>9</v>
          </cell>
          <cell r="C237" t="str">
            <v>OSTATNÉ KONŠTRUKCIE</v>
          </cell>
          <cell r="D237">
            <v>0</v>
          </cell>
          <cell r="F237">
            <v>0</v>
          </cell>
          <cell r="G237">
            <v>0</v>
          </cell>
          <cell r="H237" t="str">
            <v xml:space="preserve"> </v>
          </cell>
        </row>
        <row r="238">
          <cell r="A238" t="str">
            <v>135-00</v>
          </cell>
          <cell r="B238" t="str">
            <v>913 34.1</v>
          </cell>
          <cell r="C238" t="str">
            <v>Medzníky z kameňa</v>
          </cell>
          <cell r="D238" t="str">
            <v>ks</v>
          </cell>
          <cell r="E238">
            <v>2</v>
          </cell>
          <cell r="F238">
            <v>1</v>
          </cell>
          <cell r="G238">
            <v>2</v>
          </cell>
          <cell r="H238" t="str">
            <v xml:space="preserve"> </v>
          </cell>
        </row>
        <row r="239">
          <cell r="A239" t="str">
            <v>135-00</v>
          </cell>
          <cell r="B239" t="str">
            <v>999</v>
          </cell>
          <cell r="C239" t="str">
            <v>Spolu</v>
          </cell>
          <cell r="D239">
            <v>0</v>
          </cell>
          <cell r="F239">
            <v>0</v>
          </cell>
          <cell r="G239">
            <v>0</v>
          </cell>
          <cell r="H239">
            <v>15</v>
          </cell>
        </row>
        <row r="240">
          <cell r="C240" t="str">
            <v xml:space="preserve"> </v>
          </cell>
          <cell r="D240">
            <v>0</v>
          </cell>
          <cell r="F240">
            <v>0</v>
          </cell>
          <cell r="G240">
            <v>0</v>
          </cell>
          <cell r="H240" t="str">
            <v xml:space="preserve"> </v>
          </cell>
        </row>
        <row r="241">
          <cell r="A241" t="str">
            <v>136-00</v>
          </cell>
          <cell r="C241" t="str">
            <v>Úprava poľnej cesty pri PD Beckov</v>
          </cell>
          <cell r="D241">
            <v>0</v>
          </cell>
          <cell r="F241">
            <v>0</v>
          </cell>
          <cell r="G241">
            <v>0</v>
          </cell>
          <cell r="H241" t="str">
            <v xml:space="preserve"> </v>
          </cell>
        </row>
        <row r="242">
          <cell r="A242" t="str">
            <v>136-00</v>
          </cell>
          <cell r="B242" t="str">
            <v>1</v>
          </cell>
          <cell r="C242" t="str">
            <v>ZEMNÉ PRÁCE</v>
          </cell>
          <cell r="D242">
            <v>0</v>
          </cell>
          <cell r="F242">
            <v>0</v>
          </cell>
          <cell r="G242">
            <v>0</v>
          </cell>
          <cell r="H242" t="str">
            <v xml:space="preserve"> </v>
          </cell>
        </row>
        <row r="243">
          <cell r="A243" t="str">
            <v>136-00</v>
          </cell>
          <cell r="B243" t="str">
            <v>113 35.2</v>
          </cell>
          <cell r="C243" t="str">
            <v>Odstránenie podkladu vozovky z kameniva drveného hr. do 150 mm</v>
          </cell>
          <cell r="D243" t="str">
            <v>m3</v>
          </cell>
          <cell r="E243">
            <v>1</v>
          </cell>
          <cell r="F243">
            <v>1</v>
          </cell>
          <cell r="G243">
            <v>1</v>
          </cell>
          <cell r="H243" t="str">
            <v xml:space="preserve"> </v>
          </cell>
        </row>
        <row r="244">
          <cell r="A244" t="str">
            <v>136-00</v>
          </cell>
          <cell r="B244" t="str">
            <v>120 00.2</v>
          </cell>
          <cell r="C244" t="str">
            <v xml:space="preserve">Poplatok za získanie zeminy zo zemníka </v>
          </cell>
          <cell r="D244" t="str">
            <v>m3</v>
          </cell>
          <cell r="E244">
            <v>1</v>
          </cell>
          <cell r="F244">
            <v>1</v>
          </cell>
          <cell r="G244">
            <v>1</v>
          </cell>
          <cell r="H244" t="str">
            <v xml:space="preserve"> </v>
          </cell>
        </row>
        <row r="245">
          <cell r="A245" t="str">
            <v>136-00</v>
          </cell>
          <cell r="B245" t="str">
            <v>121 10.4</v>
          </cell>
          <cell r="C245" t="str">
            <v>Zobratie ornice</v>
          </cell>
          <cell r="D245" t="str">
            <v>m3</v>
          </cell>
          <cell r="E245">
            <v>1</v>
          </cell>
          <cell r="F245">
            <v>1</v>
          </cell>
          <cell r="G245">
            <v>1</v>
          </cell>
          <cell r="H245" t="str">
            <v xml:space="preserve"> </v>
          </cell>
        </row>
        <row r="246">
          <cell r="A246" t="str">
            <v>136-00</v>
          </cell>
          <cell r="B246" t="str">
            <v>122 75.2</v>
          </cell>
          <cell r="C246" t="str">
            <v>Odkopávky a prekopávky pre spodnú stavbu diaľnic</v>
          </cell>
          <cell r="D246" t="str">
            <v>m3</v>
          </cell>
          <cell r="E246">
            <v>1</v>
          </cell>
          <cell r="F246">
            <v>1</v>
          </cell>
          <cell r="G246">
            <v>1</v>
          </cell>
          <cell r="H246" t="str">
            <v xml:space="preserve"> </v>
          </cell>
        </row>
        <row r="247">
          <cell r="A247" t="str">
            <v>136-00</v>
          </cell>
          <cell r="B247" t="str">
            <v>162 32.4</v>
          </cell>
          <cell r="C247" t="str">
            <v>Vodorovné premiestnenie zeminy</v>
          </cell>
          <cell r="D247" t="str">
            <v>m3</v>
          </cell>
          <cell r="E247">
            <v>1</v>
          </cell>
          <cell r="F247">
            <v>1</v>
          </cell>
          <cell r="G247">
            <v>1</v>
          </cell>
          <cell r="H247" t="str">
            <v xml:space="preserve"> </v>
          </cell>
        </row>
        <row r="248">
          <cell r="A248" t="str">
            <v>136-00</v>
          </cell>
          <cell r="B248" t="str">
            <v>162 70.2</v>
          </cell>
          <cell r="C248" t="str">
            <v>Dovoz zeminy zo zemníka</v>
          </cell>
          <cell r="D248" t="str">
            <v>m3</v>
          </cell>
          <cell r="E248">
            <v>1</v>
          </cell>
          <cell r="F248">
            <v>1</v>
          </cell>
          <cell r="G248">
            <v>1</v>
          </cell>
          <cell r="H248" t="str">
            <v xml:space="preserve"> </v>
          </cell>
        </row>
        <row r="249">
          <cell r="A249" t="str">
            <v>136-00</v>
          </cell>
          <cell r="B249" t="str">
            <v>171 15.1</v>
          </cell>
          <cell r="C249" t="str">
            <v>Uloženie sypaniny do zhutnených násypov</v>
          </cell>
          <cell r="D249" t="str">
            <v>m3</v>
          </cell>
          <cell r="E249">
            <v>1</v>
          </cell>
          <cell r="F249">
            <v>1</v>
          </cell>
          <cell r="G249">
            <v>1</v>
          </cell>
          <cell r="H249" t="str">
            <v xml:space="preserve"> </v>
          </cell>
        </row>
        <row r="250">
          <cell r="A250" t="str">
            <v>136-00</v>
          </cell>
          <cell r="B250" t="str">
            <v>183 95.1</v>
          </cell>
          <cell r="C250" t="str">
            <v>Založenie trávnika hydroosevom</v>
          </cell>
          <cell r="D250" t="str">
            <v>m2</v>
          </cell>
          <cell r="E250">
            <v>1</v>
          </cell>
          <cell r="F250">
            <v>1</v>
          </cell>
          <cell r="G250">
            <v>1</v>
          </cell>
          <cell r="H250" t="str">
            <v xml:space="preserve"> </v>
          </cell>
        </row>
        <row r="251">
          <cell r="A251" t="str">
            <v>136-00</v>
          </cell>
          <cell r="B251" t="str">
            <v>5</v>
          </cell>
          <cell r="C251" t="str">
            <v>KOMUNIKÁCIA</v>
          </cell>
          <cell r="D251">
            <v>0</v>
          </cell>
          <cell r="F251">
            <v>0</v>
          </cell>
          <cell r="G251">
            <v>0</v>
          </cell>
          <cell r="H251" t="str">
            <v xml:space="preserve"> </v>
          </cell>
        </row>
        <row r="252">
          <cell r="A252" t="str">
            <v>136-00</v>
          </cell>
          <cell r="B252" t="str">
            <v>564 27.1</v>
          </cell>
          <cell r="C252" t="str">
            <v>Podklad vozovky zo štrkopiesku hr. cez 200 do 250 mm po zhutnení</v>
          </cell>
          <cell r="D252" t="str">
            <v>m2</v>
          </cell>
          <cell r="E252">
            <v>1</v>
          </cell>
          <cell r="F252">
            <v>1</v>
          </cell>
          <cell r="G252">
            <v>1</v>
          </cell>
          <cell r="H252" t="str">
            <v xml:space="preserve"> </v>
          </cell>
        </row>
        <row r="253">
          <cell r="A253" t="str">
            <v>136-00</v>
          </cell>
          <cell r="B253" t="str">
            <v>564 75.1</v>
          </cell>
          <cell r="C253" t="str">
            <v>Podklad z vibrovaného štrku hr. cez 120 do 150 mm</v>
          </cell>
          <cell r="D253" t="str">
            <v>m2</v>
          </cell>
          <cell r="E253">
            <v>1</v>
          </cell>
          <cell r="F253">
            <v>1</v>
          </cell>
          <cell r="G253">
            <v>1</v>
          </cell>
          <cell r="H253" t="str">
            <v xml:space="preserve"> </v>
          </cell>
        </row>
        <row r="254">
          <cell r="A254" t="str">
            <v>136-00</v>
          </cell>
          <cell r="B254" t="str">
            <v>565 13.1</v>
          </cell>
          <cell r="C254" t="str">
            <v>Podklad vozovky z asfaltom obaľovaného kameniva hr. do 50 mm po zhutnení</v>
          </cell>
          <cell r="D254" t="str">
            <v>m2</v>
          </cell>
          <cell r="E254">
            <v>1</v>
          </cell>
          <cell r="F254">
            <v>1</v>
          </cell>
          <cell r="G254">
            <v>1</v>
          </cell>
          <cell r="H254" t="str">
            <v xml:space="preserve"> </v>
          </cell>
        </row>
        <row r="255">
          <cell r="A255" t="str">
            <v>136-00</v>
          </cell>
          <cell r="B255" t="str">
            <v>569 50.1</v>
          </cell>
          <cell r="C255" t="str">
            <v>Zriadenie zemných krajníc so zhutnením</v>
          </cell>
          <cell r="D255" t="str">
            <v>m3</v>
          </cell>
          <cell r="E255">
            <v>1</v>
          </cell>
          <cell r="F255">
            <v>1</v>
          </cell>
          <cell r="G255">
            <v>1</v>
          </cell>
          <cell r="H255" t="str">
            <v xml:space="preserve"> </v>
          </cell>
        </row>
        <row r="256">
          <cell r="A256" t="str">
            <v>136-00</v>
          </cell>
          <cell r="B256" t="str">
            <v>573 41</v>
          </cell>
          <cell r="C256" t="str">
            <v>Náter uzatvárací asfaltový</v>
          </cell>
          <cell r="D256" t="str">
            <v>m2</v>
          </cell>
          <cell r="E256">
            <v>1</v>
          </cell>
          <cell r="F256">
            <v>1</v>
          </cell>
          <cell r="G256">
            <v>1</v>
          </cell>
          <cell r="H256" t="str">
            <v xml:space="preserve"> </v>
          </cell>
        </row>
        <row r="257">
          <cell r="A257" t="str">
            <v>136-00</v>
          </cell>
          <cell r="B257" t="str">
            <v>9</v>
          </cell>
          <cell r="C257" t="str">
            <v>OSTATNÉ KONŠTRUKCIE</v>
          </cell>
          <cell r="D257">
            <v>0</v>
          </cell>
          <cell r="F257">
            <v>0</v>
          </cell>
          <cell r="G257">
            <v>0</v>
          </cell>
          <cell r="H257" t="str">
            <v xml:space="preserve"> </v>
          </cell>
        </row>
        <row r="258">
          <cell r="A258" t="str">
            <v>136-00</v>
          </cell>
          <cell r="B258" t="str">
            <v>913 34.1</v>
          </cell>
          <cell r="C258" t="str">
            <v>Medzníky z kameňa</v>
          </cell>
          <cell r="D258" t="str">
            <v>ks</v>
          </cell>
          <cell r="E258">
            <v>1</v>
          </cell>
          <cell r="F258">
            <v>1</v>
          </cell>
          <cell r="G258">
            <v>1</v>
          </cell>
          <cell r="H258" t="str">
            <v xml:space="preserve"> </v>
          </cell>
        </row>
        <row r="259">
          <cell r="A259" t="str">
            <v>136-00</v>
          </cell>
          <cell r="B259" t="str">
            <v>960 00.1</v>
          </cell>
          <cell r="C259" t="str">
            <v>Poplatok za skládkovanie vybúraných hmôt, sutí a zeminy</v>
          </cell>
          <cell r="D259" t="str">
            <v>t</v>
          </cell>
          <cell r="E259">
            <v>1</v>
          </cell>
          <cell r="F259">
            <v>1</v>
          </cell>
          <cell r="G259">
            <v>1</v>
          </cell>
          <cell r="H259" t="str">
            <v xml:space="preserve"> </v>
          </cell>
        </row>
        <row r="260">
          <cell r="A260" t="str">
            <v>136-00</v>
          </cell>
          <cell r="B260" t="str">
            <v>999</v>
          </cell>
          <cell r="C260" t="str">
            <v>Spolu</v>
          </cell>
          <cell r="D260">
            <v>0</v>
          </cell>
          <cell r="F260">
            <v>0</v>
          </cell>
          <cell r="G260">
            <v>0</v>
          </cell>
          <cell r="H260">
            <v>15</v>
          </cell>
        </row>
        <row r="261">
          <cell r="C261" t="str">
            <v xml:space="preserve"> </v>
          </cell>
          <cell r="D261">
            <v>0</v>
          </cell>
          <cell r="F261">
            <v>0</v>
          </cell>
          <cell r="G261">
            <v>0</v>
          </cell>
          <cell r="H261" t="str">
            <v xml:space="preserve"> </v>
          </cell>
        </row>
        <row r="262">
          <cell r="A262" t="str">
            <v>137-00</v>
          </cell>
          <cell r="C262" t="str">
            <v>Úprava poľnej cesty Beckov, km 4,450</v>
          </cell>
          <cell r="D262">
            <v>0</v>
          </cell>
          <cell r="F262">
            <v>0</v>
          </cell>
          <cell r="G262">
            <v>0</v>
          </cell>
          <cell r="H262" t="str">
            <v xml:space="preserve"> </v>
          </cell>
        </row>
        <row r="263">
          <cell r="A263" t="str">
            <v>137-00</v>
          </cell>
          <cell r="B263" t="str">
            <v>1</v>
          </cell>
          <cell r="C263" t="str">
            <v>ZEMNÉ PRÁCE</v>
          </cell>
          <cell r="D263">
            <v>0</v>
          </cell>
          <cell r="F263">
            <v>0</v>
          </cell>
          <cell r="G263">
            <v>0</v>
          </cell>
          <cell r="H263" t="str">
            <v xml:space="preserve"> </v>
          </cell>
        </row>
        <row r="264">
          <cell r="A264" t="str">
            <v>137-00</v>
          </cell>
          <cell r="B264" t="str">
            <v>113 35.2</v>
          </cell>
          <cell r="C264" t="str">
            <v>Odstránenie podkladu vozovky z kameniva drveného hr. do 150 mm</v>
          </cell>
          <cell r="D264" t="str">
            <v>m3</v>
          </cell>
          <cell r="E264">
            <v>1</v>
          </cell>
          <cell r="F264">
            <v>1</v>
          </cell>
          <cell r="G264">
            <v>1</v>
          </cell>
          <cell r="H264" t="str">
            <v xml:space="preserve"> </v>
          </cell>
        </row>
        <row r="265">
          <cell r="A265" t="str">
            <v>137-00</v>
          </cell>
          <cell r="B265" t="str">
            <v>120 00.2</v>
          </cell>
          <cell r="C265" t="str">
            <v xml:space="preserve">Poplatok za získanie zeminy zo zemníka </v>
          </cell>
          <cell r="D265" t="str">
            <v>m3</v>
          </cell>
          <cell r="E265">
            <v>1</v>
          </cell>
          <cell r="F265">
            <v>1</v>
          </cell>
          <cell r="G265">
            <v>1</v>
          </cell>
          <cell r="H265" t="str">
            <v xml:space="preserve"> </v>
          </cell>
        </row>
        <row r="266">
          <cell r="A266" t="str">
            <v>137-00</v>
          </cell>
          <cell r="B266" t="str">
            <v>121 10.4</v>
          </cell>
          <cell r="C266" t="str">
            <v>Zobratie ornice</v>
          </cell>
          <cell r="D266" t="str">
            <v>m3</v>
          </cell>
          <cell r="E266">
            <v>1</v>
          </cell>
          <cell r="F266">
            <v>1</v>
          </cell>
          <cell r="G266">
            <v>1</v>
          </cell>
          <cell r="H266" t="str">
            <v xml:space="preserve"> </v>
          </cell>
        </row>
        <row r="267">
          <cell r="A267" t="str">
            <v>137-00</v>
          </cell>
          <cell r="B267" t="str">
            <v>122 75.2</v>
          </cell>
          <cell r="C267" t="str">
            <v>Odkopávky a prekopávky pre spodnú stavbu diaľnic</v>
          </cell>
          <cell r="D267" t="str">
            <v>m3</v>
          </cell>
          <cell r="E267">
            <v>1</v>
          </cell>
          <cell r="F267">
            <v>1</v>
          </cell>
          <cell r="G267">
            <v>1</v>
          </cell>
          <cell r="H267" t="str">
            <v xml:space="preserve"> </v>
          </cell>
        </row>
        <row r="268">
          <cell r="A268" t="str">
            <v>137-00</v>
          </cell>
          <cell r="B268" t="str">
            <v>162 32.4</v>
          </cell>
          <cell r="C268" t="str">
            <v>Vodorovné premiestnenie zeminy</v>
          </cell>
          <cell r="D268" t="str">
            <v>m3</v>
          </cell>
          <cell r="E268">
            <v>1</v>
          </cell>
          <cell r="F268">
            <v>1</v>
          </cell>
          <cell r="G268">
            <v>1</v>
          </cell>
          <cell r="H268" t="str">
            <v xml:space="preserve"> </v>
          </cell>
        </row>
        <row r="269">
          <cell r="A269" t="str">
            <v>137-00</v>
          </cell>
          <cell r="B269" t="str">
            <v>162 70.2</v>
          </cell>
          <cell r="C269" t="str">
            <v>Dovoz zeminy zo zemníka</v>
          </cell>
          <cell r="D269" t="str">
            <v>m3</v>
          </cell>
          <cell r="E269">
            <v>1</v>
          </cell>
          <cell r="F269">
            <v>1</v>
          </cell>
          <cell r="G269">
            <v>1</v>
          </cell>
          <cell r="H269" t="str">
            <v xml:space="preserve"> </v>
          </cell>
        </row>
        <row r="270">
          <cell r="A270" t="str">
            <v>137-00</v>
          </cell>
          <cell r="B270" t="str">
            <v>171 15.1</v>
          </cell>
          <cell r="C270" t="str">
            <v>Uloženie sypaniny do zhutnených násypov</v>
          </cell>
          <cell r="D270" t="str">
            <v>m3</v>
          </cell>
          <cell r="E270">
            <v>1</v>
          </cell>
          <cell r="F270">
            <v>1</v>
          </cell>
          <cell r="G270">
            <v>1</v>
          </cell>
          <cell r="H270" t="str">
            <v xml:space="preserve"> </v>
          </cell>
        </row>
        <row r="271">
          <cell r="A271" t="str">
            <v>137-00</v>
          </cell>
          <cell r="B271" t="str">
            <v>183 95.1</v>
          </cell>
          <cell r="C271" t="str">
            <v>Založenie trávnika hydroosevom</v>
          </cell>
          <cell r="D271" t="str">
            <v>m2</v>
          </cell>
          <cell r="E271">
            <v>1</v>
          </cell>
          <cell r="F271">
            <v>1</v>
          </cell>
          <cell r="G271">
            <v>1</v>
          </cell>
          <cell r="H271" t="str">
            <v xml:space="preserve"> </v>
          </cell>
        </row>
        <row r="272">
          <cell r="A272" t="str">
            <v>137-00</v>
          </cell>
          <cell r="B272" t="str">
            <v>5</v>
          </cell>
          <cell r="C272" t="str">
            <v>KOMUNIKÁCIA</v>
          </cell>
          <cell r="D272">
            <v>0</v>
          </cell>
          <cell r="F272">
            <v>0</v>
          </cell>
          <cell r="G272">
            <v>0</v>
          </cell>
          <cell r="H272" t="str">
            <v xml:space="preserve"> </v>
          </cell>
        </row>
        <row r="273">
          <cell r="A273" t="str">
            <v>137-00</v>
          </cell>
          <cell r="B273" t="str">
            <v>564 27.1</v>
          </cell>
          <cell r="C273" t="str">
            <v>Podklad vozovky zo štrkopiesku hr. cez 200 do 250 mm po zhutnení</v>
          </cell>
          <cell r="D273" t="str">
            <v>m2</v>
          </cell>
          <cell r="E273">
            <v>1</v>
          </cell>
          <cell r="F273">
            <v>1</v>
          </cell>
          <cell r="G273">
            <v>1</v>
          </cell>
          <cell r="H273" t="str">
            <v xml:space="preserve"> </v>
          </cell>
        </row>
        <row r="274">
          <cell r="A274" t="str">
            <v>137-00</v>
          </cell>
          <cell r="B274" t="str">
            <v>564 75.1</v>
          </cell>
          <cell r="C274" t="str">
            <v>Podklad z vibrovaného štrku hr. cez 120 do 150 mm</v>
          </cell>
          <cell r="D274" t="str">
            <v>m2</v>
          </cell>
          <cell r="E274">
            <v>1</v>
          </cell>
          <cell r="F274">
            <v>1</v>
          </cell>
          <cell r="G274">
            <v>1</v>
          </cell>
          <cell r="H274" t="str">
            <v xml:space="preserve"> </v>
          </cell>
        </row>
        <row r="275">
          <cell r="A275" t="str">
            <v>137-00</v>
          </cell>
          <cell r="B275" t="str">
            <v>565 13.1</v>
          </cell>
          <cell r="C275" t="str">
            <v>Podklad vozovky z asfaltom obaľovaného kameniva hr. do 50 mm po zhutnení</v>
          </cell>
          <cell r="D275" t="str">
            <v>m2</v>
          </cell>
          <cell r="E275">
            <v>1</v>
          </cell>
          <cell r="F275">
            <v>1</v>
          </cell>
          <cell r="G275">
            <v>1</v>
          </cell>
          <cell r="H275" t="str">
            <v xml:space="preserve"> </v>
          </cell>
        </row>
        <row r="276">
          <cell r="A276" t="str">
            <v>137-00</v>
          </cell>
          <cell r="B276" t="str">
            <v>569 50.1</v>
          </cell>
          <cell r="C276" t="str">
            <v>Zriadenie zemných krajníc so zhutnením</v>
          </cell>
          <cell r="D276" t="str">
            <v>m3</v>
          </cell>
          <cell r="E276">
            <v>1</v>
          </cell>
          <cell r="F276">
            <v>1</v>
          </cell>
          <cell r="G276">
            <v>1</v>
          </cell>
          <cell r="H276" t="str">
            <v xml:space="preserve"> </v>
          </cell>
        </row>
        <row r="277">
          <cell r="A277" t="str">
            <v>137-00</v>
          </cell>
          <cell r="B277" t="str">
            <v>573 41</v>
          </cell>
          <cell r="C277" t="str">
            <v>Náter uzatvárací asfaltový</v>
          </cell>
          <cell r="D277" t="str">
            <v>m2</v>
          </cell>
          <cell r="E277">
            <v>1</v>
          </cell>
          <cell r="F277">
            <v>1</v>
          </cell>
          <cell r="G277">
            <v>1</v>
          </cell>
          <cell r="H277" t="str">
            <v xml:space="preserve"> </v>
          </cell>
        </row>
        <row r="278">
          <cell r="A278" t="str">
            <v>137-00</v>
          </cell>
          <cell r="B278" t="str">
            <v>9</v>
          </cell>
          <cell r="C278" t="str">
            <v>OSTATNÉ KONŠTRUKCIE</v>
          </cell>
          <cell r="D278">
            <v>0</v>
          </cell>
          <cell r="F278">
            <v>0</v>
          </cell>
          <cell r="G278">
            <v>0</v>
          </cell>
          <cell r="H278" t="str">
            <v xml:space="preserve"> </v>
          </cell>
        </row>
        <row r="279">
          <cell r="A279" t="str">
            <v>137-00</v>
          </cell>
          <cell r="B279" t="str">
            <v>913 34.1</v>
          </cell>
          <cell r="C279" t="str">
            <v>Medzníky z kameňa</v>
          </cell>
          <cell r="D279" t="str">
            <v>ks</v>
          </cell>
          <cell r="E279">
            <v>1</v>
          </cell>
          <cell r="F279">
            <v>1</v>
          </cell>
          <cell r="G279">
            <v>1</v>
          </cell>
          <cell r="H279" t="str">
            <v xml:space="preserve"> </v>
          </cell>
        </row>
        <row r="280">
          <cell r="A280" t="str">
            <v>137-00</v>
          </cell>
          <cell r="B280" t="str">
            <v>960 00.1</v>
          </cell>
          <cell r="C280" t="str">
            <v>Poplatok za skládkovanie vybúraných hmôt, sutí a zeminy</v>
          </cell>
          <cell r="D280" t="str">
            <v>t</v>
          </cell>
          <cell r="E280">
            <v>1</v>
          </cell>
          <cell r="F280">
            <v>1</v>
          </cell>
          <cell r="G280">
            <v>1</v>
          </cell>
          <cell r="H280" t="str">
            <v xml:space="preserve"> </v>
          </cell>
        </row>
        <row r="281">
          <cell r="A281" t="str">
            <v>137-00</v>
          </cell>
          <cell r="B281" t="str">
            <v>999</v>
          </cell>
          <cell r="C281" t="str">
            <v>Spolu</v>
          </cell>
          <cell r="D281">
            <v>0</v>
          </cell>
          <cell r="F281">
            <v>0</v>
          </cell>
          <cell r="G281">
            <v>0</v>
          </cell>
          <cell r="H281">
            <v>15</v>
          </cell>
        </row>
        <row r="282">
          <cell r="C282" t="str">
            <v xml:space="preserve"> </v>
          </cell>
          <cell r="D282">
            <v>0</v>
          </cell>
          <cell r="F282">
            <v>0</v>
          </cell>
          <cell r="G282">
            <v>0</v>
          </cell>
          <cell r="H282" t="str">
            <v xml:space="preserve"> </v>
          </cell>
        </row>
        <row r="283">
          <cell r="C283" t="str">
            <v xml:space="preserve"> </v>
          </cell>
          <cell r="D283">
            <v>0</v>
          </cell>
          <cell r="F283">
            <v>0</v>
          </cell>
          <cell r="G283">
            <v>0</v>
          </cell>
          <cell r="H283" t="str">
            <v xml:space="preserve"> </v>
          </cell>
        </row>
        <row r="284">
          <cell r="C284" t="str">
            <v xml:space="preserve"> </v>
          </cell>
          <cell r="D284">
            <v>0</v>
          </cell>
          <cell r="F284">
            <v>0</v>
          </cell>
          <cell r="G284">
            <v>0</v>
          </cell>
          <cell r="H284" t="str">
            <v xml:space="preserve"> </v>
          </cell>
        </row>
        <row r="285">
          <cell r="C285" t="str">
            <v xml:space="preserve"> </v>
          </cell>
          <cell r="D285">
            <v>0</v>
          </cell>
          <cell r="F285">
            <v>0</v>
          </cell>
          <cell r="G285">
            <v>0</v>
          </cell>
          <cell r="H285" t="str">
            <v xml:space="preserve"> </v>
          </cell>
        </row>
        <row r="286">
          <cell r="C286" t="str">
            <v xml:space="preserve"> </v>
          </cell>
          <cell r="D286">
            <v>0</v>
          </cell>
          <cell r="F286">
            <v>0</v>
          </cell>
          <cell r="G286">
            <v>0</v>
          </cell>
          <cell r="H286" t="str">
            <v xml:space="preserve"> </v>
          </cell>
        </row>
        <row r="287">
          <cell r="C287" t="str">
            <v xml:space="preserve"> </v>
          </cell>
          <cell r="D287">
            <v>0</v>
          </cell>
          <cell r="F287">
            <v>0</v>
          </cell>
          <cell r="G287">
            <v>0</v>
          </cell>
          <cell r="H287" t="str">
            <v xml:space="preserve"> </v>
          </cell>
        </row>
        <row r="288">
          <cell r="C288" t="str">
            <v xml:space="preserve"> </v>
          </cell>
          <cell r="D288">
            <v>0</v>
          </cell>
          <cell r="F288">
            <v>0</v>
          </cell>
          <cell r="G288">
            <v>0</v>
          </cell>
          <cell r="H288" t="str">
            <v xml:space="preserve"> </v>
          </cell>
        </row>
        <row r="289">
          <cell r="C289" t="str">
            <v xml:space="preserve"> </v>
          </cell>
          <cell r="D289">
            <v>0</v>
          </cell>
          <cell r="F289">
            <v>0</v>
          </cell>
          <cell r="G289">
            <v>0</v>
          </cell>
          <cell r="H289" t="str">
            <v xml:space="preserve"> </v>
          </cell>
        </row>
        <row r="290">
          <cell r="C290" t="str">
            <v xml:space="preserve"> </v>
          </cell>
          <cell r="D290">
            <v>0</v>
          </cell>
          <cell r="F290">
            <v>0</v>
          </cell>
          <cell r="G290">
            <v>0</v>
          </cell>
          <cell r="H290" t="str">
            <v xml:space="preserve"> </v>
          </cell>
        </row>
        <row r="291">
          <cell r="C291" t="str">
            <v xml:space="preserve"> </v>
          </cell>
          <cell r="D291">
            <v>0</v>
          </cell>
          <cell r="F291">
            <v>0</v>
          </cell>
          <cell r="G291">
            <v>0</v>
          </cell>
          <cell r="H291" t="str">
            <v xml:space="preserve"> </v>
          </cell>
        </row>
        <row r="292">
          <cell r="C292" t="str">
            <v xml:space="preserve"> </v>
          </cell>
          <cell r="D292">
            <v>0</v>
          </cell>
          <cell r="F292">
            <v>0</v>
          </cell>
          <cell r="G292">
            <v>0</v>
          </cell>
          <cell r="H292" t="str">
            <v xml:space="preserve"> </v>
          </cell>
        </row>
        <row r="293">
          <cell r="C293" t="str">
            <v xml:space="preserve"> </v>
          </cell>
          <cell r="D293">
            <v>0</v>
          </cell>
          <cell r="F293">
            <v>0</v>
          </cell>
          <cell r="G293">
            <v>0</v>
          </cell>
          <cell r="H293" t="str">
            <v xml:space="preserve"> </v>
          </cell>
        </row>
        <row r="294">
          <cell r="C294" t="str">
            <v xml:space="preserve"> </v>
          </cell>
          <cell r="D294">
            <v>0</v>
          </cell>
          <cell r="F294">
            <v>0</v>
          </cell>
          <cell r="G294">
            <v>0</v>
          </cell>
          <cell r="H294" t="str">
            <v xml:space="preserve"> </v>
          </cell>
        </row>
        <row r="295">
          <cell r="C295" t="str">
            <v xml:space="preserve"> </v>
          </cell>
          <cell r="D295">
            <v>0</v>
          </cell>
          <cell r="F295">
            <v>0</v>
          </cell>
          <cell r="G295">
            <v>0</v>
          </cell>
          <cell r="H295" t="str">
            <v xml:space="preserve"> </v>
          </cell>
        </row>
        <row r="296">
          <cell r="C296" t="str">
            <v xml:space="preserve"> </v>
          </cell>
          <cell r="D296">
            <v>0</v>
          </cell>
          <cell r="F296">
            <v>0</v>
          </cell>
          <cell r="G296">
            <v>0</v>
          </cell>
          <cell r="H296" t="str">
            <v xml:space="preserve"> </v>
          </cell>
        </row>
        <row r="297">
          <cell r="C297" t="str">
            <v xml:space="preserve"> </v>
          </cell>
          <cell r="D297">
            <v>0</v>
          </cell>
          <cell r="F297">
            <v>0</v>
          </cell>
          <cell r="G297">
            <v>0</v>
          </cell>
          <cell r="H297" t="str">
            <v xml:space="preserve"> </v>
          </cell>
        </row>
        <row r="298">
          <cell r="C298" t="str">
            <v xml:space="preserve"> </v>
          </cell>
          <cell r="D298">
            <v>0</v>
          </cell>
          <cell r="F298">
            <v>0</v>
          </cell>
          <cell r="G298">
            <v>0</v>
          </cell>
          <cell r="H298" t="str">
            <v xml:space="preserve"> </v>
          </cell>
        </row>
        <row r="299">
          <cell r="C299" t="str">
            <v xml:space="preserve"> </v>
          </cell>
          <cell r="D299">
            <v>0</v>
          </cell>
          <cell r="F299">
            <v>0</v>
          </cell>
          <cell r="G299">
            <v>0</v>
          </cell>
          <cell r="H299" t="str">
            <v xml:space="preserve"> </v>
          </cell>
        </row>
        <row r="300">
          <cell r="C300" t="str">
            <v xml:space="preserve"> </v>
          </cell>
          <cell r="D300">
            <v>0</v>
          </cell>
          <cell r="F300">
            <v>0</v>
          </cell>
          <cell r="G300">
            <v>0</v>
          </cell>
          <cell r="H300" t="str">
            <v xml:space="preserve"> </v>
          </cell>
        </row>
        <row r="301">
          <cell r="C301" t="str">
            <v xml:space="preserve"> </v>
          </cell>
          <cell r="D301">
            <v>0</v>
          </cell>
          <cell r="F301">
            <v>0</v>
          </cell>
          <cell r="G301">
            <v>0</v>
          </cell>
          <cell r="H301" t="str">
            <v xml:space="preserve"> </v>
          </cell>
        </row>
        <row r="302">
          <cell r="C302" t="str">
            <v xml:space="preserve"> </v>
          </cell>
          <cell r="D302">
            <v>0</v>
          </cell>
          <cell r="F302">
            <v>0</v>
          </cell>
          <cell r="G302">
            <v>0</v>
          </cell>
          <cell r="H302" t="str">
            <v xml:space="preserve"> </v>
          </cell>
        </row>
        <row r="303">
          <cell r="C303" t="str">
            <v xml:space="preserve"> </v>
          </cell>
          <cell r="D303">
            <v>0</v>
          </cell>
          <cell r="F303">
            <v>0</v>
          </cell>
          <cell r="G303">
            <v>0</v>
          </cell>
          <cell r="H303" t="str">
            <v xml:space="preserve"> </v>
          </cell>
        </row>
        <row r="304">
          <cell r="C304" t="str">
            <v xml:space="preserve"> </v>
          </cell>
          <cell r="D304">
            <v>0</v>
          </cell>
          <cell r="F304">
            <v>0</v>
          </cell>
          <cell r="G304">
            <v>0</v>
          </cell>
          <cell r="H304" t="str">
            <v xml:space="preserve"> </v>
          </cell>
        </row>
        <row r="305">
          <cell r="C305" t="str">
            <v xml:space="preserve"> </v>
          </cell>
          <cell r="D305">
            <v>0</v>
          </cell>
          <cell r="F305">
            <v>0</v>
          </cell>
          <cell r="G305">
            <v>0</v>
          </cell>
          <cell r="H305" t="str">
            <v xml:space="preserve"> </v>
          </cell>
        </row>
        <row r="306">
          <cell r="C306" t="str">
            <v xml:space="preserve"> </v>
          </cell>
          <cell r="D306">
            <v>0</v>
          </cell>
          <cell r="F306">
            <v>0</v>
          </cell>
          <cell r="G306">
            <v>0</v>
          </cell>
          <cell r="H306" t="str">
            <v xml:space="preserve"> </v>
          </cell>
        </row>
        <row r="307">
          <cell r="C307" t="str">
            <v xml:space="preserve"> </v>
          </cell>
          <cell r="D307">
            <v>0</v>
          </cell>
          <cell r="F307">
            <v>0</v>
          </cell>
          <cell r="G307">
            <v>0</v>
          </cell>
          <cell r="H307" t="str">
            <v xml:space="preserve"> </v>
          </cell>
        </row>
        <row r="308">
          <cell r="C308" t="str">
            <v xml:space="preserve"> </v>
          </cell>
          <cell r="D308">
            <v>0</v>
          </cell>
          <cell r="F308">
            <v>0</v>
          </cell>
          <cell r="G308">
            <v>0</v>
          </cell>
          <cell r="H308" t="str">
            <v xml:space="preserve"> </v>
          </cell>
        </row>
        <row r="309">
          <cell r="C309" t="str">
            <v xml:space="preserve"> </v>
          </cell>
          <cell r="D309">
            <v>0</v>
          </cell>
          <cell r="F309">
            <v>0</v>
          </cell>
          <cell r="G309">
            <v>0</v>
          </cell>
          <cell r="H309" t="str">
            <v xml:space="preserve"> </v>
          </cell>
        </row>
        <row r="310">
          <cell r="C310" t="str">
            <v xml:space="preserve"> </v>
          </cell>
          <cell r="D310">
            <v>0</v>
          </cell>
          <cell r="F310">
            <v>0</v>
          </cell>
          <cell r="G310">
            <v>0</v>
          </cell>
          <cell r="H310" t="str">
            <v xml:space="preserve"> </v>
          </cell>
        </row>
        <row r="311">
          <cell r="C311" t="str">
            <v xml:space="preserve"> </v>
          </cell>
          <cell r="D311">
            <v>0</v>
          </cell>
          <cell r="F311">
            <v>0</v>
          </cell>
          <cell r="G311">
            <v>0</v>
          </cell>
          <cell r="H311" t="str">
            <v xml:space="preserve"> </v>
          </cell>
        </row>
        <row r="312">
          <cell r="C312" t="str">
            <v xml:space="preserve"> </v>
          </cell>
          <cell r="D312">
            <v>0</v>
          </cell>
          <cell r="F312">
            <v>0</v>
          </cell>
          <cell r="G312">
            <v>0</v>
          </cell>
          <cell r="H312" t="str">
            <v xml:space="preserve"> </v>
          </cell>
        </row>
        <row r="313">
          <cell r="C313" t="str">
            <v xml:space="preserve"> </v>
          </cell>
          <cell r="D313">
            <v>0</v>
          </cell>
          <cell r="F313">
            <v>0</v>
          </cell>
          <cell r="G313">
            <v>0</v>
          </cell>
          <cell r="H313" t="str">
            <v xml:space="preserve"> </v>
          </cell>
        </row>
        <row r="314">
          <cell r="C314" t="str">
            <v xml:space="preserve"> </v>
          </cell>
          <cell r="D314">
            <v>0</v>
          </cell>
          <cell r="F314">
            <v>0</v>
          </cell>
          <cell r="G314">
            <v>0</v>
          </cell>
          <cell r="H314" t="str">
            <v xml:space="preserve"> </v>
          </cell>
        </row>
        <row r="315">
          <cell r="C315" t="str">
            <v xml:space="preserve"> </v>
          </cell>
          <cell r="D315">
            <v>0</v>
          </cell>
          <cell r="F315">
            <v>0</v>
          </cell>
          <cell r="G315">
            <v>0</v>
          </cell>
          <cell r="H315" t="str">
            <v xml:space="preserve"> </v>
          </cell>
        </row>
        <row r="316">
          <cell r="C316" t="str">
            <v xml:space="preserve"> </v>
          </cell>
          <cell r="D316">
            <v>0</v>
          </cell>
          <cell r="F316">
            <v>0</v>
          </cell>
          <cell r="G316">
            <v>0</v>
          </cell>
          <cell r="H316" t="str">
            <v xml:space="preserve"> </v>
          </cell>
        </row>
        <row r="317">
          <cell r="C317" t="str">
            <v xml:space="preserve"> </v>
          </cell>
          <cell r="D317">
            <v>0</v>
          </cell>
          <cell r="F317">
            <v>0</v>
          </cell>
          <cell r="G317">
            <v>0</v>
          </cell>
          <cell r="H317" t="str">
            <v xml:space="preserve"> </v>
          </cell>
        </row>
        <row r="318">
          <cell r="C318" t="str">
            <v xml:space="preserve"> </v>
          </cell>
          <cell r="D318">
            <v>0</v>
          </cell>
          <cell r="F318">
            <v>0</v>
          </cell>
          <cell r="G318">
            <v>0</v>
          </cell>
          <cell r="H318" t="str">
            <v xml:space="preserve"> </v>
          </cell>
        </row>
        <row r="319">
          <cell r="C319" t="str">
            <v xml:space="preserve"> </v>
          </cell>
          <cell r="D319">
            <v>0</v>
          </cell>
          <cell r="F319">
            <v>0</v>
          </cell>
          <cell r="G319">
            <v>0</v>
          </cell>
          <cell r="H319" t="str">
            <v xml:space="preserve"> </v>
          </cell>
        </row>
        <row r="320">
          <cell r="C320" t="str">
            <v xml:space="preserve"> </v>
          </cell>
          <cell r="D320">
            <v>0</v>
          </cell>
          <cell r="F320">
            <v>0</v>
          </cell>
          <cell r="G320">
            <v>0</v>
          </cell>
          <cell r="H320" t="str">
            <v xml:space="preserve"> </v>
          </cell>
        </row>
        <row r="321">
          <cell r="C321" t="str">
            <v xml:space="preserve"> </v>
          </cell>
          <cell r="D321">
            <v>0</v>
          </cell>
          <cell r="F321">
            <v>0</v>
          </cell>
          <cell r="G321">
            <v>0</v>
          </cell>
          <cell r="H321" t="str">
            <v xml:space="preserve"> </v>
          </cell>
        </row>
        <row r="322">
          <cell r="C322" t="str">
            <v xml:space="preserve"> </v>
          </cell>
          <cell r="D322">
            <v>0</v>
          </cell>
          <cell r="F322">
            <v>0</v>
          </cell>
          <cell r="G322">
            <v>0</v>
          </cell>
          <cell r="H322" t="str">
            <v xml:space="preserve"> </v>
          </cell>
        </row>
        <row r="323">
          <cell r="C323" t="str">
            <v xml:space="preserve"> </v>
          </cell>
          <cell r="D323">
            <v>0</v>
          </cell>
          <cell r="F323">
            <v>0</v>
          </cell>
          <cell r="G323">
            <v>0</v>
          </cell>
          <cell r="H323" t="str">
            <v xml:space="preserve"> </v>
          </cell>
        </row>
        <row r="324">
          <cell r="C324" t="str">
            <v xml:space="preserve"> </v>
          </cell>
          <cell r="D324">
            <v>0</v>
          </cell>
          <cell r="F324">
            <v>0</v>
          </cell>
          <cell r="G324">
            <v>0</v>
          </cell>
          <cell r="H324" t="str">
            <v xml:space="preserve"> </v>
          </cell>
        </row>
        <row r="325">
          <cell r="C325" t="str">
            <v xml:space="preserve"> </v>
          </cell>
          <cell r="D325">
            <v>0</v>
          </cell>
          <cell r="F325">
            <v>0</v>
          </cell>
          <cell r="G325">
            <v>0</v>
          </cell>
          <cell r="H325" t="str">
            <v xml:space="preserve"> </v>
          </cell>
        </row>
        <row r="326">
          <cell r="C326" t="str">
            <v xml:space="preserve"> </v>
          </cell>
          <cell r="D326">
            <v>0</v>
          </cell>
          <cell r="F326">
            <v>0</v>
          </cell>
          <cell r="G326">
            <v>0</v>
          </cell>
          <cell r="H326" t="str">
            <v xml:space="preserve"> </v>
          </cell>
        </row>
        <row r="327">
          <cell r="C327" t="str">
            <v xml:space="preserve"> </v>
          </cell>
          <cell r="D327">
            <v>0</v>
          </cell>
          <cell r="F327">
            <v>0</v>
          </cell>
          <cell r="G327">
            <v>0</v>
          </cell>
          <cell r="H327" t="str">
            <v xml:space="preserve"> </v>
          </cell>
        </row>
        <row r="328">
          <cell r="C328" t="str">
            <v xml:space="preserve"> </v>
          </cell>
          <cell r="D328">
            <v>0</v>
          </cell>
          <cell r="F328">
            <v>0</v>
          </cell>
          <cell r="G328">
            <v>0</v>
          </cell>
          <cell r="H328" t="str">
            <v xml:space="preserve"> </v>
          </cell>
        </row>
        <row r="329">
          <cell r="C329" t="str">
            <v xml:space="preserve"> </v>
          </cell>
          <cell r="D329">
            <v>0</v>
          </cell>
          <cell r="F329">
            <v>0</v>
          </cell>
          <cell r="G329">
            <v>0</v>
          </cell>
          <cell r="H329" t="str">
            <v xml:space="preserve"> </v>
          </cell>
        </row>
        <row r="330">
          <cell r="C330" t="str">
            <v xml:space="preserve"> </v>
          </cell>
          <cell r="D330">
            <v>0</v>
          </cell>
          <cell r="F330">
            <v>0</v>
          </cell>
          <cell r="G330">
            <v>0</v>
          </cell>
          <cell r="H330" t="str">
            <v xml:space="preserve"> </v>
          </cell>
        </row>
        <row r="331">
          <cell r="C331" t="str">
            <v xml:space="preserve"> </v>
          </cell>
          <cell r="D331">
            <v>0</v>
          </cell>
          <cell r="F331">
            <v>0</v>
          </cell>
          <cell r="G331">
            <v>0</v>
          </cell>
          <cell r="H331" t="str">
            <v xml:space="preserve"> </v>
          </cell>
        </row>
        <row r="332">
          <cell r="C332" t="str">
            <v xml:space="preserve"> </v>
          </cell>
          <cell r="D332">
            <v>0</v>
          </cell>
          <cell r="F332">
            <v>0</v>
          </cell>
          <cell r="G332">
            <v>0</v>
          </cell>
          <cell r="H332" t="str">
            <v xml:space="preserve"> </v>
          </cell>
        </row>
        <row r="333">
          <cell r="C333" t="str">
            <v xml:space="preserve"> </v>
          </cell>
          <cell r="D333">
            <v>0</v>
          </cell>
          <cell r="F333">
            <v>0</v>
          </cell>
          <cell r="G333">
            <v>0</v>
          </cell>
          <cell r="H333" t="str">
            <v xml:space="preserve"> </v>
          </cell>
        </row>
        <row r="334">
          <cell r="C334" t="str">
            <v xml:space="preserve"> </v>
          </cell>
          <cell r="D334">
            <v>0</v>
          </cell>
          <cell r="F334">
            <v>0</v>
          </cell>
          <cell r="G334">
            <v>0</v>
          </cell>
          <cell r="H334" t="str">
            <v xml:space="preserve"> </v>
          </cell>
        </row>
        <row r="335">
          <cell r="C335" t="str">
            <v xml:space="preserve"> </v>
          </cell>
          <cell r="D335">
            <v>0</v>
          </cell>
          <cell r="F335">
            <v>0</v>
          </cell>
          <cell r="G335">
            <v>0</v>
          </cell>
          <cell r="H335" t="str">
            <v xml:space="preserve"> </v>
          </cell>
        </row>
        <row r="336">
          <cell r="C336" t="str">
            <v xml:space="preserve"> </v>
          </cell>
          <cell r="D336">
            <v>0</v>
          </cell>
          <cell r="F336">
            <v>0</v>
          </cell>
          <cell r="G336">
            <v>0</v>
          </cell>
          <cell r="H336" t="str">
            <v xml:space="preserve"> </v>
          </cell>
        </row>
        <row r="337">
          <cell r="C337" t="str">
            <v xml:space="preserve"> </v>
          </cell>
          <cell r="D337">
            <v>0</v>
          </cell>
          <cell r="F337">
            <v>0</v>
          </cell>
          <cell r="G337">
            <v>0</v>
          </cell>
          <cell r="H337" t="str">
            <v xml:space="preserve"> </v>
          </cell>
        </row>
        <row r="338">
          <cell r="C338" t="str">
            <v xml:space="preserve"> </v>
          </cell>
          <cell r="D338">
            <v>0</v>
          </cell>
          <cell r="F338">
            <v>0</v>
          </cell>
          <cell r="G338">
            <v>0</v>
          </cell>
          <cell r="H338" t="str">
            <v xml:space="preserve"> </v>
          </cell>
        </row>
        <row r="339">
          <cell r="C339" t="str">
            <v xml:space="preserve"> </v>
          </cell>
          <cell r="D339">
            <v>0</v>
          </cell>
          <cell r="F339">
            <v>0</v>
          </cell>
          <cell r="G339">
            <v>0</v>
          </cell>
          <cell r="H339" t="str">
            <v xml:space="preserve"> </v>
          </cell>
        </row>
        <row r="340">
          <cell r="C340" t="str">
            <v xml:space="preserve"> </v>
          </cell>
          <cell r="D340">
            <v>0</v>
          </cell>
          <cell r="F340">
            <v>0</v>
          </cell>
          <cell r="G340">
            <v>0</v>
          </cell>
          <cell r="H340" t="str">
            <v xml:space="preserve"> </v>
          </cell>
        </row>
        <row r="341">
          <cell r="C341" t="str">
            <v xml:space="preserve"> </v>
          </cell>
          <cell r="D341">
            <v>0</v>
          </cell>
          <cell r="F341">
            <v>0</v>
          </cell>
          <cell r="G341">
            <v>0</v>
          </cell>
          <cell r="H341" t="str">
            <v xml:space="preserve"> </v>
          </cell>
        </row>
        <row r="342">
          <cell r="C342" t="str">
            <v xml:space="preserve"> </v>
          </cell>
          <cell r="D342">
            <v>0</v>
          </cell>
          <cell r="F342">
            <v>0</v>
          </cell>
          <cell r="G342">
            <v>0</v>
          </cell>
          <cell r="H342" t="str">
            <v xml:space="preserve"> </v>
          </cell>
        </row>
        <row r="343">
          <cell r="C343" t="str">
            <v xml:space="preserve"> </v>
          </cell>
          <cell r="D343">
            <v>0</v>
          </cell>
          <cell r="F343">
            <v>0</v>
          </cell>
          <cell r="G343">
            <v>0</v>
          </cell>
          <cell r="H343" t="str">
            <v xml:space="preserve"> </v>
          </cell>
        </row>
        <row r="344">
          <cell r="C344" t="str">
            <v xml:space="preserve"> </v>
          </cell>
          <cell r="D344">
            <v>0</v>
          </cell>
          <cell r="F344">
            <v>0</v>
          </cell>
          <cell r="G344">
            <v>0</v>
          </cell>
          <cell r="H344" t="str">
            <v xml:space="preserve"> </v>
          </cell>
        </row>
        <row r="345">
          <cell r="C345" t="str">
            <v xml:space="preserve"> </v>
          </cell>
          <cell r="D345">
            <v>0</v>
          </cell>
          <cell r="F345">
            <v>0</v>
          </cell>
          <cell r="G345">
            <v>0</v>
          </cell>
          <cell r="H345" t="str">
            <v xml:space="preserve"> </v>
          </cell>
        </row>
        <row r="346">
          <cell r="A346" t="str">
            <v>215-00</v>
          </cell>
          <cell r="C346" t="str">
            <v>Most nad D61 v km 13,903 na účelovej komunikácii k VE</v>
          </cell>
          <cell r="D346">
            <v>0</v>
          </cell>
          <cell r="F346">
            <v>0</v>
          </cell>
          <cell r="G346">
            <v>0</v>
          </cell>
          <cell r="H346" t="str">
            <v xml:space="preserve"> </v>
          </cell>
        </row>
        <row r="347">
          <cell r="A347" t="str">
            <v>215-00</v>
          </cell>
          <cell r="B347" t="str">
            <v>1</v>
          </cell>
          <cell r="C347" t="str">
            <v>ZEMNÉ PRÁCE</v>
          </cell>
          <cell r="D347">
            <v>0</v>
          </cell>
          <cell r="F347">
            <v>0</v>
          </cell>
          <cell r="G347">
            <v>0</v>
          </cell>
          <cell r="H347" t="str">
            <v xml:space="preserve"> </v>
          </cell>
        </row>
        <row r="348">
          <cell r="A348" t="str">
            <v>215-00</v>
          </cell>
          <cell r="B348" t="str">
            <v>120 00.2</v>
          </cell>
          <cell r="C348" t="str">
            <v xml:space="preserve">Poplatok za získanie zeminy zo zemníka </v>
          </cell>
          <cell r="D348" t="str">
            <v>m3</v>
          </cell>
          <cell r="E348">
            <v>1</v>
          </cell>
          <cell r="F348">
            <v>1</v>
          </cell>
          <cell r="G348">
            <v>1</v>
          </cell>
          <cell r="H348" t="str">
            <v xml:space="preserve"> </v>
          </cell>
        </row>
        <row r="349">
          <cell r="A349" t="str">
            <v>215-00</v>
          </cell>
          <cell r="B349" t="str">
            <v>131 75.1</v>
          </cell>
          <cell r="C349" t="str">
            <v>Hĺbenie jám nezapažených v hor.tr. 1-4</v>
          </cell>
          <cell r="D349" t="str">
            <v>m3</v>
          </cell>
          <cell r="E349">
            <v>1</v>
          </cell>
          <cell r="F349">
            <v>1</v>
          </cell>
          <cell r="G349">
            <v>1</v>
          </cell>
          <cell r="H349" t="str">
            <v xml:space="preserve"> </v>
          </cell>
        </row>
        <row r="350">
          <cell r="A350" t="str">
            <v>215-00</v>
          </cell>
          <cell r="B350" t="str">
            <v>162 70.2</v>
          </cell>
          <cell r="C350" t="str">
            <v>Dovoz zeminy zo zemníka</v>
          </cell>
          <cell r="D350" t="str">
            <v>m3</v>
          </cell>
          <cell r="E350">
            <v>1</v>
          </cell>
          <cell r="F350">
            <v>1</v>
          </cell>
          <cell r="G350">
            <v>1</v>
          </cell>
          <cell r="H350" t="str">
            <v xml:space="preserve"> </v>
          </cell>
        </row>
        <row r="351">
          <cell r="A351" t="str">
            <v>215-00</v>
          </cell>
          <cell r="B351" t="str">
            <v>171 15.3</v>
          </cell>
          <cell r="C351" t="str">
            <v>Uloženie sypaniny do zhutnených násypov (kuželov)</v>
          </cell>
          <cell r="D351" t="str">
            <v>m3</v>
          </cell>
          <cell r="E351">
            <v>1</v>
          </cell>
          <cell r="F351">
            <v>1</v>
          </cell>
          <cell r="G351">
            <v>1</v>
          </cell>
          <cell r="H351" t="str">
            <v xml:space="preserve"> </v>
          </cell>
        </row>
        <row r="352">
          <cell r="A352" t="str">
            <v>215-00</v>
          </cell>
          <cell r="B352" t="str">
            <v>174 15.1</v>
          </cell>
          <cell r="C352" t="str">
            <v>Zásyp jám so zhutnením</v>
          </cell>
          <cell r="D352" t="str">
            <v>m3</v>
          </cell>
          <cell r="E352">
            <v>1</v>
          </cell>
          <cell r="F352">
            <v>1</v>
          </cell>
          <cell r="G352">
            <v>1</v>
          </cell>
          <cell r="H352" t="str">
            <v xml:space="preserve"> </v>
          </cell>
        </row>
        <row r="353">
          <cell r="A353" t="str">
            <v>215-00</v>
          </cell>
          <cell r="B353">
            <v>2</v>
          </cell>
          <cell r="C353" t="str">
            <v>ZAKLADANIE</v>
          </cell>
          <cell r="D353">
            <v>0</v>
          </cell>
          <cell r="F353">
            <v>0</v>
          </cell>
          <cell r="G353">
            <v>0</v>
          </cell>
          <cell r="H353" t="str">
            <v xml:space="preserve"> </v>
          </cell>
        </row>
        <row r="354">
          <cell r="A354" t="str">
            <v>215-00</v>
          </cell>
          <cell r="B354" t="str">
            <v>271 31.1</v>
          </cell>
          <cell r="C354" t="str">
            <v>Podkladné dosky z prostého betónu B 170 (C 12/15)</v>
          </cell>
          <cell r="D354" t="str">
            <v>m3</v>
          </cell>
          <cell r="E354">
            <v>1</v>
          </cell>
          <cell r="F354">
            <v>1</v>
          </cell>
          <cell r="G354">
            <v>1</v>
          </cell>
          <cell r="H354" t="str">
            <v xml:space="preserve"> </v>
          </cell>
        </row>
        <row r="355">
          <cell r="A355" t="str">
            <v>215-00</v>
          </cell>
          <cell r="B355" t="str">
            <v>273 32.1</v>
          </cell>
          <cell r="C355" t="str">
            <v>Základové dosky zo železobetónu B 330</v>
          </cell>
          <cell r="D355" t="str">
            <v>m3</v>
          </cell>
          <cell r="E355">
            <v>1</v>
          </cell>
          <cell r="F355">
            <v>1</v>
          </cell>
          <cell r="G355">
            <v>1</v>
          </cell>
          <cell r="H355" t="str">
            <v xml:space="preserve"> </v>
          </cell>
        </row>
        <row r="356">
          <cell r="A356" t="str">
            <v>215-00</v>
          </cell>
          <cell r="B356" t="str">
            <v>273 36.1</v>
          </cell>
          <cell r="C356" t="str">
            <v>Výstuž základových dosiek</v>
          </cell>
          <cell r="D356" t="str">
            <v>t</v>
          </cell>
          <cell r="E356">
            <v>1</v>
          </cell>
          <cell r="F356">
            <v>1</v>
          </cell>
          <cell r="G356">
            <v>1</v>
          </cell>
          <cell r="H356" t="str">
            <v xml:space="preserve"> </v>
          </cell>
        </row>
        <row r="357">
          <cell r="A357" t="str">
            <v>215-00</v>
          </cell>
          <cell r="B357">
            <v>3</v>
          </cell>
          <cell r="C357" t="str">
            <v>ZVISLÉ KONŠTRUKCIE</v>
          </cell>
          <cell r="D357">
            <v>0</v>
          </cell>
          <cell r="F357">
            <v>0</v>
          </cell>
          <cell r="G357">
            <v>0</v>
          </cell>
          <cell r="H357" t="str">
            <v xml:space="preserve"> </v>
          </cell>
        </row>
        <row r="358">
          <cell r="A358" t="str">
            <v>215-00</v>
          </cell>
          <cell r="B358" t="str">
            <v>317 12.1</v>
          </cell>
          <cell r="C358" t="str">
            <v>Osadenie zvislých dielcov rímsy</v>
          </cell>
          <cell r="D358" t="str">
            <v>ks</v>
          </cell>
          <cell r="E358">
            <v>1</v>
          </cell>
          <cell r="F358">
            <v>1</v>
          </cell>
          <cell r="G358">
            <v>1</v>
          </cell>
          <cell r="H358" t="str">
            <v xml:space="preserve"> </v>
          </cell>
        </row>
        <row r="359">
          <cell r="A359" t="str">
            <v>215-00</v>
          </cell>
          <cell r="B359" t="str">
            <v>317 32.7</v>
          </cell>
          <cell r="C359" t="str">
            <v>Rímsy zo železobetónu B 400</v>
          </cell>
          <cell r="D359" t="str">
            <v>m3</v>
          </cell>
          <cell r="E359">
            <v>1</v>
          </cell>
          <cell r="F359">
            <v>1</v>
          </cell>
          <cell r="G359">
            <v>1</v>
          </cell>
          <cell r="H359" t="str">
            <v xml:space="preserve"> </v>
          </cell>
        </row>
        <row r="360">
          <cell r="A360" t="str">
            <v>215-00</v>
          </cell>
          <cell r="B360" t="str">
            <v>317 32.8</v>
          </cell>
          <cell r="C360" t="str">
            <v>Rímsy zo železobetónu B 400 - chodníková</v>
          </cell>
          <cell r="D360" t="str">
            <v>m3</v>
          </cell>
          <cell r="E360">
            <v>1</v>
          </cell>
          <cell r="F360">
            <v>1</v>
          </cell>
          <cell r="G360">
            <v>1</v>
          </cell>
          <cell r="H360" t="str">
            <v xml:space="preserve"> </v>
          </cell>
        </row>
        <row r="361">
          <cell r="A361" t="str">
            <v>215-00</v>
          </cell>
          <cell r="B361" t="str">
            <v>317 36.1</v>
          </cell>
          <cell r="C361" t="str">
            <v>Výstuž ríms</v>
          </cell>
          <cell r="D361" t="str">
            <v>t</v>
          </cell>
          <cell r="E361">
            <v>1</v>
          </cell>
          <cell r="F361">
            <v>1</v>
          </cell>
          <cell r="G361">
            <v>1</v>
          </cell>
          <cell r="H361" t="str">
            <v xml:space="preserve"> </v>
          </cell>
        </row>
        <row r="362">
          <cell r="A362" t="str">
            <v>215-00</v>
          </cell>
          <cell r="B362" t="str">
            <v>334 32.5</v>
          </cell>
          <cell r="C362" t="str">
            <v>Mostné podpery zo železobetónu B 400 - medziľahlé</v>
          </cell>
          <cell r="D362" t="str">
            <v>m3</v>
          </cell>
          <cell r="E362">
            <v>1</v>
          </cell>
          <cell r="F362">
            <v>1</v>
          </cell>
          <cell r="G362">
            <v>1</v>
          </cell>
          <cell r="H362" t="str">
            <v xml:space="preserve"> </v>
          </cell>
        </row>
        <row r="363">
          <cell r="A363" t="str">
            <v>215-00</v>
          </cell>
          <cell r="B363" t="str">
            <v>334 32.7</v>
          </cell>
          <cell r="C363" t="str">
            <v>Mostné opory zo železobetónu B 400 - krajné</v>
          </cell>
          <cell r="D363" t="str">
            <v>m3</v>
          </cell>
          <cell r="E363">
            <v>1</v>
          </cell>
          <cell r="F363">
            <v>1</v>
          </cell>
          <cell r="G363">
            <v>1</v>
          </cell>
          <cell r="H363" t="str">
            <v xml:space="preserve"> </v>
          </cell>
        </row>
        <row r="364">
          <cell r="A364" t="str">
            <v>215-00</v>
          </cell>
          <cell r="B364" t="str">
            <v>334 36.1</v>
          </cell>
          <cell r="C364" t="str">
            <v>Výstuž mostných opôr - krajné</v>
          </cell>
          <cell r="D364" t="str">
            <v>t</v>
          </cell>
          <cell r="E364">
            <v>1</v>
          </cell>
          <cell r="F364">
            <v>1</v>
          </cell>
          <cell r="G364">
            <v>1</v>
          </cell>
          <cell r="H364" t="str">
            <v xml:space="preserve"> </v>
          </cell>
        </row>
        <row r="365">
          <cell r="A365" t="str">
            <v>215-00</v>
          </cell>
          <cell r="B365" t="str">
            <v>334 36.2</v>
          </cell>
          <cell r="C365" t="str">
            <v>Výstuž mostných podpier - medziľahlé</v>
          </cell>
          <cell r="D365" t="str">
            <v>t</v>
          </cell>
          <cell r="E365">
            <v>1</v>
          </cell>
          <cell r="F365">
            <v>1</v>
          </cell>
          <cell r="G365">
            <v>1</v>
          </cell>
          <cell r="H365" t="str">
            <v xml:space="preserve"> </v>
          </cell>
        </row>
        <row r="366">
          <cell r="A366" t="str">
            <v>215-00</v>
          </cell>
          <cell r="B366" t="str">
            <v>348 17.1</v>
          </cell>
          <cell r="C366" t="str">
            <v>Zábradlie oceľové</v>
          </cell>
          <cell r="D366" t="str">
            <v>m</v>
          </cell>
          <cell r="E366">
            <v>1</v>
          </cell>
          <cell r="F366">
            <v>1</v>
          </cell>
          <cell r="G366">
            <v>1</v>
          </cell>
          <cell r="H366" t="str">
            <v xml:space="preserve"> </v>
          </cell>
        </row>
        <row r="367">
          <cell r="C367" t="str">
            <v xml:space="preserve"> </v>
          </cell>
          <cell r="D367">
            <v>0</v>
          </cell>
          <cell r="F367">
            <v>0</v>
          </cell>
          <cell r="G367">
            <v>0</v>
          </cell>
          <cell r="H367" t="str">
            <v xml:space="preserve"> </v>
          </cell>
        </row>
        <row r="368">
          <cell r="C368" t="str">
            <v xml:space="preserve"> </v>
          </cell>
          <cell r="D368">
            <v>0</v>
          </cell>
          <cell r="F368">
            <v>0</v>
          </cell>
          <cell r="G368">
            <v>0</v>
          </cell>
          <cell r="H368" t="str">
            <v xml:space="preserve"> </v>
          </cell>
        </row>
        <row r="369">
          <cell r="C369" t="str">
            <v xml:space="preserve"> </v>
          </cell>
          <cell r="D369">
            <v>0</v>
          </cell>
          <cell r="F369">
            <v>0</v>
          </cell>
          <cell r="G369">
            <v>0</v>
          </cell>
          <cell r="H369" t="str">
            <v xml:space="preserve"> </v>
          </cell>
        </row>
        <row r="370">
          <cell r="C370" t="str">
            <v xml:space="preserve"> </v>
          </cell>
          <cell r="D370">
            <v>0</v>
          </cell>
          <cell r="F370">
            <v>0</v>
          </cell>
          <cell r="G370">
            <v>0</v>
          </cell>
          <cell r="H370" t="str">
            <v xml:space="preserve"> </v>
          </cell>
        </row>
        <row r="371">
          <cell r="C371" t="str">
            <v xml:space="preserve"> </v>
          </cell>
          <cell r="D371">
            <v>0</v>
          </cell>
          <cell r="F371">
            <v>0</v>
          </cell>
          <cell r="G371">
            <v>0</v>
          </cell>
          <cell r="H371" t="str">
            <v xml:space="preserve"> </v>
          </cell>
        </row>
        <row r="372">
          <cell r="C372" t="str">
            <v xml:space="preserve"> </v>
          </cell>
          <cell r="D372">
            <v>0</v>
          </cell>
          <cell r="F372">
            <v>0</v>
          </cell>
          <cell r="G372">
            <v>0</v>
          </cell>
          <cell r="H372" t="str">
            <v xml:space="preserve"> </v>
          </cell>
        </row>
        <row r="373">
          <cell r="C373" t="str">
            <v xml:space="preserve"> </v>
          </cell>
          <cell r="D373">
            <v>0</v>
          </cell>
          <cell r="F373">
            <v>0</v>
          </cell>
          <cell r="G373">
            <v>0</v>
          </cell>
          <cell r="H373" t="str">
            <v xml:space="preserve"> </v>
          </cell>
        </row>
        <row r="374">
          <cell r="C374" t="str">
            <v xml:space="preserve"> </v>
          </cell>
          <cell r="D374">
            <v>0</v>
          </cell>
          <cell r="F374">
            <v>0</v>
          </cell>
          <cell r="G374">
            <v>0</v>
          </cell>
          <cell r="H374" t="str">
            <v xml:space="preserve"> </v>
          </cell>
        </row>
        <row r="375">
          <cell r="C375" t="str">
            <v xml:space="preserve"> </v>
          </cell>
          <cell r="D375">
            <v>0</v>
          </cell>
          <cell r="F375">
            <v>0</v>
          </cell>
          <cell r="G375">
            <v>0</v>
          </cell>
          <cell r="H375" t="str">
            <v xml:space="preserve"> </v>
          </cell>
        </row>
        <row r="376">
          <cell r="C376" t="str">
            <v xml:space="preserve"> </v>
          </cell>
          <cell r="D376">
            <v>0</v>
          </cell>
          <cell r="F376">
            <v>0</v>
          </cell>
          <cell r="G376">
            <v>0</v>
          </cell>
          <cell r="H376" t="str">
            <v xml:space="preserve"> </v>
          </cell>
        </row>
        <row r="377">
          <cell r="C377" t="str">
            <v xml:space="preserve"> </v>
          </cell>
          <cell r="D377">
            <v>0</v>
          </cell>
          <cell r="F377">
            <v>0</v>
          </cell>
          <cell r="G377">
            <v>0</v>
          </cell>
          <cell r="H377" t="str">
            <v xml:space="preserve"> </v>
          </cell>
        </row>
        <row r="378">
          <cell r="C378" t="str">
            <v xml:space="preserve"> </v>
          </cell>
          <cell r="D378">
            <v>0</v>
          </cell>
          <cell r="F378">
            <v>0</v>
          </cell>
          <cell r="G378">
            <v>0</v>
          </cell>
          <cell r="H378" t="str">
            <v xml:space="preserve"> </v>
          </cell>
        </row>
        <row r="379">
          <cell r="C379" t="str">
            <v xml:space="preserve"> </v>
          </cell>
          <cell r="D379">
            <v>0</v>
          </cell>
          <cell r="F379">
            <v>0</v>
          </cell>
          <cell r="G379">
            <v>0</v>
          </cell>
          <cell r="H379" t="str">
            <v xml:space="preserve"> </v>
          </cell>
        </row>
        <row r="380">
          <cell r="C380" t="str">
            <v xml:space="preserve"> </v>
          </cell>
          <cell r="D380">
            <v>0</v>
          </cell>
          <cell r="F380">
            <v>0</v>
          </cell>
          <cell r="G380">
            <v>0</v>
          </cell>
          <cell r="H380" t="str">
            <v xml:space="preserve"> </v>
          </cell>
        </row>
        <row r="381">
          <cell r="C381" t="str">
            <v xml:space="preserve"> </v>
          </cell>
          <cell r="D381">
            <v>0</v>
          </cell>
          <cell r="F381">
            <v>0</v>
          </cell>
          <cell r="G381">
            <v>0</v>
          </cell>
          <cell r="H381" t="str">
            <v xml:space="preserve"> </v>
          </cell>
        </row>
        <row r="382">
          <cell r="C382" t="str">
            <v xml:space="preserve"> </v>
          </cell>
          <cell r="D382">
            <v>0</v>
          </cell>
          <cell r="F382">
            <v>0</v>
          </cell>
          <cell r="G382">
            <v>0</v>
          </cell>
          <cell r="H382" t="str">
            <v xml:space="preserve"> </v>
          </cell>
        </row>
        <row r="383">
          <cell r="C383" t="str">
            <v xml:space="preserve"> </v>
          </cell>
          <cell r="D383">
            <v>0</v>
          </cell>
          <cell r="F383">
            <v>0</v>
          </cell>
          <cell r="G383">
            <v>0</v>
          </cell>
          <cell r="H383" t="str">
            <v xml:space="preserve"> </v>
          </cell>
        </row>
        <row r="384">
          <cell r="C384" t="str">
            <v xml:space="preserve"> </v>
          </cell>
          <cell r="D384">
            <v>0</v>
          </cell>
          <cell r="F384">
            <v>0</v>
          </cell>
          <cell r="G384">
            <v>0</v>
          </cell>
          <cell r="H384" t="str">
            <v xml:space="preserve"> </v>
          </cell>
        </row>
        <row r="385">
          <cell r="C385" t="str">
            <v xml:space="preserve"> </v>
          </cell>
          <cell r="D385">
            <v>0</v>
          </cell>
          <cell r="F385">
            <v>0</v>
          </cell>
          <cell r="G385">
            <v>0</v>
          </cell>
          <cell r="H385" t="str">
            <v xml:space="preserve"> </v>
          </cell>
        </row>
        <row r="386">
          <cell r="C386" t="str">
            <v xml:space="preserve"> </v>
          </cell>
          <cell r="D386">
            <v>0</v>
          </cell>
          <cell r="F386">
            <v>0</v>
          </cell>
          <cell r="G386">
            <v>0</v>
          </cell>
          <cell r="H386" t="str">
            <v xml:space="preserve"> </v>
          </cell>
        </row>
        <row r="387">
          <cell r="C387" t="str">
            <v xml:space="preserve"> </v>
          </cell>
          <cell r="D387">
            <v>0</v>
          </cell>
          <cell r="F387">
            <v>0</v>
          </cell>
          <cell r="G387">
            <v>0</v>
          </cell>
          <cell r="H387" t="str">
            <v xml:space="preserve"> </v>
          </cell>
        </row>
        <row r="388">
          <cell r="C388" t="str">
            <v xml:space="preserve"> </v>
          </cell>
          <cell r="D388">
            <v>0</v>
          </cell>
          <cell r="F388">
            <v>0</v>
          </cell>
          <cell r="G388">
            <v>0</v>
          </cell>
          <cell r="H388" t="str">
            <v xml:space="preserve"> </v>
          </cell>
        </row>
        <row r="389">
          <cell r="C389" t="str">
            <v xml:space="preserve"> </v>
          </cell>
          <cell r="D389">
            <v>0</v>
          </cell>
          <cell r="F389">
            <v>0</v>
          </cell>
          <cell r="G389">
            <v>0</v>
          </cell>
          <cell r="H389" t="str">
            <v xml:space="preserve"> </v>
          </cell>
        </row>
        <row r="390">
          <cell r="C390" t="str">
            <v xml:space="preserve"> </v>
          </cell>
          <cell r="D390">
            <v>0</v>
          </cell>
          <cell r="F390">
            <v>0</v>
          </cell>
          <cell r="G390">
            <v>0</v>
          </cell>
          <cell r="H390" t="str">
            <v xml:space="preserve"> </v>
          </cell>
        </row>
        <row r="391">
          <cell r="C391" t="str">
            <v xml:space="preserve"> </v>
          </cell>
          <cell r="D391">
            <v>0</v>
          </cell>
          <cell r="F391">
            <v>0</v>
          </cell>
          <cell r="G391">
            <v>0</v>
          </cell>
          <cell r="H391" t="str">
            <v xml:space="preserve"> </v>
          </cell>
        </row>
        <row r="392">
          <cell r="C392" t="str">
            <v xml:space="preserve"> </v>
          </cell>
          <cell r="D392">
            <v>0</v>
          </cell>
          <cell r="F392">
            <v>0</v>
          </cell>
          <cell r="G392">
            <v>0</v>
          </cell>
          <cell r="H392" t="str">
            <v xml:space="preserve"> </v>
          </cell>
        </row>
        <row r="393">
          <cell r="C393" t="str">
            <v xml:space="preserve"> </v>
          </cell>
          <cell r="D393">
            <v>0</v>
          </cell>
          <cell r="F393">
            <v>0</v>
          </cell>
          <cell r="G393">
            <v>0</v>
          </cell>
          <cell r="H393" t="str">
            <v xml:space="preserve"> </v>
          </cell>
        </row>
        <row r="394">
          <cell r="C394" t="str">
            <v xml:space="preserve"> </v>
          </cell>
          <cell r="D394">
            <v>0</v>
          </cell>
          <cell r="F394">
            <v>0</v>
          </cell>
          <cell r="G394">
            <v>0</v>
          </cell>
          <cell r="H394" t="str">
            <v xml:space="preserve"> </v>
          </cell>
        </row>
        <row r="395">
          <cell r="C395" t="str">
            <v xml:space="preserve"> </v>
          </cell>
          <cell r="D395">
            <v>0</v>
          </cell>
          <cell r="F395">
            <v>0</v>
          </cell>
          <cell r="G395">
            <v>0</v>
          </cell>
          <cell r="H395" t="str">
            <v xml:space="preserve"> </v>
          </cell>
        </row>
        <row r="396">
          <cell r="C396" t="str">
            <v xml:space="preserve"> </v>
          </cell>
          <cell r="D396">
            <v>0</v>
          </cell>
          <cell r="F396">
            <v>0</v>
          </cell>
          <cell r="G396">
            <v>0</v>
          </cell>
          <cell r="H396" t="str">
            <v xml:space="preserve"> </v>
          </cell>
        </row>
        <row r="397">
          <cell r="C397" t="str">
            <v xml:space="preserve"> </v>
          </cell>
          <cell r="D397">
            <v>0</v>
          </cell>
          <cell r="F397">
            <v>0</v>
          </cell>
          <cell r="G397">
            <v>0</v>
          </cell>
          <cell r="H397" t="str">
            <v xml:space="preserve"> </v>
          </cell>
        </row>
        <row r="398">
          <cell r="C398" t="str">
            <v xml:space="preserve"> </v>
          </cell>
          <cell r="D398">
            <v>0</v>
          </cell>
          <cell r="F398">
            <v>0</v>
          </cell>
          <cell r="G398">
            <v>0</v>
          </cell>
          <cell r="H398" t="str">
            <v xml:space="preserve"> </v>
          </cell>
        </row>
        <row r="399">
          <cell r="C399" t="str">
            <v xml:space="preserve"> </v>
          </cell>
          <cell r="D399">
            <v>0</v>
          </cell>
          <cell r="F399">
            <v>0</v>
          </cell>
          <cell r="G399">
            <v>0</v>
          </cell>
          <cell r="H399" t="str">
            <v xml:space="preserve"> </v>
          </cell>
        </row>
        <row r="400">
          <cell r="C400" t="str">
            <v xml:space="preserve"> </v>
          </cell>
          <cell r="D400">
            <v>0</v>
          </cell>
          <cell r="F400">
            <v>0</v>
          </cell>
          <cell r="G400">
            <v>0</v>
          </cell>
          <cell r="H400" t="str">
            <v xml:space="preserve"> </v>
          </cell>
        </row>
        <row r="401">
          <cell r="C401" t="str">
            <v xml:space="preserve"> </v>
          </cell>
          <cell r="D401">
            <v>0</v>
          </cell>
          <cell r="F401">
            <v>0</v>
          </cell>
          <cell r="G401">
            <v>0</v>
          </cell>
          <cell r="H401" t="str">
            <v xml:space="preserve"> </v>
          </cell>
        </row>
        <row r="402">
          <cell r="C402" t="str">
            <v xml:space="preserve"> </v>
          </cell>
          <cell r="D402">
            <v>0</v>
          </cell>
          <cell r="F402">
            <v>0</v>
          </cell>
          <cell r="G402">
            <v>0</v>
          </cell>
          <cell r="H402" t="str">
            <v xml:space="preserve"> </v>
          </cell>
        </row>
        <row r="403">
          <cell r="C403" t="str">
            <v xml:space="preserve"> </v>
          </cell>
          <cell r="D403">
            <v>0</v>
          </cell>
          <cell r="F403">
            <v>0</v>
          </cell>
          <cell r="G403">
            <v>0</v>
          </cell>
          <cell r="H403" t="str">
            <v xml:space="preserve"> </v>
          </cell>
        </row>
        <row r="404">
          <cell r="C404" t="str">
            <v xml:space="preserve"> </v>
          </cell>
          <cell r="D404">
            <v>0</v>
          </cell>
          <cell r="F404">
            <v>0</v>
          </cell>
          <cell r="G404">
            <v>0</v>
          </cell>
          <cell r="H404" t="str">
            <v xml:space="preserve"> </v>
          </cell>
        </row>
        <row r="405">
          <cell r="C405" t="str">
            <v xml:space="preserve"> </v>
          </cell>
          <cell r="D405">
            <v>0</v>
          </cell>
          <cell r="F405">
            <v>0</v>
          </cell>
          <cell r="G405">
            <v>0</v>
          </cell>
          <cell r="H405" t="str">
            <v xml:space="preserve"> </v>
          </cell>
        </row>
        <row r="406">
          <cell r="C406" t="str">
            <v xml:space="preserve"> </v>
          </cell>
          <cell r="D406">
            <v>0</v>
          </cell>
          <cell r="F406">
            <v>0</v>
          </cell>
          <cell r="G406">
            <v>0</v>
          </cell>
          <cell r="H406" t="str">
            <v xml:space="preserve"> </v>
          </cell>
        </row>
        <row r="407">
          <cell r="C407" t="str">
            <v xml:space="preserve"> </v>
          </cell>
          <cell r="D407">
            <v>0</v>
          </cell>
          <cell r="F407">
            <v>0</v>
          </cell>
          <cell r="G407">
            <v>0</v>
          </cell>
          <cell r="H407" t="str">
            <v xml:space="preserve"> </v>
          </cell>
        </row>
        <row r="408">
          <cell r="A408" t="str">
            <v>303-00</v>
          </cell>
          <cell r="C408" t="str">
            <v>Dažďová nádrž km 4,600 D61 - stavebná časť</v>
          </cell>
          <cell r="D408">
            <v>0</v>
          </cell>
          <cell r="F408">
            <v>0</v>
          </cell>
          <cell r="G408">
            <v>0</v>
          </cell>
          <cell r="H408" t="str">
            <v xml:space="preserve"> </v>
          </cell>
        </row>
        <row r="409">
          <cell r="C409" t="str">
            <v xml:space="preserve"> </v>
          </cell>
          <cell r="D409">
            <v>0</v>
          </cell>
          <cell r="F409">
            <v>0</v>
          </cell>
          <cell r="G409">
            <v>0</v>
          </cell>
          <cell r="H409" t="str">
            <v xml:space="preserve"> </v>
          </cell>
        </row>
        <row r="410">
          <cell r="C410" t="str">
            <v xml:space="preserve"> </v>
          </cell>
          <cell r="D410">
            <v>0</v>
          </cell>
          <cell r="F410">
            <v>0</v>
          </cell>
          <cell r="G410">
            <v>0</v>
          </cell>
          <cell r="H410" t="str">
            <v xml:space="preserve"> </v>
          </cell>
        </row>
        <row r="411">
          <cell r="C411" t="str">
            <v xml:space="preserve"> </v>
          </cell>
          <cell r="D411">
            <v>0</v>
          </cell>
          <cell r="F411">
            <v>0</v>
          </cell>
          <cell r="G411">
            <v>0</v>
          </cell>
          <cell r="H411" t="str">
            <v xml:space="preserve"> </v>
          </cell>
        </row>
        <row r="412">
          <cell r="A412" t="str">
            <v>303-00</v>
          </cell>
          <cell r="B412" t="str">
            <v>5</v>
          </cell>
          <cell r="C412" t="str">
            <v>KOMUNIKÁCIA</v>
          </cell>
          <cell r="D412">
            <v>0</v>
          </cell>
          <cell r="F412">
            <v>0</v>
          </cell>
          <cell r="G412">
            <v>0</v>
          </cell>
          <cell r="H412" t="str">
            <v xml:space="preserve"> </v>
          </cell>
        </row>
        <row r="413">
          <cell r="A413" t="str">
            <v>303-00</v>
          </cell>
          <cell r="B413" t="str">
            <v>564 75.1</v>
          </cell>
          <cell r="C413" t="str">
            <v>Podklad z vibrovaného štrku hr. cez 120 do 150 mm</v>
          </cell>
          <cell r="D413" t="str">
            <v>m2</v>
          </cell>
          <cell r="E413">
            <v>306</v>
          </cell>
          <cell r="F413">
            <v>1</v>
          </cell>
          <cell r="G413">
            <v>306</v>
          </cell>
          <cell r="H413" t="str">
            <v xml:space="preserve"> </v>
          </cell>
        </row>
        <row r="414">
          <cell r="A414" t="str">
            <v>303-00</v>
          </cell>
          <cell r="B414" t="str">
            <v>564 85.1</v>
          </cell>
          <cell r="C414" t="str">
            <v>Podklad zo štrkodrvy hr. cez 120 do 150 mm po zhutnení</v>
          </cell>
          <cell r="D414" t="str">
            <v>m2</v>
          </cell>
          <cell r="E414">
            <v>306</v>
          </cell>
          <cell r="F414">
            <v>1</v>
          </cell>
          <cell r="G414">
            <v>306</v>
          </cell>
          <cell r="H414" t="str">
            <v xml:space="preserve"> </v>
          </cell>
        </row>
        <row r="415">
          <cell r="A415" t="str">
            <v>303-00</v>
          </cell>
          <cell r="B415" t="str">
            <v>591 20.1</v>
          </cell>
          <cell r="C415" t="str">
            <v>Kryt vozovky dláždený</v>
          </cell>
          <cell r="D415" t="str">
            <v>m2</v>
          </cell>
          <cell r="E415">
            <v>306</v>
          </cell>
          <cell r="F415">
            <v>1</v>
          </cell>
          <cell r="G415">
            <v>306</v>
          </cell>
          <cell r="H415" t="str">
            <v xml:space="preserve"> </v>
          </cell>
        </row>
        <row r="416">
          <cell r="C416" t="str">
            <v xml:space="preserve"> </v>
          </cell>
          <cell r="D416">
            <v>0</v>
          </cell>
          <cell r="F416">
            <v>0</v>
          </cell>
          <cell r="G416">
            <v>0</v>
          </cell>
          <cell r="H416" t="str">
            <v xml:space="preserve"> </v>
          </cell>
        </row>
        <row r="417">
          <cell r="C417" t="str">
            <v xml:space="preserve"> </v>
          </cell>
          <cell r="D417">
            <v>0</v>
          </cell>
          <cell r="F417">
            <v>0</v>
          </cell>
          <cell r="G417">
            <v>0</v>
          </cell>
          <cell r="H417" t="str">
            <v xml:space="preserve"> </v>
          </cell>
        </row>
        <row r="418">
          <cell r="C418" t="str">
            <v xml:space="preserve"> </v>
          </cell>
          <cell r="D418">
            <v>0</v>
          </cell>
          <cell r="F418">
            <v>0</v>
          </cell>
          <cell r="G418">
            <v>0</v>
          </cell>
          <cell r="H418" t="str">
            <v xml:space="preserve"> </v>
          </cell>
        </row>
        <row r="419">
          <cell r="A419" t="str">
            <v>303-00</v>
          </cell>
          <cell r="B419" t="str">
            <v>9</v>
          </cell>
          <cell r="C419" t="str">
            <v>OSTATNÉ KONŠTRUKCIE</v>
          </cell>
          <cell r="D419">
            <v>0</v>
          </cell>
          <cell r="F419">
            <v>0</v>
          </cell>
          <cell r="G419">
            <v>0</v>
          </cell>
          <cell r="H419" t="str">
            <v xml:space="preserve"> </v>
          </cell>
        </row>
        <row r="420">
          <cell r="A420" t="str">
            <v>303-00</v>
          </cell>
          <cell r="B420" t="str">
            <v>912 66.1</v>
          </cell>
          <cell r="C420" t="str">
            <v>Oplotenie z pletiva</v>
          </cell>
          <cell r="D420" t="str">
            <v>m</v>
          </cell>
          <cell r="E420">
            <v>65.2</v>
          </cell>
          <cell r="F420">
            <v>1</v>
          </cell>
          <cell r="G420">
            <v>65.2</v>
          </cell>
          <cell r="H420" t="str">
            <v xml:space="preserve"> </v>
          </cell>
        </row>
        <row r="421">
          <cell r="A421" t="str">
            <v>303-00</v>
          </cell>
          <cell r="B421" t="str">
            <v>917 86.1</v>
          </cell>
          <cell r="C421" t="str">
            <v>Chodníkové obrubníky betónové</v>
          </cell>
          <cell r="D421" t="str">
            <v>m</v>
          </cell>
          <cell r="E421">
            <v>87</v>
          </cell>
          <cell r="F421">
            <v>1</v>
          </cell>
          <cell r="G421">
            <v>87</v>
          </cell>
          <cell r="H421" t="str">
            <v xml:space="preserve"> </v>
          </cell>
        </row>
        <row r="422">
          <cell r="A422" t="str">
            <v>303-00</v>
          </cell>
          <cell r="B422" t="str">
            <v>999</v>
          </cell>
          <cell r="C422" t="str">
            <v>Spolu</v>
          </cell>
          <cell r="D422">
            <v>0</v>
          </cell>
          <cell r="F422">
            <v>0</v>
          </cell>
          <cell r="G422">
            <v>0</v>
          </cell>
          <cell r="H422">
            <v>1070.2</v>
          </cell>
        </row>
        <row r="423">
          <cell r="C423" t="str">
            <v xml:space="preserve"> </v>
          </cell>
          <cell r="D423">
            <v>0</v>
          </cell>
          <cell r="F423">
            <v>0</v>
          </cell>
          <cell r="G423">
            <v>0</v>
          </cell>
          <cell r="H423" t="str">
            <v xml:space="preserve"> </v>
          </cell>
        </row>
        <row r="424">
          <cell r="C424" t="str">
            <v xml:space="preserve"> </v>
          </cell>
          <cell r="D424">
            <v>0</v>
          </cell>
          <cell r="F424">
            <v>0</v>
          </cell>
          <cell r="G424">
            <v>0</v>
          </cell>
          <cell r="H424" t="str">
            <v xml:space="preserve"> </v>
          </cell>
        </row>
        <row r="425">
          <cell r="C425" t="str">
            <v xml:space="preserve"> </v>
          </cell>
          <cell r="D425">
            <v>0</v>
          </cell>
          <cell r="F425">
            <v>0</v>
          </cell>
          <cell r="G425">
            <v>0</v>
          </cell>
          <cell r="H425" t="str">
            <v xml:space="preserve"> </v>
          </cell>
        </row>
        <row r="426">
          <cell r="C426" t="str">
            <v xml:space="preserve"> </v>
          </cell>
          <cell r="D426">
            <v>0</v>
          </cell>
          <cell r="F426">
            <v>0</v>
          </cell>
          <cell r="G426">
            <v>0</v>
          </cell>
          <cell r="H426" t="str">
            <v xml:space="preserve"> </v>
          </cell>
        </row>
        <row r="427">
          <cell r="C427" t="str">
            <v xml:space="preserve"> </v>
          </cell>
          <cell r="D427">
            <v>0</v>
          </cell>
          <cell r="F427">
            <v>0</v>
          </cell>
          <cell r="G427">
            <v>0</v>
          </cell>
          <cell r="H427" t="str">
            <v xml:space="preserve"> </v>
          </cell>
        </row>
        <row r="428">
          <cell r="C428" t="str">
            <v xml:space="preserve"> </v>
          </cell>
          <cell r="D428">
            <v>0</v>
          </cell>
          <cell r="F428">
            <v>0</v>
          </cell>
          <cell r="G428">
            <v>0</v>
          </cell>
          <cell r="H428" t="str">
            <v xml:space="preserve"> </v>
          </cell>
        </row>
        <row r="429">
          <cell r="C429" t="str">
            <v xml:space="preserve"> </v>
          </cell>
          <cell r="D429">
            <v>0</v>
          </cell>
          <cell r="F429">
            <v>0</v>
          </cell>
          <cell r="G429">
            <v>0</v>
          </cell>
          <cell r="H429" t="str">
            <v xml:space="preserve"> </v>
          </cell>
        </row>
        <row r="430">
          <cell r="C430" t="str">
            <v xml:space="preserve"> </v>
          </cell>
          <cell r="D430">
            <v>0</v>
          </cell>
          <cell r="F430">
            <v>0</v>
          </cell>
          <cell r="G430">
            <v>0</v>
          </cell>
          <cell r="H430" t="str">
            <v xml:space="preserve"> </v>
          </cell>
        </row>
        <row r="431">
          <cell r="C431" t="str">
            <v xml:space="preserve"> </v>
          </cell>
          <cell r="D431">
            <v>0</v>
          </cell>
          <cell r="F431">
            <v>0</v>
          </cell>
          <cell r="G431">
            <v>0</v>
          </cell>
          <cell r="H431" t="str">
            <v xml:space="preserve"> </v>
          </cell>
        </row>
        <row r="432">
          <cell r="C432" t="str">
            <v xml:space="preserve"> </v>
          </cell>
          <cell r="D432">
            <v>0</v>
          </cell>
          <cell r="F432">
            <v>0</v>
          </cell>
          <cell r="G432">
            <v>0</v>
          </cell>
          <cell r="H432" t="str">
            <v xml:space="preserve"> </v>
          </cell>
        </row>
        <row r="433">
          <cell r="C433" t="str">
            <v xml:space="preserve"> </v>
          </cell>
          <cell r="D433">
            <v>0</v>
          </cell>
          <cell r="F433">
            <v>0</v>
          </cell>
          <cell r="G433">
            <v>0</v>
          </cell>
          <cell r="H433" t="str">
            <v xml:space="preserve"> </v>
          </cell>
        </row>
        <row r="434">
          <cell r="C434" t="str">
            <v xml:space="preserve"> </v>
          </cell>
          <cell r="D434">
            <v>0</v>
          </cell>
          <cell r="F434">
            <v>0</v>
          </cell>
          <cell r="G434">
            <v>0</v>
          </cell>
          <cell r="H434" t="str">
            <v xml:space="preserve"> </v>
          </cell>
        </row>
        <row r="435">
          <cell r="C435" t="str">
            <v xml:space="preserve"> </v>
          </cell>
          <cell r="D435">
            <v>0</v>
          </cell>
          <cell r="F435">
            <v>0</v>
          </cell>
          <cell r="G435">
            <v>0</v>
          </cell>
          <cell r="H435" t="str">
            <v xml:space="preserve"> </v>
          </cell>
        </row>
        <row r="436">
          <cell r="C436" t="str">
            <v xml:space="preserve"> </v>
          </cell>
          <cell r="D436">
            <v>0</v>
          </cell>
          <cell r="F436">
            <v>0</v>
          </cell>
          <cell r="G436">
            <v>0</v>
          </cell>
          <cell r="H436" t="str">
            <v xml:space="preserve"> </v>
          </cell>
        </row>
        <row r="437">
          <cell r="C437" t="str">
            <v xml:space="preserve"> </v>
          </cell>
          <cell r="D437">
            <v>0</v>
          </cell>
          <cell r="F437">
            <v>0</v>
          </cell>
          <cell r="G437">
            <v>0</v>
          </cell>
          <cell r="H437" t="str">
            <v xml:space="preserve"> </v>
          </cell>
        </row>
        <row r="438">
          <cell r="C438" t="str">
            <v xml:space="preserve"> </v>
          </cell>
          <cell r="D438">
            <v>0</v>
          </cell>
          <cell r="F438">
            <v>0</v>
          </cell>
          <cell r="G438">
            <v>0</v>
          </cell>
          <cell r="H438" t="str">
            <v xml:space="preserve"> </v>
          </cell>
        </row>
        <row r="439">
          <cell r="C439" t="str">
            <v xml:space="preserve"> </v>
          </cell>
          <cell r="D439">
            <v>0</v>
          </cell>
          <cell r="F439">
            <v>0</v>
          </cell>
          <cell r="G439">
            <v>0</v>
          </cell>
          <cell r="H439" t="str">
            <v xml:space="preserve"> </v>
          </cell>
        </row>
        <row r="440">
          <cell r="C440" t="str">
            <v xml:space="preserve"> </v>
          </cell>
          <cell r="D440">
            <v>0</v>
          </cell>
          <cell r="F440">
            <v>0</v>
          </cell>
          <cell r="G440">
            <v>0</v>
          </cell>
          <cell r="H440" t="str">
            <v xml:space="preserve"> </v>
          </cell>
        </row>
        <row r="441">
          <cell r="C441" t="str">
            <v xml:space="preserve"> </v>
          </cell>
          <cell r="D441">
            <v>0</v>
          </cell>
          <cell r="F441">
            <v>0</v>
          </cell>
          <cell r="G441">
            <v>0</v>
          </cell>
          <cell r="H441" t="str">
            <v xml:space="preserve"> </v>
          </cell>
        </row>
        <row r="442">
          <cell r="C442" t="str">
            <v xml:space="preserve"> </v>
          </cell>
          <cell r="D442">
            <v>0</v>
          </cell>
          <cell r="F442">
            <v>0</v>
          </cell>
          <cell r="G442">
            <v>0</v>
          </cell>
          <cell r="H442" t="str">
            <v xml:space="preserve"> </v>
          </cell>
        </row>
        <row r="443">
          <cell r="C443" t="str">
            <v xml:space="preserve"> </v>
          </cell>
          <cell r="D443">
            <v>0</v>
          </cell>
          <cell r="F443">
            <v>0</v>
          </cell>
          <cell r="G443">
            <v>0</v>
          </cell>
          <cell r="H443" t="str">
            <v xml:space="preserve"> </v>
          </cell>
        </row>
        <row r="444">
          <cell r="C444" t="str">
            <v xml:space="preserve"> </v>
          </cell>
          <cell r="D444">
            <v>0</v>
          </cell>
          <cell r="F444">
            <v>0</v>
          </cell>
          <cell r="G444">
            <v>0</v>
          </cell>
          <cell r="H444" t="str">
            <v xml:space="preserve"> </v>
          </cell>
        </row>
        <row r="445">
          <cell r="A445" t="str">
            <v>313-00a</v>
          </cell>
          <cell r="C445" t="str">
            <v>Oplotenie - pravé odpočívadlo Beckov</v>
          </cell>
          <cell r="D445">
            <v>0</v>
          </cell>
          <cell r="F445">
            <v>0</v>
          </cell>
          <cell r="G445">
            <v>0</v>
          </cell>
          <cell r="H445" t="str">
            <v xml:space="preserve"> </v>
          </cell>
        </row>
        <row r="446">
          <cell r="A446" t="str">
            <v>313-00a</v>
          </cell>
          <cell r="B446" t="str">
            <v>9</v>
          </cell>
          <cell r="C446" t="str">
            <v>OSTATNÉ KONŠTRUKCIE</v>
          </cell>
          <cell r="D446">
            <v>0</v>
          </cell>
          <cell r="F446">
            <v>0</v>
          </cell>
          <cell r="G446">
            <v>0</v>
          </cell>
          <cell r="H446" t="str">
            <v xml:space="preserve"> </v>
          </cell>
        </row>
        <row r="447">
          <cell r="A447" t="str">
            <v>313-00a</v>
          </cell>
          <cell r="B447" t="str">
            <v>912 66.1</v>
          </cell>
          <cell r="C447" t="str">
            <v>Oplotenie z pletiva</v>
          </cell>
          <cell r="D447" t="str">
            <v>m</v>
          </cell>
          <cell r="E447">
            <v>456</v>
          </cell>
          <cell r="F447">
            <v>1</v>
          </cell>
          <cell r="G447">
            <v>456</v>
          </cell>
          <cell r="H447" t="str">
            <v xml:space="preserve"> </v>
          </cell>
        </row>
        <row r="448">
          <cell r="A448" t="str">
            <v>313-00a</v>
          </cell>
          <cell r="B448" t="str">
            <v>912 85.1</v>
          </cell>
          <cell r="C448" t="str">
            <v>Vráta (brána) oceľové</v>
          </cell>
          <cell r="D448" t="str">
            <v>ks</v>
          </cell>
          <cell r="E448">
            <v>1</v>
          </cell>
          <cell r="F448">
            <v>1</v>
          </cell>
          <cell r="G448">
            <v>1</v>
          </cell>
          <cell r="H448" t="str">
            <v xml:space="preserve"> </v>
          </cell>
        </row>
        <row r="449">
          <cell r="A449" t="str">
            <v>313-00a</v>
          </cell>
          <cell r="B449" t="str">
            <v>999</v>
          </cell>
          <cell r="C449" t="str">
            <v>Spolu</v>
          </cell>
          <cell r="D449">
            <v>0</v>
          </cell>
          <cell r="F449">
            <v>0</v>
          </cell>
          <cell r="G449">
            <v>0</v>
          </cell>
          <cell r="H449">
            <v>457</v>
          </cell>
        </row>
        <row r="450">
          <cell r="C450" t="str">
            <v xml:space="preserve"> </v>
          </cell>
          <cell r="D450">
            <v>0</v>
          </cell>
          <cell r="F450">
            <v>0</v>
          </cell>
          <cell r="G450">
            <v>0</v>
          </cell>
          <cell r="H450" t="str">
            <v xml:space="preserve"> </v>
          </cell>
        </row>
        <row r="451">
          <cell r="A451" t="str">
            <v>313-00b</v>
          </cell>
          <cell r="C451" t="str">
            <v>Oplotenie - ľavé odpočívadlo Beckov</v>
          </cell>
          <cell r="D451">
            <v>0</v>
          </cell>
          <cell r="F451">
            <v>0</v>
          </cell>
          <cell r="G451">
            <v>0</v>
          </cell>
          <cell r="H451" t="str">
            <v xml:space="preserve"> </v>
          </cell>
        </row>
        <row r="452">
          <cell r="A452" t="str">
            <v>313-00b</v>
          </cell>
          <cell r="B452" t="str">
            <v>9</v>
          </cell>
          <cell r="C452" t="str">
            <v>OSTATNÉ KONŠTRUKCIE</v>
          </cell>
          <cell r="D452">
            <v>0</v>
          </cell>
          <cell r="F452">
            <v>0</v>
          </cell>
          <cell r="G452">
            <v>0</v>
          </cell>
          <cell r="H452" t="str">
            <v xml:space="preserve"> </v>
          </cell>
        </row>
        <row r="453">
          <cell r="A453" t="str">
            <v>313-00b</v>
          </cell>
          <cell r="B453" t="str">
            <v>912 66.1</v>
          </cell>
          <cell r="C453" t="str">
            <v>Oplotenie z pletiva</v>
          </cell>
          <cell r="D453" t="str">
            <v>m</v>
          </cell>
          <cell r="E453">
            <v>942</v>
          </cell>
          <cell r="F453">
            <v>1</v>
          </cell>
          <cell r="G453">
            <v>942</v>
          </cell>
          <cell r="H453" t="str">
            <v xml:space="preserve"> </v>
          </cell>
        </row>
        <row r="454">
          <cell r="A454" t="str">
            <v>313-00b</v>
          </cell>
          <cell r="B454" t="str">
            <v>912 85.1</v>
          </cell>
          <cell r="C454" t="str">
            <v>Vráta (brána) oceľové</v>
          </cell>
          <cell r="D454" t="str">
            <v>ks</v>
          </cell>
          <cell r="E454">
            <v>2</v>
          </cell>
          <cell r="F454">
            <v>1</v>
          </cell>
          <cell r="G454">
            <v>2</v>
          </cell>
          <cell r="H454" t="str">
            <v xml:space="preserve"> </v>
          </cell>
        </row>
        <row r="455">
          <cell r="A455" t="str">
            <v>313-00b</v>
          </cell>
          <cell r="B455" t="str">
            <v>999</v>
          </cell>
          <cell r="C455" t="str">
            <v>Spolu</v>
          </cell>
          <cell r="D455">
            <v>0</v>
          </cell>
          <cell r="F455">
            <v>0</v>
          </cell>
          <cell r="G455">
            <v>0</v>
          </cell>
          <cell r="H455">
            <v>944</v>
          </cell>
        </row>
        <row r="456">
          <cell r="C456" t="str">
            <v xml:space="preserve"> </v>
          </cell>
          <cell r="D456">
            <v>0</v>
          </cell>
          <cell r="F456">
            <v>0</v>
          </cell>
          <cell r="G456">
            <v>0</v>
          </cell>
          <cell r="H456" t="str">
            <v xml:space="preserve"> </v>
          </cell>
        </row>
        <row r="457">
          <cell r="A457" t="str">
            <v>314-00</v>
          </cell>
          <cell r="C457" t="str">
            <v>ČOV ľavé odpočívadlo Beckov - stavebná časť</v>
          </cell>
          <cell r="D457">
            <v>0</v>
          </cell>
          <cell r="F457">
            <v>0</v>
          </cell>
          <cell r="G457">
            <v>0</v>
          </cell>
          <cell r="H457" t="str">
            <v xml:space="preserve"> </v>
          </cell>
        </row>
        <row r="458">
          <cell r="F458">
            <v>0</v>
          </cell>
          <cell r="G458">
            <v>0</v>
          </cell>
          <cell r="H458" t="str">
            <v xml:space="preserve"> </v>
          </cell>
        </row>
        <row r="459">
          <cell r="C459" t="str">
            <v xml:space="preserve"> </v>
          </cell>
          <cell r="D459">
            <v>0</v>
          </cell>
          <cell r="F459">
            <v>0</v>
          </cell>
          <cell r="G459">
            <v>0</v>
          </cell>
          <cell r="H459" t="str">
            <v xml:space="preserve"> </v>
          </cell>
        </row>
        <row r="460">
          <cell r="C460" t="str">
            <v xml:space="preserve"> </v>
          </cell>
          <cell r="D460">
            <v>0</v>
          </cell>
          <cell r="F460">
            <v>0</v>
          </cell>
          <cell r="G460">
            <v>0</v>
          </cell>
          <cell r="H460" t="str">
            <v xml:space="preserve"> </v>
          </cell>
        </row>
        <row r="461">
          <cell r="C461" t="str">
            <v xml:space="preserve"> </v>
          </cell>
          <cell r="D461">
            <v>0</v>
          </cell>
          <cell r="F461">
            <v>0</v>
          </cell>
          <cell r="G461">
            <v>0</v>
          </cell>
          <cell r="H461" t="str">
            <v xml:space="preserve"> </v>
          </cell>
        </row>
        <row r="462">
          <cell r="C462" t="str">
            <v xml:space="preserve"> </v>
          </cell>
          <cell r="D462">
            <v>0</v>
          </cell>
          <cell r="F462">
            <v>0</v>
          </cell>
          <cell r="G462">
            <v>0</v>
          </cell>
          <cell r="H462" t="str">
            <v xml:space="preserve"> </v>
          </cell>
        </row>
        <row r="463">
          <cell r="A463" t="str">
            <v>314-00</v>
          </cell>
          <cell r="B463" t="str">
            <v>5</v>
          </cell>
          <cell r="C463" t="str">
            <v>KOMUNIKÁCIA</v>
          </cell>
          <cell r="D463">
            <v>0</v>
          </cell>
          <cell r="F463">
            <v>0</v>
          </cell>
          <cell r="G463">
            <v>0</v>
          </cell>
          <cell r="H463" t="str">
            <v xml:space="preserve"> </v>
          </cell>
        </row>
        <row r="464">
          <cell r="A464" t="str">
            <v>314-00</v>
          </cell>
          <cell r="B464" t="str">
            <v>564 75.1</v>
          </cell>
          <cell r="C464" t="str">
            <v>Podklad z vibrovaného štrku hr. cez 120 do 150 mm</v>
          </cell>
          <cell r="D464" t="str">
            <v>m2</v>
          </cell>
          <cell r="E464">
            <v>261</v>
          </cell>
          <cell r="F464">
            <v>1</v>
          </cell>
          <cell r="G464">
            <v>261</v>
          </cell>
          <cell r="H464" t="str">
            <v xml:space="preserve"> </v>
          </cell>
        </row>
        <row r="465">
          <cell r="A465" t="str">
            <v>314-00</v>
          </cell>
          <cell r="B465" t="str">
            <v>564 85.1</v>
          </cell>
          <cell r="C465" t="str">
            <v>Podklad zo štrkodrvy hr. cez 120 do 150 mm po zhutnení</v>
          </cell>
          <cell r="D465" t="str">
            <v>m2</v>
          </cell>
          <cell r="E465">
            <v>261</v>
          </cell>
          <cell r="F465">
            <v>1</v>
          </cell>
          <cell r="G465">
            <v>261</v>
          </cell>
          <cell r="H465" t="str">
            <v xml:space="preserve"> </v>
          </cell>
        </row>
        <row r="466">
          <cell r="A466" t="str">
            <v>314-00</v>
          </cell>
          <cell r="B466" t="str">
            <v>591 20.1</v>
          </cell>
          <cell r="C466" t="str">
            <v>Kryt vozovky dláždený</v>
          </cell>
          <cell r="D466" t="str">
            <v>m2</v>
          </cell>
          <cell r="E466">
            <v>261</v>
          </cell>
          <cell r="F466">
            <v>1</v>
          </cell>
          <cell r="G466">
            <v>261</v>
          </cell>
          <cell r="H466" t="str">
            <v xml:space="preserve"> </v>
          </cell>
        </row>
        <row r="467">
          <cell r="C467" t="str">
            <v xml:space="preserve"> </v>
          </cell>
          <cell r="D467">
            <v>0</v>
          </cell>
          <cell r="F467">
            <v>0</v>
          </cell>
          <cell r="G467">
            <v>0</v>
          </cell>
          <cell r="H467" t="str">
            <v xml:space="preserve"> </v>
          </cell>
        </row>
        <row r="468">
          <cell r="C468" t="str">
            <v xml:space="preserve"> </v>
          </cell>
          <cell r="D468">
            <v>0</v>
          </cell>
          <cell r="F468">
            <v>0</v>
          </cell>
          <cell r="G468">
            <v>0</v>
          </cell>
          <cell r="H468" t="str">
            <v xml:space="preserve"> </v>
          </cell>
        </row>
        <row r="469">
          <cell r="C469" t="str">
            <v xml:space="preserve"> </v>
          </cell>
          <cell r="D469">
            <v>0</v>
          </cell>
          <cell r="F469">
            <v>0</v>
          </cell>
          <cell r="G469">
            <v>0</v>
          </cell>
          <cell r="H469" t="str">
            <v xml:space="preserve"> </v>
          </cell>
        </row>
        <row r="470">
          <cell r="A470" t="str">
            <v>314-00</v>
          </cell>
          <cell r="B470" t="str">
            <v>9</v>
          </cell>
          <cell r="C470" t="str">
            <v>OSTATNÉ KONŠTRUKCIE</v>
          </cell>
          <cell r="D470">
            <v>0</v>
          </cell>
          <cell r="F470">
            <v>0</v>
          </cell>
          <cell r="G470">
            <v>0</v>
          </cell>
          <cell r="H470" t="str">
            <v xml:space="preserve"> </v>
          </cell>
        </row>
        <row r="471">
          <cell r="A471" t="str">
            <v>314-00</v>
          </cell>
          <cell r="B471" t="str">
            <v>912 66.1</v>
          </cell>
          <cell r="C471" t="str">
            <v>Oplotenie z pletiva</v>
          </cell>
          <cell r="D471" t="str">
            <v>m</v>
          </cell>
          <cell r="E471">
            <v>180</v>
          </cell>
          <cell r="F471">
            <v>1</v>
          </cell>
          <cell r="G471">
            <v>180</v>
          </cell>
          <cell r="H471" t="str">
            <v xml:space="preserve"> </v>
          </cell>
        </row>
        <row r="472">
          <cell r="A472" t="str">
            <v>314-00</v>
          </cell>
          <cell r="B472" t="str">
            <v>917 86.1</v>
          </cell>
          <cell r="C472" t="str">
            <v>Chodníkové obrubníky betónové</v>
          </cell>
          <cell r="D472" t="str">
            <v>m</v>
          </cell>
          <cell r="E472">
            <v>83</v>
          </cell>
          <cell r="F472">
            <v>1</v>
          </cell>
          <cell r="G472">
            <v>83</v>
          </cell>
          <cell r="H472" t="str">
            <v xml:space="preserve"> </v>
          </cell>
        </row>
        <row r="473">
          <cell r="A473" t="str">
            <v>314-00</v>
          </cell>
          <cell r="B473" t="str">
            <v>999</v>
          </cell>
          <cell r="C473" t="str">
            <v>Spolu</v>
          </cell>
          <cell r="D473">
            <v>0</v>
          </cell>
          <cell r="F473">
            <v>0</v>
          </cell>
          <cell r="G473">
            <v>0</v>
          </cell>
          <cell r="H473">
            <v>1046</v>
          </cell>
        </row>
        <row r="474">
          <cell r="C474" t="str">
            <v xml:space="preserve"> </v>
          </cell>
          <cell r="D474">
            <v>0</v>
          </cell>
          <cell r="F474">
            <v>0</v>
          </cell>
          <cell r="G474">
            <v>0</v>
          </cell>
          <cell r="H474" t="str">
            <v xml:space="preserve"> </v>
          </cell>
        </row>
        <row r="475">
          <cell r="C475" t="str">
            <v xml:space="preserve"> </v>
          </cell>
          <cell r="D475">
            <v>0</v>
          </cell>
          <cell r="F475">
            <v>0</v>
          </cell>
          <cell r="G475">
            <v>0</v>
          </cell>
          <cell r="H475" t="str">
            <v xml:space="preserve"> </v>
          </cell>
        </row>
        <row r="476">
          <cell r="C476" t="str">
            <v xml:space="preserve"> </v>
          </cell>
          <cell r="D476">
            <v>0</v>
          </cell>
          <cell r="F476">
            <v>0</v>
          </cell>
          <cell r="G476">
            <v>0</v>
          </cell>
          <cell r="H476" t="str">
            <v xml:space="preserve"> </v>
          </cell>
        </row>
        <row r="477">
          <cell r="C477" t="str">
            <v xml:space="preserve"> </v>
          </cell>
          <cell r="D477">
            <v>0</v>
          </cell>
          <cell r="F477">
            <v>0</v>
          </cell>
          <cell r="G477">
            <v>0</v>
          </cell>
          <cell r="H477" t="str">
            <v xml:space="preserve"> </v>
          </cell>
        </row>
        <row r="478">
          <cell r="A478" t="str">
            <v>318-00</v>
          </cell>
          <cell r="C478" t="str">
            <v>Oplotenie - odpočívadlo Kostolná</v>
          </cell>
          <cell r="D478">
            <v>0</v>
          </cell>
          <cell r="F478">
            <v>0</v>
          </cell>
          <cell r="G478">
            <v>0</v>
          </cell>
          <cell r="H478" t="str">
            <v xml:space="preserve"> </v>
          </cell>
        </row>
        <row r="479">
          <cell r="A479" t="str">
            <v>318-00</v>
          </cell>
          <cell r="B479" t="str">
            <v>9</v>
          </cell>
          <cell r="C479" t="str">
            <v>OSTATNÉ KONŠTRUKCIE</v>
          </cell>
          <cell r="D479">
            <v>0</v>
          </cell>
          <cell r="F479">
            <v>0</v>
          </cell>
          <cell r="G479">
            <v>0</v>
          </cell>
          <cell r="H479" t="str">
            <v xml:space="preserve"> </v>
          </cell>
        </row>
        <row r="480">
          <cell r="A480" t="str">
            <v>318-00</v>
          </cell>
          <cell r="B480" t="str">
            <v>912 66.1</v>
          </cell>
          <cell r="C480" t="str">
            <v>Oplotenie z pletiva</v>
          </cell>
          <cell r="D480" t="str">
            <v>m</v>
          </cell>
          <cell r="E480">
            <v>495</v>
          </cell>
          <cell r="F480">
            <v>1</v>
          </cell>
          <cell r="G480">
            <v>495</v>
          </cell>
          <cell r="H480" t="str">
            <v xml:space="preserve"> </v>
          </cell>
        </row>
        <row r="481">
          <cell r="A481" t="str">
            <v>318-00</v>
          </cell>
          <cell r="B481" t="str">
            <v>912 85.1</v>
          </cell>
          <cell r="C481" t="str">
            <v>Vráta (brána) oceľové</v>
          </cell>
          <cell r="D481" t="str">
            <v>ks</v>
          </cell>
          <cell r="E481">
            <v>1</v>
          </cell>
          <cell r="F481">
            <v>1</v>
          </cell>
          <cell r="G481">
            <v>1</v>
          </cell>
          <cell r="H481" t="str">
            <v xml:space="preserve"> </v>
          </cell>
        </row>
        <row r="482">
          <cell r="A482" t="str">
            <v>318-00</v>
          </cell>
          <cell r="B482" t="str">
            <v>999</v>
          </cell>
          <cell r="C482" t="str">
            <v>Spolu</v>
          </cell>
          <cell r="D482">
            <v>0</v>
          </cell>
          <cell r="F482">
            <v>0</v>
          </cell>
          <cell r="G482">
            <v>0</v>
          </cell>
          <cell r="H482">
            <v>496</v>
          </cell>
        </row>
        <row r="483">
          <cell r="C483" t="str">
            <v xml:space="preserve"> </v>
          </cell>
          <cell r="D483">
            <v>0</v>
          </cell>
          <cell r="F483">
            <v>0</v>
          </cell>
          <cell r="G483">
            <v>0</v>
          </cell>
          <cell r="H483" t="str">
            <v xml:space="preserve"> </v>
          </cell>
        </row>
        <row r="484">
          <cell r="A484" t="str">
            <v>319-00</v>
          </cell>
          <cell r="C484" t="str">
            <v>ČOV odpočívadlo Kostolná - stavebná časť</v>
          </cell>
          <cell r="D484">
            <v>0</v>
          </cell>
          <cell r="F484">
            <v>0</v>
          </cell>
          <cell r="G484">
            <v>0</v>
          </cell>
          <cell r="H484" t="str">
            <v xml:space="preserve"> </v>
          </cell>
        </row>
        <row r="485">
          <cell r="C485" t="str">
            <v xml:space="preserve"> </v>
          </cell>
          <cell r="D485">
            <v>0</v>
          </cell>
          <cell r="F485">
            <v>0</v>
          </cell>
          <cell r="G485">
            <v>0</v>
          </cell>
          <cell r="H485" t="str">
            <v xml:space="preserve"> </v>
          </cell>
        </row>
        <row r="486">
          <cell r="A486" t="str">
            <v>319-00</v>
          </cell>
          <cell r="B486" t="str">
            <v>5</v>
          </cell>
          <cell r="C486" t="str">
            <v>KOMUNIKÁCIA</v>
          </cell>
          <cell r="D486">
            <v>0</v>
          </cell>
          <cell r="F486">
            <v>0</v>
          </cell>
          <cell r="G486">
            <v>0</v>
          </cell>
          <cell r="H486" t="str">
            <v xml:space="preserve"> </v>
          </cell>
        </row>
        <row r="487">
          <cell r="A487" t="str">
            <v>319-00</v>
          </cell>
          <cell r="B487" t="str">
            <v>564 75.1</v>
          </cell>
          <cell r="C487" t="str">
            <v>Podklad z vibrovaného štrku hr. cez 120 do 150 mm</v>
          </cell>
          <cell r="D487" t="str">
            <v>m2</v>
          </cell>
          <cell r="E487">
            <v>195</v>
          </cell>
          <cell r="F487">
            <v>1</v>
          </cell>
          <cell r="G487">
            <v>195</v>
          </cell>
          <cell r="H487" t="str">
            <v xml:space="preserve"> </v>
          </cell>
        </row>
        <row r="488">
          <cell r="A488" t="str">
            <v>319-00</v>
          </cell>
          <cell r="B488" t="str">
            <v>564 85.1</v>
          </cell>
          <cell r="C488" t="str">
            <v>Podklad zo štrkodrvy hr. cez 120 do 150 mm po zhutnení</v>
          </cell>
          <cell r="D488" t="str">
            <v>m2</v>
          </cell>
          <cell r="E488">
            <v>195</v>
          </cell>
          <cell r="F488">
            <v>1</v>
          </cell>
          <cell r="G488">
            <v>195</v>
          </cell>
          <cell r="H488" t="str">
            <v xml:space="preserve"> </v>
          </cell>
        </row>
        <row r="489">
          <cell r="A489" t="str">
            <v>319-00</v>
          </cell>
          <cell r="B489" t="str">
            <v>591 20.1</v>
          </cell>
          <cell r="C489" t="str">
            <v>Kryt vozovky dláždený</v>
          </cell>
          <cell r="D489" t="str">
            <v>m2</v>
          </cell>
          <cell r="E489">
            <v>195</v>
          </cell>
          <cell r="F489">
            <v>1</v>
          </cell>
          <cell r="G489">
            <v>195</v>
          </cell>
          <cell r="H489" t="str">
            <v xml:space="preserve"> </v>
          </cell>
        </row>
        <row r="490">
          <cell r="C490" t="str">
            <v xml:space="preserve"> </v>
          </cell>
          <cell r="D490">
            <v>0</v>
          </cell>
          <cell r="F490">
            <v>0</v>
          </cell>
          <cell r="G490">
            <v>0</v>
          </cell>
          <cell r="H490" t="str">
            <v xml:space="preserve"> </v>
          </cell>
        </row>
        <row r="491">
          <cell r="C491" t="str">
            <v xml:space="preserve"> </v>
          </cell>
          <cell r="D491">
            <v>0</v>
          </cell>
          <cell r="F491">
            <v>0</v>
          </cell>
          <cell r="G491">
            <v>0</v>
          </cell>
          <cell r="H491" t="str">
            <v xml:space="preserve"> </v>
          </cell>
        </row>
        <row r="492">
          <cell r="C492" t="str">
            <v xml:space="preserve"> </v>
          </cell>
          <cell r="D492">
            <v>0</v>
          </cell>
          <cell r="F492">
            <v>0</v>
          </cell>
          <cell r="G492">
            <v>0</v>
          </cell>
          <cell r="H492" t="str">
            <v xml:space="preserve"> </v>
          </cell>
        </row>
        <row r="493">
          <cell r="A493" t="str">
            <v>319-00</v>
          </cell>
          <cell r="B493" t="str">
            <v>9</v>
          </cell>
          <cell r="C493" t="str">
            <v>OSTATNÉ KONŠTRUKCIE</v>
          </cell>
          <cell r="D493">
            <v>0</v>
          </cell>
          <cell r="F493">
            <v>0</v>
          </cell>
          <cell r="G493">
            <v>0</v>
          </cell>
          <cell r="H493" t="str">
            <v xml:space="preserve"> </v>
          </cell>
        </row>
        <row r="494">
          <cell r="A494" t="str">
            <v>319-00</v>
          </cell>
          <cell r="B494" t="str">
            <v>912 66.1</v>
          </cell>
          <cell r="C494" t="str">
            <v>Oplotenie z pletiva</v>
          </cell>
          <cell r="D494" t="str">
            <v>m</v>
          </cell>
          <cell r="E494">
            <v>144.4</v>
          </cell>
          <cell r="F494">
            <v>1</v>
          </cell>
          <cell r="G494">
            <v>144.4</v>
          </cell>
          <cell r="H494" t="str">
            <v xml:space="preserve"> </v>
          </cell>
        </row>
        <row r="495">
          <cell r="A495" t="str">
            <v>319-00</v>
          </cell>
          <cell r="B495" t="str">
            <v>912 85.1</v>
          </cell>
          <cell r="C495" t="str">
            <v>Vráta (brána) oceľové</v>
          </cell>
          <cell r="D495" t="str">
            <v>ks</v>
          </cell>
          <cell r="E495">
            <v>1</v>
          </cell>
          <cell r="F495">
            <v>1</v>
          </cell>
          <cell r="G495">
            <v>1</v>
          </cell>
          <cell r="H495" t="str">
            <v xml:space="preserve"> </v>
          </cell>
        </row>
        <row r="496">
          <cell r="A496" t="str">
            <v>319-00</v>
          </cell>
          <cell r="B496" t="str">
            <v>917 86.1</v>
          </cell>
          <cell r="C496" t="str">
            <v>Chodníkové obrubníky betónové</v>
          </cell>
          <cell r="D496" t="str">
            <v>m</v>
          </cell>
          <cell r="E496">
            <v>97</v>
          </cell>
          <cell r="F496">
            <v>1</v>
          </cell>
          <cell r="G496">
            <v>97</v>
          </cell>
          <cell r="H496" t="str">
            <v xml:space="preserve"> </v>
          </cell>
        </row>
        <row r="497">
          <cell r="A497" t="str">
            <v>319-00</v>
          </cell>
          <cell r="B497" t="str">
            <v>999</v>
          </cell>
          <cell r="C497" t="str">
            <v>Spolu</v>
          </cell>
          <cell r="D497">
            <v>0</v>
          </cell>
          <cell r="F497">
            <v>0</v>
          </cell>
          <cell r="G497">
            <v>0</v>
          </cell>
          <cell r="H497">
            <v>827.4</v>
          </cell>
        </row>
        <row r="498">
          <cell r="C498" t="str">
            <v xml:space="preserve"> </v>
          </cell>
          <cell r="D498">
            <v>0</v>
          </cell>
          <cell r="F498">
            <v>0</v>
          </cell>
          <cell r="G498">
            <v>0</v>
          </cell>
          <cell r="H498" t="str">
            <v xml:space="preserve"> </v>
          </cell>
        </row>
        <row r="499">
          <cell r="A499" t="str">
            <v>320-00</v>
          </cell>
          <cell r="C499" t="str">
            <v>Oplotenie diaľnice</v>
          </cell>
          <cell r="D499">
            <v>0</v>
          </cell>
          <cell r="F499">
            <v>0</v>
          </cell>
          <cell r="G499">
            <v>0</v>
          </cell>
          <cell r="H499" t="str">
            <v xml:space="preserve"> </v>
          </cell>
        </row>
        <row r="500">
          <cell r="A500" t="str">
            <v>320-00</v>
          </cell>
          <cell r="B500" t="str">
            <v>9</v>
          </cell>
          <cell r="C500" t="str">
            <v>OSTATNÉ KONŠTRUKCIE</v>
          </cell>
          <cell r="D500">
            <v>0</v>
          </cell>
          <cell r="F500">
            <v>0</v>
          </cell>
          <cell r="G500">
            <v>0</v>
          </cell>
          <cell r="H500" t="str">
            <v xml:space="preserve"> </v>
          </cell>
        </row>
        <row r="501">
          <cell r="A501" t="str">
            <v>320-00</v>
          </cell>
          <cell r="B501" t="str">
            <v>912 66.1</v>
          </cell>
          <cell r="C501" t="str">
            <v>Oplotenie z pletiva</v>
          </cell>
          <cell r="D501" t="str">
            <v>m</v>
          </cell>
          <cell r="E501">
            <v>958</v>
          </cell>
          <cell r="F501">
            <v>1</v>
          </cell>
          <cell r="G501">
            <v>958</v>
          </cell>
          <cell r="H501" t="str">
            <v xml:space="preserve"> </v>
          </cell>
        </row>
        <row r="502">
          <cell r="A502" t="str">
            <v>320-00</v>
          </cell>
          <cell r="B502" t="str">
            <v>912 85.1</v>
          </cell>
          <cell r="C502" t="str">
            <v>Vráta (brána) oceľové</v>
          </cell>
          <cell r="D502" t="str">
            <v>ks</v>
          </cell>
          <cell r="E502">
            <v>1</v>
          </cell>
          <cell r="F502">
            <v>1</v>
          </cell>
          <cell r="G502">
            <v>1</v>
          </cell>
          <cell r="H502" t="str">
            <v xml:space="preserve"> </v>
          </cell>
        </row>
        <row r="503">
          <cell r="A503" t="str">
            <v>320-00</v>
          </cell>
          <cell r="B503" t="str">
            <v>999</v>
          </cell>
          <cell r="C503" t="str">
            <v>Spolu</v>
          </cell>
          <cell r="D503">
            <v>0</v>
          </cell>
          <cell r="F503">
            <v>0</v>
          </cell>
          <cell r="G503">
            <v>0</v>
          </cell>
          <cell r="H503">
            <v>959</v>
          </cell>
        </row>
        <row r="504">
          <cell r="C504" t="str">
            <v xml:space="preserve"> </v>
          </cell>
          <cell r="D504">
            <v>0</v>
          </cell>
          <cell r="F504">
            <v>0</v>
          </cell>
          <cell r="G504">
            <v>0</v>
          </cell>
          <cell r="H504" t="str">
            <v xml:space="preserve"> </v>
          </cell>
        </row>
        <row r="505">
          <cell r="C505" t="str">
            <v xml:space="preserve"> </v>
          </cell>
          <cell r="D505">
            <v>0</v>
          </cell>
          <cell r="F505">
            <v>0</v>
          </cell>
          <cell r="G505">
            <v>0</v>
          </cell>
          <cell r="H505" t="str">
            <v xml:space="preserve"> </v>
          </cell>
        </row>
        <row r="506">
          <cell r="C506" t="str">
            <v xml:space="preserve"> </v>
          </cell>
          <cell r="D506">
            <v>0</v>
          </cell>
          <cell r="F506">
            <v>0</v>
          </cell>
          <cell r="G506">
            <v>0</v>
          </cell>
          <cell r="H506" t="str">
            <v xml:space="preserve"> </v>
          </cell>
        </row>
        <row r="507">
          <cell r="C507" t="str">
            <v xml:space="preserve"> </v>
          </cell>
          <cell r="D507">
            <v>0</v>
          </cell>
          <cell r="F507">
            <v>0</v>
          </cell>
          <cell r="G507">
            <v>0</v>
          </cell>
          <cell r="H507" t="str">
            <v xml:space="preserve"> </v>
          </cell>
        </row>
        <row r="508">
          <cell r="C508" t="str">
            <v xml:space="preserve"> </v>
          </cell>
          <cell r="D508">
            <v>0</v>
          </cell>
          <cell r="F508">
            <v>0</v>
          </cell>
          <cell r="G508">
            <v>0</v>
          </cell>
          <cell r="H508" t="str">
            <v xml:space="preserve"> </v>
          </cell>
        </row>
        <row r="509">
          <cell r="C509" t="str">
            <v xml:space="preserve"> </v>
          </cell>
          <cell r="D509">
            <v>0</v>
          </cell>
          <cell r="F509">
            <v>0</v>
          </cell>
          <cell r="G509">
            <v>0</v>
          </cell>
          <cell r="H509" t="str">
            <v xml:space="preserve"> </v>
          </cell>
        </row>
        <row r="510">
          <cell r="C510" t="str">
            <v xml:space="preserve"> </v>
          </cell>
          <cell r="D510">
            <v>0</v>
          </cell>
          <cell r="F510">
            <v>0</v>
          </cell>
          <cell r="G510">
            <v>0</v>
          </cell>
          <cell r="H510" t="str">
            <v xml:space="preserve"> </v>
          </cell>
        </row>
        <row r="511">
          <cell r="C511" t="str">
            <v xml:space="preserve"> </v>
          </cell>
          <cell r="D511">
            <v>0</v>
          </cell>
          <cell r="F511">
            <v>0</v>
          </cell>
          <cell r="G511">
            <v>0</v>
          </cell>
          <cell r="H511" t="str">
            <v xml:space="preserve"> </v>
          </cell>
        </row>
        <row r="512">
          <cell r="C512" t="str">
            <v xml:space="preserve"> </v>
          </cell>
          <cell r="D512">
            <v>0</v>
          </cell>
          <cell r="F512">
            <v>0</v>
          </cell>
          <cell r="G512">
            <v>0</v>
          </cell>
          <cell r="H512" t="str">
            <v xml:space="preserve"> </v>
          </cell>
        </row>
        <row r="513">
          <cell r="C513" t="str">
            <v xml:space="preserve"> </v>
          </cell>
          <cell r="D513">
            <v>0</v>
          </cell>
          <cell r="F513">
            <v>0</v>
          </cell>
          <cell r="G513">
            <v>0</v>
          </cell>
          <cell r="H513" t="str">
            <v xml:space="preserve"> </v>
          </cell>
        </row>
        <row r="514">
          <cell r="C514" t="str">
            <v xml:space="preserve"> </v>
          </cell>
          <cell r="D514">
            <v>0</v>
          </cell>
          <cell r="F514">
            <v>0</v>
          </cell>
          <cell r="G514">
            <v>0</v>
          </cell>
          <cell r="H514" t="str">
            <v xml:space="preserve"> </v>
          </cell>
        </row>
        <row r="515">
          <cell r="C515" t="str">
            <v xml:space="preserve"> </v>
          </cell>
          <cell r="D515">
            <v>0</v>
          </cell>
          <cell r="F515">
            <v>0</v>
          </cell>
          <cell r="G515">
            <v>0</v>
          </cell>
          <cell r="H515" t="str">
            <v xml:space="preserve"> </v>
          </cell>
        </row>
        <row r="516">
          <cell r="C516" t="str">
            <v xml:space="preserve"> </v>
          </cell>
          <cell r="D516">
            <v>0</v>
          </cell>
          <cell r="F516">
            <v>0</v>
          </cell>
          <cell r="G516">
            <v>0</v>
          </cell>
          <cell r="H516" t="str">
            <v xml:space="preserve"> </v>
          </cell>
        </row>
        <row r="517">
          <cell r="C517" t="str">
            <v xml:space="preserve"> </v>
          </cell>
          <cell r="D517">
            <v>0</v>
          </cell>
          <cell r="F517">
            <v>0</v>
          </cell>
          <cell r="G517">
            <v>0</v>
          </cell>
          <cell r="H517" t="str">
            <v xml:space="preserve"> </v>
          </cell>
        </row>
        <row r="518">
          <cell r="C518" t="str">
            <v xml:space="preserve"> </v>
          </cell>
          <cell r="D518">
            <v>0</v>
          </cell>
          <cell r="F518">
            <v>0</v>
          </cell>
          <cell r="G518">
            <v>0</v>
          </cell>
          <cell r="H518" t="str">
            <v xml:space="preserve"> </v>
          </cell>
        </row>
        <row r="519">
          <cell r="C519" t="str">
            <v xml:space="preserve"> </v>
          </cell>
          <cell r="D519">
            <v>0</v>
          </cell>
          <cell r="F519">
            <v>0</v>
          </cell>
          <cell r="G519">
            <v>0</v>
          </cell>
          <cell r="H519" t="str">
            <v xml:space="preserve"> </v>
          </cell>
        </row>
        <row r="520">
          <cell r="C520" t="str">
            <v xml:space="preserve"> </v>
          </cell>
          <cell r="D520">
            <v>0</v>
          </cell>
          <cell r="F520">
            <v>0</v>
          </cell>
          <cell r="G520">
            <v>0</v>
          </cell>
          <cell r="H520" t="str">
            <v xml:space="preserve"> </v>
          </cell>
        </row>
        <row r="521">
          <cell r="C521" t="str">
            <v xml:space="preserve"> </v>
          </cell>
          <cell r="D521">
            <v>0</v>
          </cell>
          <cell r="F521">
            <v>0</v>
          </cell>
          <cell r="G521">
            <v>0</v>
          </cell>
          <cell r="H521" t="str">
            <v xml:space="preserve"> </v>
          </cell>
        </row>
        <row r="522">
          <cell r="C522" t="str">
            <v xml:space="preserve"> </v>
          </cell>
          <cell r="D522">
            <v>0</v>
          </cell>
          <cell r="F522">
            <v>0</v>
          </cell>
          <cell r="G522">
            <v>0</v>
          </cell>
          <cell r="H522" t="str">
            <v xml:space="preserve"> </v>
          </cell>
        </row>
        <row r="523">
          <cell r="C523" t="str">
            <v xml:space="preserve"> </v>
          </cell>
          <cell r="D523">
            <v>0</v>
          </cell>
          <cell r="F523">
            <v>0</v>
          </cell>
          <cell r="G523">
            <v>0</v>
          </cell>
          <cell r="H523" t="str">
            <v xml:space="preserve"> </v>
          </cell>
        </row>
        <row r="524">
          <cell r="C524" t="str">
            <v xml:space="preserve"> </v>
          </cell>
          <cell r="D524">
            <v>0</v>
          </cell>
          <cell r="F524">
            <v>0</v>
          </cell>
          <cell r="G524">
            <v>0</v>
          </cell>
          <cell r="H524" t="str">
            <v xml:space="preserve"> </v>
          </cell>
        </row>
        <row r="525">
          <cell r="C525" t="str">
            <v xml:space="preserve"> </v>
          </cell>
          <cell r="D525">
            <v>0</v>
          </cell>
          <cell r="F525">
            <v>0</v>
          </cell>
          <cell r="G525">
            <v>0</v>
          </cell>
          <cell r="H525" t="str">
            <v xml:space="preserve"> </v>
          </cell>
        </row>
        <row r="526">
          <cell r="C526" t="str">
            <v xml:space="preserve"> </v>
          </cell>
          <cell r="D526">
            <v>0</v>
          </cell>
          <cell r="F526">
            <v>0</v>
          </cell>
          <cell r="G526">
            <v>0</v>
          </cell>
          <cell r="H526" t="str">
            <v xml:space="preserve"> </v>
          </cell>
        </row>
        <row r="527">
          <cell r="C527" t="str">
            <v xml:space="preserve"> </v>
          </cell>
          <cell r="D527">
            <v>0</v>
          </cell>
          <cell r="F527">
            <v>0</v>
          </cell>
          <cell r="G527">
            <v>0</v>
          </cell>
          <cell r="H527" t="str">
            <v xml:space="preserve"> </v>
          </cell>
        </row>
        <row r="528">
          <cell r="C528" t="str">
            <v xml:space="preserve"> </v>
          </cell>
          <cell r="D528">
            <v>0</v>
          </cell>
          <cell r="F528">
            <v>0</v>
          </cell>
          <cell r="G528">
            <v>0</v>
          </cell>
          <cell r="H528" t="str">
            <v xml:space="preserve"> </v>
          </cell>
        </row>
        <row r="529">
          <cell r="C529" t="str">
            <v xml:space="preserve"> </v>
          </cell>
          <cell r="D529">
            <v>0</v>
          </cell>
          <cell r="F529">
            <v>0</v>
          </cell>
          <cell r="G529">
            <v>0</v>
          </cell>
          <cell r="H529" t="str">
            <v xml:space="preserve"> </v>
          </cell>
        </row>
        <row r="530">
          <cell r="C530" t="str">
            <v xml:space="preserve"> </v>
          </cell>
          <cell r="D530">
            <v>0</v>
          </cell>
          <cell r="F530">
            <v>0</v>
          </cell>
          <cell r="G530">
            <v>0</v>
          </cell>
          <cell r="H530" t="str">
            <v xml:space="preserve"> </v>
          </cell>
        </row>
        <row r="531">
          <cell r="C531" t="str">
            <v xml:space="preserve"> </v>
          </cell>
          <cell r="D531">
            <v>0</v>
          </cell>
          <cell r="F531">
            <v>0</v>
          </cell>
          <cell r="G531">
            <v>0</v>
          </cell>
          <cell r="H531" t="str">
            <v xml:space="preserve"> </v>
          </cell>
        </row>
        <row r="532">
          <cell r="C532" t="str">
            <v xml:space="preserve"> </v>
          </cell>
          <cell r="D532">
            <v>0</v>
          </cell>
          <cell r="F532">
            <v>0</v>
          </cell>
          <cell r="G532">
            <v>0</v>
          </cell>
          <cell r="H532" t="str">
            <v xml:space="preserve"> </v>
          </cell>
        </row>
        <row r="533">
          <cell r="C533" t="str">
            <v xml:space="preserve"> </v>
          </cell>
          <cell r="D533">
            <v>0</v>
          </cell>
          <cell r="F533">
            <v>0</v>
          </cell>
          <cell r="G533">
            <v>0</v>
          </cell>
          <cell r="H533" t="str">
            <v xml:space="preserve"> </v>
          </cell>
        </row>
        <row r="534">
          <cell r="C534" t="str">
            <v xml:space="preserve"> </v>
          </cell>
          <cell r="D534">
            <v>0</v>
          </cell>
          <cell r="F534">
            <v>0</v>
          </cell>
          <cell r="G534">
            <v>0</v>
          </cell>
          <cell r="H534" t="str">
            <v xml:space="preserve"> </v>
          </cell>
        </row>
        <row r="535">
          <cell r="C535" t="str">
            <v xml:space="preserve"> </v>
          </cell>
          <cell r="D535">
            <v>0</v>
          </cell>
          <cell r="F535">
            <v>0</v>
          </cell>
          <cell r="G535">
            <v>0</v>
          </cell>
          <cell r="H535" t="str">
            <v xml:space="preserve"> </v>
          </cell>
        </row>
        <row r="536">
          <cell r="C536" t="str">
            <v xml:space="preserve"> </v>
          </cell>
          <cell r="D536">
            <v>0</v>
          </cell>
          <cell r="F536">
            <v>0</v>
          </cell>
          <cell r="G536">
            <v>0</v>
          </cell>
          <cell r="H536" t="str">
            <v xml:space="preserve"> </v>
          </cell>
        </row>
        <row r="537">
          <cell r="C537" t="str">
            <v xml:space="preserve"> </v>
          </cell>
          <cell r="D537">
            <v>0</v>
          </cell>
          <cell r="F537">
            <v>0</v>
          </cell>
          <cell r="G537">
            <v>0</v>
          </cell>
          <cell r="H537" t="str">
            <v xml:space="preserve"> </v>
          </cell>
        </row>
        <row r="538">
          <cell r="C538" t="str">
            <v xml:space="preserve"> </v>
          </cell>
          <cell r="D538">
            <v>0</v>
          </cell>
          <cell r="F538">
            <v>0</v>
          </cell>
          <cell r="G538">
            <v>0</v>
          </cell>
          <cell r="H538" t="str">
            <v xml:space="preserve"> </v>
          </cell>
        </row>
        <row r="539">
          <cell r="C539" t="str">
            <v xml:space="preserve"> </v>
          </cell>
          <cell r="D539">
            <v>0</v>
          </cell>
          <cell r="F539">
            <v>0</v>
          </cell>
          <cell r="G539">
            <v>0</v>
          </cell>
          <cell r="H539" t="str">
            <v xml:space="preserve"> </v>
          </cell>
        </row>
        <row r="540">
          <cell r="C540" t="str">
            <v xml:space="preserve"> </v>
          </cell>
          <cell r="D540">
            <v>0</v>
          </cell>
          <cell r="F540">
            <v>0</v>
          </cell>
          <cell r="G540">
            <v>0</v>
          </cell>
          <cell r="H540" t="str">
            <v xml:space="preserve"> </v>
          </cell>
        </row>
        <row r="541">
          <cell r="C541" t="str">
            <v xml:space="preserve"> </v>
          </cell>
          <cell r="D541">
            <v>0</v>
          </cell>
          <cell r="F541">
            <v>0</v>
          </cell>
          <cell r="G541">
            <v>0</v>
          </cell>
          <cell r="H541" t="str">
            <v xml:space="preserve"> </v>
          </cell>
        </row>
        <row r="542">
          <cell r="C542" t="str">
            <v xml:space="preserve"> </v>
          </cell>
          <cell r="D542">
            <v>0</v>
          </cell>
          <cell r="F542">
            <v>0</v>
          </cell>
          <cell r="G542">
            <v>0</v>
          </cell>
          <cell r="H542" t="str">
            <v xml:space="preserve"> </v>
          </cell>
        </row>
        <row r="543">
          <cell r="C543" t="str">
            <v xml:space="preserve"> </v>
          </cell>
          <cell r="D543">
            <v>0</v>
          </cell>
          <cell r="F543">
            <v>0</v>
          </cell>
          <cell r="G543">
            <v>0</v>
          </cell>
          <cell r="H543" t="str">
            <v xml:space="preserve"> </v>
          </cell>
        </row>
        <row r="544">
          <cell r="C544" t="str">
            <v xml:space="preserve"> </v>
          </cell>
          <cell r="D544">
            <v>0</v>
          </cell>
          <cell r="F544">
            <v>0</v>
          </cell>
          <cell r="G544">
            <v>0</v>
          </cell>
          <cell r="H544" t="str">
            <v xml:space="preserve"> </v>
          </cell>
        </row>
        <row r="545">
          <cell r="C545" t="str">
            <v xml:space="preserve"> </v>
          </cell>
          <cell r="D545">
            <v>0</v>
          </cell>
          <cell r="F545">
            <v>0</v>
          </cell>
          <cell r="G545">
            <v>0</v>
          </cell>
          <cell r="H545" t="str">
            <v xml:space="preserve"> </v>
          </cell>
        </row>
        <row r="546">
          <cell r="C546" t="str">
            <v xml:space="preserve"> </v>
          </cell>
          <cell r="D546">
            <v>0</v>
          </cell>
          <cell r="F546">
            <v>0</v>
          </cell>
          <cell r="G546">
            <v>0</v>
          </cell>
          <cell r="H546" t="str">
            <v xml:space="preserve"> </v>
          </cell>
        </row>
        <row r="547">
          <cell r="C547" t="str">
            <v xml:space="preserve"> </v>
          </cell>
          <cell r="D547">
            <v>0</v>
          </cell>
          <cell r="F547">
            <v>0</v>
          </cell>
          <cell r="G547">
            <v>0</v>
          </cell>
          <cell r="H547" t="str">
            <v xml:space="preserve"> </v>
          </cell>
        </row>
        <row r="548">
          <cell r="C548" t="str">
            <v xml:space="preserve"> </v>
          </cell>
          <cell r="D548">
            <v>0</v>
          </cell>
          <cell r="F548">
            <v>0</v>
          </cell>
          <cell r="G548">
            <v>0</v>
          </cell>
          <cell r="H548" t="str">
            <v xml:space="preserve"> </v>
          </cell>
        </row>
        <row r="549">
          <cell r="C549" t="str">
            <v xml:space="preserve"> </v>
          </cell>
          <cell r="D549">
            <v>0</v>
          </cell>
          <cell r="F549">
            <v>0</v>
          </cell>
          <cell r="G549">
            <v>0</v>
          </cell>
          <cell r="H549" t="str">
            <v xml:space="preserve"> </v>
          </cell>
        </row>
        <row r="550">
          <cell r="C550" t="str">
            <v xml:space="preserve"> </v>
          </cell>
          <cell r="D550">
            <v>0</v>
          </cell>
          <cell r="F550">
            <v>0</v>
          </cell>
          <cell r="G550">
            <v>0</v>
          </cell>
          <cell r="H550" t="str">
            <v xml:space="preserve"> </v>
          </cell>
        </row>
        <row r="551">
          <cell r="C551" t="str">
            <v xml:space="preserve"> </v>
          </cell>
          <cell r="D551">
            <v>0</v>
          </cell>
          <cell r="F551">
            <v>0</v>
          </cell>
          <cell r="G551">
            <v>0</v>
          </cell>
          <cell r="H551" t="str">
            <v xml:space="preserve"> </v>
          </cell>
        </row>
        <row r="552">
          <cell r="C552" t="str">
            <v xml:space="preserve"> </v>
          </cell>
          <cell r="D552">
            <v>0</v>
          </cell>
          <cell r="F552">
            <v>0</v>
          </cell>
          <cell r="G552">
            <v>0</v>
          </cell>
          <cell r="H552" t="str">
            <v xml:space="preserve"> </v>
          </cell>
        </row>
        <row r="553">
          <cell r="C553" t="str">
            <v xml:space="preserve"> </v>
          </cell>
          <cell r="D553">
            <v>0</v>
          </cell>
          <cell r="F553">
            <v>0</v>
          </cell>
          <cell r="G553">
            <v>0</v>
          </cell>
          <cell r="H553" t="str">
            <v xml:space="preserve"> </v>
          </cell>
        </row>
        <row r="554">
          <cell r="C554" t="str">
            <v xml:space="preserve"> </v>
          </cell>
          <cell r="D554">
            <v>0</v>
          </cell>
          <cell r="F554">
            <v>0</v>
          </cell>
          <cell r="G554">
            <v>0</v>
          </cell>
          <cell r="H554" t="str">
            <v xml:space="preserve"> </v>
          </cell>
        </row>
        <row r="555">
          <cell r="C555" t="str">
            <v xml:space="preserve"> </v>
          </cell>
          <cell r="D555">
            <v>0</v>
          </cell>
          <cell r="F555">
            <v>0</v>
          </cell>
          <cell r="G555">
            <v>0</v>
          </cell>
          <cell r="H555" t="str">
            <v xml:space="preserve"> </v>
          </cell>
        </row>
        <row r="556">
          <cell r="C556" t="str">
            <v xml:space="preserve"> </v>
          </cell>
          <cell r="D556">
            <v>0</v>
          </cell>
          <cell r="F556">
            <v>0</v>
          </cell>
          <cell r="G556">
            <v>0</v>
          </cell>
          <cell r="H556" t="str">
            <v xml:space="preserve"> </v>
          </cell>
        </row>
        <row r="557">
          <cell r="C557" t="str">
            <v xml:space="preserve"> </v>
          </cell>
          <cell r="D557">
            <v>0</v>
          </cell>
          <cell r="F557">
            <v>0</v>
          </cell>
          <cell r="G557">
            <v>0</v>
          </cell>
          <cell r="H557" t="str">
            <v xml:space="preserve"> </v>
          </cell>
        </row>
        <row r="558">
          <cell r="C558" t="str">
            <v xml:space="preserve"> </v>
          </cell>
          <cell r="D558">
            <v>0</v>
          </cell>
          <cell r="F558">
            <v>0</v>
          </cell>
          <cell r="G558">
            <v>0</v>
          </cell>
          <cell r="H558" t="str">
            <v xml:space="preserve"> </v>
          </cell>
        </row>
        <row r="559">
          <cell r="C559" t="str">
            <v xml:space="preserve"> </v>
          </cell>
          <cell r="D559">
            <v>0</v>
          </cell>
          <cell r="F559">
            <v>0</v>
          </cell>
          <cell r="G559">
            <v>0</v>
          </cell>
          <cell r="H559" t="str">
            <v xml:space="preserve"> </v>
          </cell>
        </row>
        <row r="560">
          <cell r="C560" t="str">
            <v xml:space="preserve"> </v>
          </cell>
          <cell r="D560">
            <v>0</v>
          </cell>
          <cell r="F560">
            <v>0</v>
          </cell>
          <cell r="G560">
            <v>0</v>
          </cell>
          <cell r="H560" t="str">
            <v xml:space="preserve"> </v>
          </cell>
        </row>
        <row r="561">
          <cell r="C561" t="str">
            <v xml:space="preserve"> </v>
          </cell>
          <cell r="D561">
            <v>0</v>
          </cell>
          <cell r="F561">
            <v>0</v>
          </cell>
          <cell r="G561">
            <v>0</v>
          </cell>
          <cell r="H561" t="str">
            <v xml:space="preserve"> </v>
          </cell>
        </row>
        <row r="562">
          <cell r="C562" t="str">
            <v xml:space="preserve"> </v>
          </cell>
          <cell r="D562">
            <v>0</v>
          </cell>
          <cell r="F562">
            <v>0</v>
          </cell>
          <cell r="G562">
            <v>0</v>
          </cell>
          <cell r="H562" t="str">
            <v xml:space="preserve"> </v>
          </cell>
        </row>
        <row r="563">
          <cell r="C563" t="str">
            <v xml:space="preserve"> </v>
          </cell>
          <cell r="D563">
            <v>0</v>
          </cell>
          <cell r="F563">
            <v>0</v>
          </cell>
          <cell r="G563">
            <v>0</v>
          </cell>
          <cell r="H563" t="str">
            <v xml:space="preserve"> </v>
          </cell>
        </row>
        <row r="564">
          <cell r="C564" t="str">
            <v xml:space="preserve"> </v>
          </cell>
          <cell r="D564">
            <v>0</v>
          </cell>
          <cell r="F564">
            <v>0</v>
          </cell>
          <cell r="G564">
            <v>0</v>
          </cell>
          <cell r="H564" t="str">
            <v xml:space="preserve"> </v>
          </cell>
        </row>
        <row r="565">
          <cell r="C565" t="str">
            <v xml:space="preserve"> </v>
          </cell>
          <cell r="D565">
            <v>0</v>
          </cell>
          <cell r="F565">
            <v>0</v>
          </cell>
          <cell r="G565">
            <v>0</v>
          </cell>
          <cell r="H565" t="str">
            <v xml:space="preserve"> </v>
          </cell>
        </row>
        <row r="566">
          <cell r="C566" t="str">
            <v xml:space="preserve"> </v>
          </cell>
          <cell r="D566">
            <v>0</v>
          </cell>
          <cell r="F566">
            <v>0</v>
          </cell>
          <cell r="G566">
            <v>0</v>
          </cell>
          <cell r="H566" t="str">
            <v xml:space="preserve"> </v>
          </cell>
        </row>
        <row r="567">
          <cell r="C567" t="str">
            <v xml:space="preserve"> </v>
          </cell>
          <cell r="D567">
            <v>0</v>
          </cell>
          <cell r="F567">
            <v>0</v>
          </cell>
          <cell r="G567">
            <v>0</v>
          </cell>
          <cell r="H567" t="str">
            <v xml:space="preserve"> </v>
          </cell>
        </row>
        <row r="568">
          <cell r="C568" t="str">
            <v xml:space="preserve"> </v>
          </cell>
          <cell r="D568">
            <v>0</v>
          </cell>
          <cell r="F568">
            <v>0</v>
          </cell>
          <cell r="G568">
            <v>0</v>
          </cell>
          <cell r="H568" t="str">
            <v xml:space="preserve"> </v>
          </cell>
        </row>
        <row r="569">
          <cell r="C569" t="str">
            <v xml:space="preserve"> </v>
          </cell>
          <cell r="D569">
            <v>0</v>
          </cell>
          <cell r="F569">
            <v>0</v>
          </cell>
          <cell r="G569">
            <v>0</v>
          </cell>
          <cell r="H569" t="str">
            <v xml:space="preserve"> </v>
          </cell>
        </row>
        <row r="570">
          <cell r="C570" t="str">
            <v xml:space="preserve"> </v>
          </cell>
          <cell r="D570">
            <v>0</v>
          </cell>
          <cell r="F570">
            <v>0</v>
          </cell>
          <cell r="G570">
            <v>0</v>
          </cell>
          <cell r="H570" t="str">
            <v xml:space="preserve"> </v>
          </cell>
        </row>
        <row r="571">
          <cell r="C571" t="str">
            <v xml:space="preserve"> </v>
          </cell>
          <cell r="D571">
            <v>0</v>
          </cell>
          <cell r="F571">
            <v>0</v>
          </cell>
          <cell r="G571">
            <v>0</v>
          </cell>
          <cell r="H571" t="str">
            <v xml:space="preserve"> </v>
          </cell>
        </row>
        <row r="572">
          <cell r="C572" t="str">
            <v xml:space="preserve"> </v>
          </cell>
          <cell r="D572">
            <v>0</v>
          </cell>
          <cell r="F572">
            <v>0</v>
          </cell>
          <cell r="G572">
            <v>0</v>
          </cell>
          <cell r="H572" t="str">
            <v xml:space="preserve"> </v>
          </cell>
        </row>
        <row r="573">
          <cell r="C573" t="str">
            <v xml:space="preserve"> </v>
          </cell>
          <cell r="D573">
            <v>0</v>
          </cell>
          <cell r="F573">
            <v>0</v>
          </cell>
          <cell r="G573">
            <v>0</v>
          </cell>
          <cell r="H573" t="str">
            <v xml:space="preserve"> </v>
          </cell>
        </row>
        <row r="574">
          <cell r="C574" t="str">
            <v xml:space="preserve"> </v>
          </cell>
          <cell r="D574">
            <v>0</v>
          </cell>
          <cell r="F574">
            <v>0</v>
          </cell>
          <cell r="G574">
            <v>0</v>
          </cell>
          <cell r="H574" t="str">
            <v xml:space="preserve"> </v>
          </cell>
        </row>
        <row r="575">
          <cell r="C575" t="str">
            <v xml:space="preserve"> </v>
          </cell>
          <cell r="D575">
            <v>0</v>
          </cell>
          <cell r="F575">
            <v>0</v>
          </cell>
          <cell r="G575">
            <v>0</v>
          </cell>
          <cell r="H575" t="str">
            <v xml:space="preserve"> </v>
          </cell>
        </row>
        <row r="576">
          <cell r="C576" t="str">
            <v xml:space="preserve"> </v>
          </cell>
          <cell r="D576">
            <v>0</v>
          </cell>
          <cell r="F576">
            <v>0</v>
          </cell>
          <cell r="G576">
            <v>0</v>
          </cell>
          <cell r="H576" t="str">
            <v xml:space="preserve"> </v>
          </cell>
        </row>
        <row r="577">
          <cell r="C577" t="str">
            <v xml:space="preserve"> </v>
          </cell>
          <cell r="D577">
            <v>0</v>
          </cell>
          <cell r="F577">
            <v>0</v>
          </cell>
          <cell r="G577">
            <v>0</v>
          </cell>
          <cell r="H577" t="str">
            <v xml:space="preserve"> </v>
          </cell>
        </row>
        <row r="578">
          <cell r="C578" t="str">
            <v xml:space="preserve"> </v>
          </cell>
          <cell r="D578">
            <v>0</v>
          </cell>
          <cell r="F578">
            <v>0</v>
          </cell>
          <cell r="G578">
            <v>0</v>
          </cell>
          <cell r="H578" t="str">
            <v xml:space="preserve"> </v>
          </cell>
        </row>
        <row r="579">
          <cell r="C579" t="str">
            <v xml:space="preserve"> </v>
          </cell>
          <cell r="D579">
            <v>0</v>
          </cell>
          <cell r="F579">
            <v>0</v>
          </cell>
          <cell r="G579">
            <v>0</v>
          </cell>
          <cell r="H579" t="str">
            <v xml:space="preserve"> </v>
          </cell>
        </row>
        <row r="580">
          <cell r="C580" t="str">
            <v xml:space="preserve"> </v>
          </cell>
          <cell r="D580">
            <v>0</v>
          </cell>
          <cell r="F580">
            <v>0</v>
          </cell>
          <cell r="G580">
            <v>0</v>
          </cell>
          <cell r="H580" t="str">
            <v xml:space="preserve"> </v>
          </cell>
        </row>
        <row r="581">
          <cell r="C581" t="str">
            <v xml:space="preserve"> </v>
          </cell>
          <cell r="D581">
            <v>0</v>
          </cell>
          <cell r="F581">
            <v>0</v>
          </cell>
          <cell r="G581">
            <v>0</v>
          </cell>
          <cell r="H581" t="str">
            <v xml:space="preserve"> </v>
          </cell>
        </row>
        <row r="582">
          <cell r="C582" t="str">
            <v xml:space="preserve"> </v>
          </cell>
          <cell r="D582">
            <v>0</v>
          </cell>
          <cell r="F582">
            <v>0</v>
          </cell>
          <cell r="G582">
            <v>0</v>
          </cell>
          <cell r="H582" t="str">
            <v xml:space="preserve"> </v>
          </cell>
        </row>
        <row r="583">
          <cell r="C583" t="str">
            <v xml:space="preserve"> </v>
          </cell>
          <cell r="D583">
            <v>0</v>
          </cell>
          <cell r="F583">
            <v>0</v>
          </cell>
          <cell r="G583">
            <v>0</v>
          </cell>
          <cell r="H583" t="str">
            <v xml:space="preserve"> </v>
          </cell>
        </row>
        <row r="584">
          <cell r="C584" t="str">
            <v xml:space="preserve"> </v>
          </cell>
          <cell r="D584">
            <v>0</v>
          </cell>
          <cell r="F584">
            <v>0</v>
          </cell>
          <cell r="G584">
            <v>0</v>
          </cell>
          <cell r="H584" t="str">
            <v xml:space="preserve"> </v>
          </cell>
        </row>
        <row r="585">
          <cell r="C585" t="str">
            <v xml:space="preserve"> </v>
          </cell>
          <cell r="D585">
            <v>0</v>
          </cell>
          <cell r="F585">
            <v>0</v>
          </cell>
          <cell r="G585">
            <v>0</v>
          </cell>
          <cell r="H585" t="str">
            <v xml:space="preserve"> </v>
          </cell>
        </row>
        <row r="586">
          <cell r="C586" t="str">
            <v xml:space="preserve"> </v>
          </cell>
          <cell r="D586">
            <v>0</v>
          </cell>
          <cell r="F586">
            <v>0</v>
          </cell>
          <cell r="G586">
            <v>0</v>
          </cell>
          <cell r="H586" t="str">
            <v xml:space="preserve"> </v>
          </cell>
        </row>
        <row r="587">
          <cell r="C587" t="str">
            <v xml:space="preserve"> </v>
          </cell>
          <cell r="D587">
            <v>0</v>
          </cell>
          <cell r="F587">
            <v>0</v>
          </cell>
          <cell r="G587">
            <v>0</v>
          </cell>
          <cell r="H587" t="str">
            <v xml:space="preserve"> </v>
          </cell>
        </row>
        <row r="588">
          <cell r="C588" t="str">
            <v xml:space="preserve"> </v>
          </cell>
          <cell r="D588">
            <v>0</v>
          </cell>
          <cell r="F588">
            <v>0</v>
          </cell>
          <cell r="G588">
            <v>0</v>
          </cell>
          <cell r="H588" t="str">
            <v xml:space="preserve"> </v>
          </cell>
        </row>
        <row r="589">
          <cell r="C589" t="str">
            <v xml:space="preserve"> </v>
          </cell>
          <cell r="D589">
            <v>0</v>
          </cell>
          <cell r="F589">
            <v>0</v>
          </cell>
          <cell r="G589">
            <v>0</v>
          </cell>
          <cell r="H589" t="str">
            <v xml:space="preserve"> </v>
          </cell>
        </row>
        <row r="590">
          <cell r="C590" t="str">
            <v xml:space="preserve"> </v>
          </cell>
          <cell r="D590">
            <v>0</v>
          </cell>
          <cell r="F590">
            <v>0</v>
          </cell>
          <cell r="G590">
            <v>0</v>
          </cell>
          <cell r="H590" t="str">
            <v xml:space="preserve"> </v>
          </cell>
        </row>
        <row r="591">
          <cell r="C591" t="str">
            <v xml:space="preserve"> </v>
          </cell>
          <cell r="D591">
            <v>0</v>
          </cell>
          <cell r="F591">
            <v>0</v>
          </cell>
          <cell r="G591">
            <v>0</v>
          </cell>
          <cell r="H591" t="str">
            <v xml:space="preserve"> </v>
          </cell>
        </row>
        <row r="592">
          <cell r="C592" t="str">
            <v xml:space="preserve"> </v>
          </cell>
          <cell r="D592">
            <v>0</v>
          </cell>
          <cell r="F592">
            <v>0</v>
          </cell>
          <cell r="G592">
            <v>0</v>
          </cell>
          <cell r="H592" t="str">
            <v xml:space="preserve"> </v>
          </cell>
        </row>
        <row r="593">
          <cell r="C593" t="str">
            <v xml:space="preserve"> </v>
          </cell>
          <cell r="D593">
            <v>0</v>
          </cell>
          <cell r="F593">
            <v>0</v>
          </cell>
          <cell r="G593">
            <v>0</v>
          </cell>
          <cell r="H593" t="str">
            <v xml:space="preserve"> </v>
          </cell>
        </row>
        <row r="594">
          <cell r="C594" t="str">
            <v xml:space="preserve"> </v>
          </cell>
          <cell r="D594">
            <v>0</v>
          </cell>
          <cell r="F594">
            <v>0</v>
          </cell>
          <cell r="G594">
            <v>0</v>
          </cell>
          <cell r="H594" t="str">
            <v xml:space="preserve"> </v>
          </cell>
        </row>
        <row r="595">
          <cell r="C595" t="str">
            <v xml:space="preserve"> </v>
          </cell>
          <cell r="D595">
            <v>0</v>
          </cell>
          <cell r="F595">
            <v>0</v>
          </cell>
          <cell r="G595">
            <v>0</v>
          </cell>
          <cell r="H595" t="str">
            <v xml:space="preserve"> </v>
          </cell>
        </row>
        <row r="596">
          <cell r="C596" t="str">
            <v xml:space="preserve"> </v>
          </cell>
          <cell r="D596">
            <v>0</v>
          </cell>
          <cell r="F596">
            <v>0</v>
          </cell>
          <cell r="G596">
            <v>0</v>
          </cell>
          <cell r="H596" t="str">
            <v xml:space="preserve"> </v>
          </cell>
        </row>
        <row r="597">
          <cell r="C597" t="str">
            <v xml:space="preserve"> </v>
          </cell>
          <cell r="D597">
            <v>0</v>
          </cell>
          <cell r="F597">
            <v>0</v>
          </cell>
          <cell r="G597">
            <v>0</v>
          </cell>
          <cell r="H597" t="str">
            <v xml:space="preserve"> </v>
          </cell>
        </row>
        <row r="598">
          <cell r="C598" t="str">
            <v xml:space="preserve"> </v>
          </cell>
          <cell r="D598">
            <v>0</v>
          </cell>
          <cell r="F598">
            <v>0</v>
          </cell>
          <cell r="G598">
            <v>0</v>
          </cell>
          <cell r="H598" t="str">
            <v xml:space="preserve"> </v>
          </cell>
        </row>
        <row r="599">
          <cell r="C599" t="str">
            <v xml:space="preserve"> </v>
          </cell>
          <cell r="D599">
            <v>0</v>
          </cell>
          <cell r="F599">
            <v>0</v>
          </cell>
          <cell r="G599">
            <v>0</v>
          </cell>
          <cell r="H599" t="str">
            <v xml:space="preserve"> </v>
          </cell>
        </row>
        <row r="600">
          <cell r="C600" t="str">
            <v xml:space="preserve"> </v>
          </cell>
          <cell r="D600">
            <v>0</v>
          </cell>
          <cell r="F600">
            <v>0</v>
          </cell>
          <cell r="G600">
            <v>0</v>
          </cell>
          <cell r="H600" t="str">
            <v xml:space="preserve"> </v>
          </cell>
        </row>
        <row r="601">
          <cell r="C601" t="str">
            <v xml:space="preserve"> </v>
          </cell>
          <cell r="D601">
            <v>0</v>
          </cell>
          <cell r="F601">
            <v>0</v>
          </cell>
          <cell r="G601">
            <v>0</v>
          </cell>
          <cell r="H601" t="str">
            <v xml:space="preserve"> </v>
          </cell>
        </row>
        <row r="602">
          <cell r="C602" t="str">
            <v xml:space="preserve"> </v>
          </cell>
          <cell r="D602">
            <v>0</v>
          </cell>
          <cell r="F602">
            <v>0</v>
          </cell>
          <cell r="G602">
            <v>0</v>
          </cell>
          <cell r="H602" t="str">
            <v xml:space="preserve"> </v>
          </cell>
        </row>
        <row r="603">
          <cell r="C603" t="str">
            <v xml:space="preserve"> </v>
          </cell>
          <cell r="D603">
            <v>0</v>
          </cell>
          <cell r="F603">
            <v>0</v>
          </cell>
          <cell r="G603">
            <v>0</v>
          </cell>
          <cell r="H603" t="str">
            <v xml:space="preserve"> </v>
          </cell>
        </row>
        <row r="604">
          <cell r="C604" t="str">
            <v xml:space="preserve"> </v>
          </cell>
          <cell r="D604">
            <v>0</v>
          </cell>
          <cell r="F604">
            <v>0</v>
          </cell>
          <cell r="G604">
            <v>0</v>
          </cell>
          <cell r="H604" t="str">
            <v xml:space="preserve"> </v>
          </cell>
        </row>
        <row r="605">
          <cell r="C605" t="str">
            <v xml:space="preserve"> </v>
          </cell>
          <cell r="D605">
            <v>0</v>
          </cell>
          <cell r="F605">
            <v>0</v>
          </cell>
          <cell r="G605">
            <v>0</v>
          </cell>
          <cell r="H605" t="str">
            <v xml:space="preserve"> </v>
          </cell>
        </row>
        <row r="606">
          <cell r="C606" t="str">
            <v xml:space="preserve"> </v>
          </cell>
          <cell r="D606">
            <v>0</v>
          </cell>
          <cell r="F606">
            <v>0</v>
          </cell>
          <cell r="G606">
            <v>0</v>
          </cell>
          <cell r="H606" t="str">
            <v xml:space="preserve"> </v>
          </cell>
        </row>
        <row r="607">
          <cell r="C607" t="str">
            <v xml:space="preserve"> </v>
          </cell>
          <cell r="D607">
            <v>0</v>
          </cell>
          <cell r="F607">
            <v>0</v>
          </cell>
          <cell r="G607">
            <v>0</v>
          </cell>
          <cell r="H607" t="str">
            <v xml:space="preserve"> </v>
          </cell>
        </row>
        <row r="608">
          <cell r="C608" t="str">
            <v xml:space="preserve"> </v>
          </cell>
          <cell r="D608">
            <v>0</v>
          </cell>
          <cell r="F608">
            <v>0</v>
          </cell>
          <cell r="G608">
            <v>0</v>
          </cell>
          <cell r="H608" t="str">
            <v xml:space="preserve"> </v>
          </cell>
        </row>
        <row r="609">
          <cell r="C609" t="str">
            <v xml:space="preserve"> </v>
          </cell>
          <cell r="D609">
            <v>0</v>
          </cell>
          <cell r="F609">
            <v>0</v>
          </cell>
          <cell r="G609">
            <v>0</v>
          </cell>
          <cell r="H609" t="str">
            <v xml:space="preserve"> </v>
          </cell>
        </row>
        <row r="610">
          <cell r="C610" t="str">
            <v xml:space="preserve"> </v>
          </cell>
          <cell r="D610">
            <v>0</v>
          </cell>
          <cell r="F610">
            <v>0</v>
          </cell>
          <cell r="G610">
            <v>0</v>
          </cell>
          <cell r="H610" t="str">
            <v xml:space="preserve"> </v>
          </cell>
        </row>
        <row r="611">
          <cell r="C611" t="str">
            <v xml:space="preserve"> </v>
          </cell>
          <cell r="D611">
            <v>0</v>
          </cell>
          <cell r="F611">
            <v>0</v>
          </cell>
          <cell r="G611">
            <v>0</v>
          </cell>
          <cell r="H611" t="str">
            <v xml:space="preserve"> </v>
          </cell>
        </row>
        <row r="612">
          <cell r="C612" t="str">
            <v xml:space="preserve"> </v>
          </cell>
          <cell r="D612">
            <v>0</v>
          </cell>
          <cell r="F612">
            <v>0</v>
          </cell>
          <cell r="G612">
            <v>0</v>
          </cell>
          <cell r="H612" t="str">
            <v xml:space="preserve"> </v>
          </cell>
        </row>
        <row r="613">
          <cell r="C613" t="str">
            <v xml:space="preserve"> </v>
          </cell>
          <cell r="D613">
            <v>0</v>
          </cell>
          <cell r="F613">
            <v>0</v>
          </cell>
          <cell r="G613">
            <v>0</v>
          </cell>
          <cell r="H613" t="str">
            <v xml:space="preserve"> </v>
          </cell>
        </row>
        <row r="614">
          <cell r="C614" t="str">
            <v xml:space="preserve"> </v>
          </cell>
          <cell r="D614">
            <v>0</v>
          </cell>
          <cell r="F614">
            <v>0</v>
          </cell>
          <cell r="G614">
            <v>0</v>
          </cell>
          <cell r="H614" t="str">
            <v xml:space="preserve"> </v>
          </cell>
        </row>
        <row r="615">
          <cell r="C615" t="str">
            <v xml:space="preserve"> </v>
          </cell>
          <cell r="D615">
            <v>0</v>
          </cell>
          <cell r="F615">
            <v>0</v>
          </cell>
          <cell r="G615">
            <v>0</v>
          </cell>
          <cell r="H615" t="str">
            <v xml:space="preserve"> </v>
          </cell>
        </row>
        <row r="616">
          <cell r="C616" t="str">
            <v xml:space="preserve"> </v>
          </cell>
          <cell r="D616">
            <v>0</v>
          </cell>
          <cell r="F616">
            <v>0</v>
          </cell>
          <cell r="G616">
            <v>0</v>
          </cell>
          <cell r="H616" t="str">
            <v xml:space="preserve"> </v>
          </cell>
        </row>
        <row r="617">
          <cell r="C617" t="str">
            <v xml:space="preserve"> </v>
          </cell>
          <cell r="D617">
            <v>0</v>
          </cell>
          <cell r="F617">
            <v>0</v>
          </cell>
          <cell r="G617">
            <v>0</v>
          </cell>
          <cell r="H617" t="str">
            <v xml:space="preserve"> </v>
          </cell>
        </row>
        <row r="618">
          <cell r="C618" t="str">
            <v xml:space="preserve"> </v>
          </cell>
          <cell r="D618">
            <v>0</v>
          </cell>
          <cell r="F618">
            <v>0</v>
          </cell>
          <cell r="G618">
            <v>0</v>
          </cell>
          <cell r="H618" t="str">
            <v xml:space="preserve"> </v>
          </cell>
        </row>
        <row r="619">
          <cell r="C619" t="str">
            <v xml:space="preserve"> </v>
          </cell>
          <cell r="D619">
            <v>0</v>
          </cell>
          <cell r="F619">
            <v>0</v>
          </cell>
          <cell r="G619">
            <v>0</v>
          </cell>
          <cell r="H619" t="str">
            <v xml:space="preserve"> </v>
          </cell>
        </row>
        <row r="620">
          <cell r="C620" t="str">
            <v xml:space="preserve"> </v>
          </cell>
          <cell r="D620">
            <v>0</v>
          </cell>
          <cell r="F620">
            <v>0</v>
          </cell>
          <cell r="G620">
            <v>0</v>
          </cell>
          <cell r="H620" t="str">
            <v xml:space="preserve"> </v>
          </cell>
        </row>
        <row r="621">
          <cell r="C621" t="str">
            <v xml:space="preserve"> </v>
          </cell>
          <cell r="D621">
            <v>0</v>
          </cell>
          <cell r="F621">
            <v>0</v>
          </cell>
          <cell r="G621">
            <v>0</v>
          </cell>
          <cell r="H621" t="str">
            <v xml:space="preserve"> </v>
          </cell>
        </row>
        <row r="622">
          <cell r="C622" t="str">
            <v xml:space="preserve"> </v>
          </cell>
          <cell r="D622">
            <v>0</v>
          </cell>
          <cell r="F622">
            <v>0</v>
          </cell>
          <cell r="G622">
            <v>0</v>
          </cell>
          <cell r="H622" t="str">
            <v xml:space="preserve"> </v>
          </cell>
        </row>
        <row r="623">
          <cell r="C623" t="str">
            <v xml:space="preserve"> </v>
          </cell>
          <cell r="D623">
            <v>0</v>
          </cell>
          <cell r="F623">
            <v>0</v>
          </cell>
          <cell r="G623">
            <v>0</v>
          </cell>
          <cell r="H623" t="str">
            <v xml:space="preserve"> </v>
          </cell>
        </row>
        <row r="624">
          <cell r="C624" t="str">
            <v xml:space="preserve"> </v>
          </cell>
          <cell r="D624">
            <v>0</v>
          </cell>
          <cell r="F624">
            <v>0</v>
          </cell>
          <cell r="G624">
            <v>0</v>
          </cell>
          <cell r="H624" t="str">
            <v xml:space="preserve"> </v>
          </cell>
        </row>
        <row r="625">
          <cell r="C625" t="str">
            <v xml:space="preserve"> </v>
          </cell>
          <cell r="D625">
            <v>0</v>
          </cell>
          <cell r="F625">
            <v>0</v>
          </cell>
          <cell r="G625">
            <v>0</v>
          </cell>
          <cell r="H625" t="str">
            <v xml:space="preserve"> </v>
          </cell>
        </row>
        <row r="626">
          <cell r="C626" t="str">
            <v xml:space="preserve"> </v>
          </cell>
          <cell r="D626">
            <v>0</v>
          </cell>
          <cell r="F626">
            <v>0</v>
          </cell>
          <cell r="G626">
            <v>0</v>
          </cell>
          <cell r="H626" t="str">
            <v xml:space="preserve"> </v>
          </cell>
        </row>
        <row r="627">
          <cell r="C627" t="str">
            <v xml:space="preserve"> </v>
          </cell>
          <cell r="D627">
            <v>0</v>
          </cell>
          <cell r="F627">
            <v>0</v>
          </cell>
          <cell r="G627">
            <v>0</v>
          </cell>
          <cell r="H627" t="str">
            <v xml:space="preserve"> </v>
          </cell>
        </row>
        <row r="628">
          <cell r="C628" t="str">
            <v xml:space="preserve"> </v>
          </cell>
          <cell r="D628">
            <v>0</v>
          </cell>
          <cell r="F628">
            <v>0</v>
          </cell>
          <cell r="G628">
            <v>0</v>
          </cell>
          <cell r="H628" t="str">
            <v xml:space="preserve"> </v>
          </cell>
        </row>
        <row r="629">
          <cell r="C629" t="str">
            <v xml:space="preserve"> </v>
          </cell>
          <cell r="D629">
            <v>0</v>
          </cell>
          <cell r="F629">
            <v>0</v>
          </cell>
          <cell r="G629">
            <v>0</v>
          </cell>
          <cell r="H629" t="str">
            <v xml:space="preserve"> </v>
          </cell>
        </row>
        <row r="630">
          <cell r="C630" t="str">
            <v xml:space="preserve"> </v>
          </cell>
          <cell r="D630">
            <v>0</v>
          </cell>
          <cell r="F630">
            <v>0</v>
          </cell>
          <cell r="G630">
            <v>0</v>
          </cell>
          <cell r="H630" t="str">
            <v xml:space="preserve"> </v>
          </cell>
        </row>
        <row r="631">
          <cell r="C631" t="str">
            <v xml:space="preserve"> </v>
          </cell>
          <cell r="D631">
            <v>0</v>
          </cell>
          <cell r="F631">
            <v>0</v>
          </cell>
          <cell r="G631">
            <v>0</v>
          </cell>
          <cell r="H631" t="str">
            <v xml:space="preserve"> </v>
          </cell>
        </row>
        <row r="632">
          <cell r="C632" t="str">
            <v xml:space="preserve"> </v>
          </cell>
          <cell r="D632">
            <v>0</v>
          </cell>
          <cell r="F632">
            <v>0</v>
          </cell>
          <cell r="G632">
            <v>0</v>
          </cell>
          <cell r="H632" t="str">
            <v xml:space="preserve"> </v>
          </cell>
        </row>
        <row r="633">
          <cell r="C633" t="str">
            <v xml:space="preserve"> </v>
          </cell>
          <cell r="D633">
            <v>0</v>
          </cell>
          <cell r="F633">
            <v>0</v>
          </cell>
          <cell r="G633">
            <v>0</v>
          </cell>
          <cell r="H633" t="str">
            <v xml:space="preserve"> </v>
          </cell>
        </row>
        <row r="634">
          <cell r="C634" t="str">
            <v xml:space="preserve"> </v>
          </cell>
          <cell r="D634">
            <v>0</v>
          </cell>
          <cell r="F634">
            <v>0</v>
          </cell>
          <cell r="G634">
            <v>0</v>
          </cell>
          <cell r="H634" t="str">
            <v xml:space="preserve"> </v>
          </cell>
        </row>
        <row r="635">
          <cell r="C635" t="str">
            <v xml:space="preserve"> </v>
          </cell>
          <cell r="D635">
            <v>0</v>
          </cell>
          <cell r="F635">
            <v>0</v>
          </cell>
          <cell r="G635">
            <v>0</v>
          </cell>
          <cell r="H635" t="str">
            <v xml:space="preserve"> </v>
          </cell>
        </row>
        <row r="636">
          <cell r="C636" t="str">
            <v xml:space="preserve"> </v>
          </cell>
          <cell r="D636">
            <v>0</v>
          </cell>
          <cell r="F636">
            <v>0</v>
          </cell>
          <cell r="G636">
            <v>0</v>
          </cell>
          <cell r="H636" t="str">
            <v xml:space="preserve"> </v>
          </cell>
        </row>
        <row r="637">
          <cell r="C637" t="str">
            <v xml:space="preserve"> </v>
          </cell>
          <cell r="D637">
            <v>0</v>
          </cell>
          <cell r="F637">
            <v>0</v>
          </cell>
          <cell r="G637">
            <v>0</v>
          </cell>
          <cell r="H637" t="str">
            <v xml:space="preserve"> </v>
          </cell>
        </row>
        <row r="638">
          <cell r="C638" t="str">
            <v xml:space="preserve"> </v>
          </cell>
          <cell r="D638">
            <v>0</v>
          </cell>
          <cell r="F638">
            <v>0</v>
          </cell>
          <cell r="G638">
            <v>0</v>
          </cell>
          <cell r="H638" t="str">
            <v xml:space="preserve"> </v>
          </cell>
        </row>
        <row r="639">
          <cell r="C639" t="str">
            <v xml:space="preserve"> </v>
          </cell>
          <cell r="D639">
            <v>0</v>
          </cell>
          <cell r="F639">
            <v>0</v>
          </cell>
          <cell r="G639">
            <v>0</v>
          </cell>
          <cell r="H639" t="str">
            <v xml:space="preserve"> </v>
          </cell>
        </row>
        <row r="640">
          <cell r="C640" t="str">
            <v xml:space="preserve"> </v>
          </cell>
          <cell r="D640">
            <v>0</v>
          </cell>
          <cell r="F640">
            <v>0</v>
          </cell>
          <cell r="G640">
            <v>0</v>
          </cell>
          <cell r="H640" t="str">
            <v xml:space="preserve"> </v>
          </cell>
        </row>
        <row r="641">
          <cell r="C641" t="str">
            <v xml:space="preserve"> </v>
          </cell>
          <cell r="D641">
            <v>0</v>
          </cell>
          <cell r="F641">
            <v>0</v>
          </cell>
          <cell r="G641">
            <v>0</v>
          </cell>
          <cell r="H641" t="str">
            <v xml:space="preserve"> </v>
          </cell>
        </row>
        <row r="642">
          <cell r="C642" t="str">
            <v xml:space="preserve"> </v>
          </cell>
          <cell r="D642">
            <v>0</v>
          </cell>
          <cell r="F642">
            <v>0</v>
          </cell>
          <cell r="G642">
            <v>0</v>
          </cell>
          <cell r="H642" t="str">
            <v xml:space="preserve"> </v>
          </cell>
        </row>
        <row r="643">
          <cell r="C643" t="str">
            <v xml:space="preserve"> </v>
          </cell>
          <cell r="D643">
            <v>0</v>
          </cell>
          <cell r="F643">
            <v>0</v>
          </cell>
          <cell r="G643">
            <v>0</v>
          </cell>
          <cell r="H643" t="str">
            <v xml:space="preserve"> </v>
          </cell>
        </row>
        <row r="644">
          <cell r="C644" t="str">
            <v xml:space="preserve"> </v>
          </cell>
          <cell r="D644">
            <v>0</v>
          </cell>
          <cell r="F644">
            <v>0</v>
          </cell>
          <cell r="G644">
            <v>0</v>
          </cell>
          <cell r="H644" t="str">
            <v xml:space="preserve"> </v>
          </cell>
        </row>
        <row r="645">
          <cell r="C645" t="str">
            <v xml:space="preserve"> </v>
          </cell>
          <cell r="D645">
            <v>0</v>
          </cell>
          <cell r="F645">
            <v>0</v>
          </cell>
          <cell r="G645">
            <v>0</v>
          </cell>
          <cell r="H645" t="str">
            <v xml:space="preserve"> </v>
          </cell>
        </row>
        <row r="646">
          <cell r="C646" t="str">
            <v xml:space="preserve"> </v>
          </cell>
          <cell r="D646">
            <v>0</v>
          </cell>
          <cell r="F646">
            <v>0</v>
          </cell>
          <cell r="G646">
            <v>0</v>
          </cell>
          <cell r="H646" t="str">
            <v xml:space="preserve"> </v>
          </cell>
        </row>
        <row r="647">
          <cell r="C647" t="str">
            <v xml:space="preserve"> </v>
          </cell>
          <cell r="D647">
            <v>0</v>
          </cell>
          <cell r="F647">
            <v>0</v>
          </cell>
          <cell r="G647">
            <v>0</v>
          </cell>
          <cell r="H647" t="str">
            <v xml:space="preserve"> </v>
          </cell>
        </row>
        <row r="648">
          <cell r="C648" t="str">
            <v xml:space="preserve"> </v>
          </cell>
          <cell r="D648">
            <v>0</v>
          </cell>
          <cell r="F648">
            <v>0</v>
          </cell>
          <cell r="G648">
            <v>0</v>
          </cell>
          <cell r="H648" t="str">
            <v xml:space="preserve"> </v>
          </cell>
        </row>
        <row r="649">
          <cell r="C649" t="str">
            <v xml:space="preserve"> </v>
          </cell>
          <cell r="D649">
            <v>0</v>
          </cell>
          <cell r="F649">
            <v>0</v>
          </cell>
          <cell r="G649">
            <v>0</v>
          </cell>
          <cell r="H649" t="str">
            <v xml:space="preserve"> </v>
          </cell>
        </row>
        <row r="650">
          <cell r="C650" t="str">
            <v xml:space="preserve"> </v>
          </cell>
          <cell r="D650">
            <v>0</v>
          </cell>
          <cell r="F650">
            <v>0</v>
          </cell>
          <cell r="G650">
            <v>0</v>
          </cell>
          <cell r="H650" t="str">
            <v xml:space="preserve"> </v>
          </cell>
        </row>
        <row r="651">
          <cell r="C651" t="str">
            <v xml:space="preserve"> </v>
          </cell>
          <cell r="D651">
            <v>0</v>
          </cell>
          <cell r="F651">
            <v>0</v>
          </cell>
          <cell r="G651">
            <v>0</v>
          </cell>
          <cell r="H651" t="str">
            <v xml:space="preserve"> </v>
          </cell>
        </row>
        <row r="652">
          <cell r="C652" t="str">
            <v xml:space="preserve"> </v>
          </cell>
          <cell r="D652">
            <v>0</v>
          </cell>
          <cell r="F652">
            <v>0</v>
          </cell>
          <cell r="G652">
            <v>0</v>
          </cell>
          <cell r="H652" t="str">
            <v xml:space="preserve"> </v>
          </cell>
        </row>
        <row r="653">
          <cell r="C653" t="str">
            <v xml:space="preserve"> </v>
          </cell>
          <cell r="D653">
            <v>0</v>
          </cell>
          <cell r="F653">
            <v>0</v>
          </cell>
          <cell r="G653">
            <v>0</v>
          </cell>
          <cell r="H653" t="str">
            <v xml:space="preserve"> </v>
          </cell>
        </row>
        <row r="654">
          <cell r="C654" t="str">
            <v xml:space="preserve"> </v>
          </cell>
          <cell r="D654">
            <v>0</v>
          </cell>
          <cell r="F654">
            <v>0</v>
          </cell>
          <cell r="G654">
            <v>0</v>
          </cell>
          <cell r="H654" t="str">
            <v xml:space="preserve"> </v>
          </cell>
        </row>
        <row r="655">
          <cell r="C655" t="str">
            <v xml:space="preserve"> </v>
          </cell>
          <cell r="D655">
            <v>0</v>
          </cell>
          <cell r="F655">
            <v>0</v>
          </cell>
          <cell r="G655">
            <v>0</v>
          </cell>
          <cell r="H655" t="str">
            <v xml:space="preserve"> </v>
          </cell>
        </row>
        <row r="656">
          <cell r="C656" t="str">
            <v xml:space="preserve"> </v>
          </cell>
          <cell r="D656">
            <v>0</v>
          </cell>
          <cell r="F656">
            <v>0</v>
          </cell>
          <cell r="G656">
            <v>0</v>
          </cell>
          <cell r="H656" t="str">
            <v xml:space="preserve"> </v>
          </cell>
        </row>
        <row r="657">
          <cell r="C657" t="str">
            <v xml:space="preserve"> </v>
          </cell>
          <cell r="D657">
            <v>0</v>
          </cell>
          <cell r="F657">
            <v>0</v>
          </cell>
          <cell r="G657">
            <v>0</v>
          </cell>
          <cell r="H657" t="str">
            <v xml:space="preserve"> </v>
          </cell>
        </row>
        <row r="658">
          <cell r="C658" t="str">
            <v xml:space="preserve"> </v>
          </cell>
          <cell r="D658">
            <v>0</v>
          </cell>
          <cell r="F658">
            <v>0</v>
          </cell>
          <cell r="G658">
            <v>0</v>
          </cell>
          <cell r="H658" t="str">
            <v xml:space="preserve"> </v>
          </cell>
        </row>
        <row r="659">
          <cell r="C659" t="str">
            <v xml:space="preserve"> </v>
          </cell>
          <cell r="D659">
            <v>0</v>
          </cell>
          <cell r="F659">
            <v>0</v>
          </cell>
          <cell r="G659">
            <v>0</v>
          </cell>
          <cell r="H659" t="str">
            <v xml:space="preserve"> </v>
          </cell>
        </row>
        <row r="660">
          <cell r="C660" t="str">
            <v xml:space="preserve"> </v>
          </cell>
          <cell r="D660">
            <v>0</v>
          </cell>
          <cell r="F660">
            <v>0</v>
          </cell>
          <cell r="G660">
            <v>0</v>
          </cell>
          <cell r="H660" t="str">
            <v xml:space="preserve"> </v>
          </cell>
        </row>
        <row r="661">
          <cell r="C661" t="str">
            <v xml:space="preserve"> </v>
          </cell>
          <cell r="D661">
            <v>0</v>
          </cell>
          <cell r="F661">
            <v>0</v>
          </cell>
          <cell r="G661">
            <v>0</v>
          </cell>
          <cell r="H661" t="str">
            <v xml:space="preserve"> </v>
          </cell>
        </row>
        <row r="662">
          <cell r="C662" t="str">
            <v xml:space="preserve"> </v>
          </cell>
          <cell r="D662">
            <v>0</v>
          </cell>
          <cell r="F662">
            <v>0</v>
          </cell>
          <cell r="G662">
            <v>0</v>
          </cell>
          <cell r="H662" t="str">
            <v xml:space="preserve"> </v>
          </cell>
        </row>
        <row r="663">
          <cell r="C663" t="str">
            <v xml:space="preserve"> </v>
          </cell>
          <cell r="D663">
            <v>0</v>
          </cell>
          <cell r="F663">
            <v>0</v>
          </cell>
          <cell r="G663">
            <v>0</v>
          </cell>
          <cell r="H663" t="str">
            <v xml:space="preserve"> </v>
          </cell>
        </row>
        <row r="664">
          <cell r="C664" t="str">
            <v xml:space="preserve"> </v>
          </cell>
          <cell r="D664">
            <v>0</v>
          </cell>
          <cell r="F664">
            <v>0</v>
          </cell>
          <cell r="G664">
            <v>0</v>
          </cell>
          <cell r="H664" t="str">
            <v xml:space="preserve"> </v>
          </cell>
        </row>
        <row r="665">
          <cell r="C665" t="str">
            <v xml:space="preserve"> </v>
          </cell>
          <cell r="D665">
            <v>0</v>
          </cell>
          <cell r="F665">
            <v>0</v>
          </cell>
          <cell r="G665">
            <v>0</v>
          </cell>
          <cell r="H665" t="str">
            <v xml:space="preserve"> </v>
          </cell>
        </row>
        <row r="666">
          <cell r="C666" t="str">
            <v xml:space="preserve"> </v>
          </cell>
          <cell r="D666">
            <v>0</v>
          </cell>
          <cell r="F666">
            <v>0</v>
          </cell>
          <cell r="G666">
            <v>0</v>
          </cell>
          <cell r="H666" t="str">
            <v xml:space="preserve"> </v>
          </cell>
        </row>
        <row r="667">
          <cell r="C667" t="str">
            <v xml:space="preserve"> </v>
          </cell>
          <cell r="D667">
            <v>0</v>
          </cell>
          <cell r="F667">
            <v>0</v>
          </cell>
          <cell r="G667">
            <v>0</v>
          </cell>
          <cell r="H667" t="str">
            <v xml:space="preserve"> </v>
          </cell>
        </row>
        <row r="668">
          <cell r="C668" t="str">
            <v xml:space="preserve"> </v>
          </cell>
          <cell r="D668">
            <v>0</v>
          </cell>
          <cell r="F668">
            <v>0</v>
          </cell>
          <cell r="G668">
            <v>0</v>
          </cell>
          <cell r="H668" t="str">
            <v xml:space="preserve"> </v>
          </cell>
        </row>
        <row r="669">
          <cell r="C669" t="str">
            <v xml:space="preserve"> </v>
          </cell>
          <cell r="D669">
            <v>0</v>
          </cell>
          <cell r="F669">
            <v>0</v>
          </cell>
          <cell r="G669">
            <v>0</v>
          </cell>
          <cell r="H669" t="str">
            <v xml:space="preserve"> </v>
          </cell>
        </row>
        <row r="670">
          <cell r="C670" t="str">
            <v xml:space="preserve"> </v>
          </cell>
          <cell r="D670">
            <v>0</v>
          </cell>
          <cell r="F670">
            <v>0</v>
          </cell>
          <cell r="G670">
            <v>0</v>
          </cell>
          <cell r="H670" t="str">
            <v xml:space="preserve"> </v>
          </cell>
        </row>
        <row r="671">
          <cell r="C671" t="str">
            <v xml:space="preserve"> </v>
          </cell>
          <cell r="D671">
            <v>0</v>
          </cell>
          <cell r="F671">
            <v>0</v>
          </cell>
          <cell r="G671">
            <v>0</v>
          </cell>
          <cell r="H671" t="str">
            <v xml:space="preserve"> </v>
          </cell>
        </row>
        <row r="672">
          <cell r="C672" t="str">
            <v xml:space="preserve"> </v>
          </cell>
          <cell r="D672">
            <v>0</v>
          </cell>
          <cell r="F672">
            <v>0</v>
          </cell>
          <cell r="G672">
            <v>0</v>
          </cell>
          <cell r="H672" t="str">
            <v xml:space="preserve"> </v>
          </cell>
        </row>
        <row r="673">
          <cell r="C673" t="str">
            <v xml:space="preserve"> </v>
          </cell>
          <cell r="D673">
            <v>0</v>
          </cell>
          <cell r="F673">
            <v>0</v>
          </cell>
          <cell r="G673">
            <v>0</v>
          </cell>
          <cell r="H673" t="str">
            <v xml:space="preserve"> </v>
          </cell>
        </row>
        <row r="674">
          <cell r="C674" t="str">
            <v xml:space="preserve"> </v>
          </cell>
          <cell r="D674">
            <v>0</v>
          </cell>
          <cell r="F674">
            <v>0</v>
          </cell>
          <cell r="G674">
            <v>0</v>
          </cell>
          <cell r="H674" t="str">
            <v xml:space="preserve"> </v>
          </cell>
        </row>
        <row r="675">
          <cell r="C675" t="str">
            <v xml:space="preserve"> </v>
          </cell>
          <cell r="D675">
            <v>0</v>
          </cell>
          <cell r="F675">
            <v>0</v>
          </cell>
          <cell r="G675">
            <v>0</v>
          </cell>
          <cell r="H675" t="str">
            <v xml:space="preserve"> </v>
          </cell>
        </row>
        <row r="676">
          <cell r="C676" t="str">
            <v xml:space="preserve"> </v>
          </cell>
          <cell r="D676">
            <v>0</v>
          </cell>
          <cell r="F676">
            <v>0</v>
          </cell>
          <cell r="G676">
            <v>0</v>
          </cell>
          <cell r="H676" t="str">
            <v xml:space="preserve"> </v>
          </cell>
        </row>
        <row r="677">
          <cell r="C677" t="str">
            <v xml:space="preserve"> </v>
          </cell>
          <cell r="D677">
            <v>0</v>
          </cell>
          <cell r="F677">
            <v>0</v>
          </cell>
          <cell r="G677">
            <v>0</v>
          </cell>
          <cell r="H677" t="str">
            <v xml:space="preserve"> </v>
          </cell>
        </row>
        <row r="678">
          <cell r="C678" t="str">
            <v xml:space="preserve"> </v>
          </cell>
          <cell r="D678">
            <v>0</v>
          </cell>
          <cell r="F678">
            <v>0</v>
          </cell>
          <cell r="G678">
            <v>0</v>
          </cell>
          <cell r="H678" t="str">
            <v xml:space="preserve"> </v>
          </cell>
        </row>
        <row r="679">
          <cell r="C679" t="str">
            <v xml:space="preserve"> </v>
          </cell>
          <cell r="D679">
            <v>0</v>
          </cell>
          <cell r="F679">
            <v>0</v>
          </cell>
          <cell r="G679">
            <v>0</v>
          </cell>
          <cell r="H679" t="str">
            <v xml:space="preserve"> </v>
          </cell>
        </row>
        <row r="680">
          <cell r="C680" t="str">
            <v xml:space="preserve"> </v>
          </cell>
          <cell r="D680">
            <v>0</v>
          </cell>
          <cell r="F680">
            <v>0</v>
          </cell>
          <cell r="G680">
            <v>0</v>
          </cell>
          <cell r="H680" t="str">
            <v xml:space="preserve"> </v>
          </cell>
        </row>
        <row r="681">
          <cell r="C681" t="str">
            <v xml:space="preserve"> </v>
          </cell>
          <cell r="D681">
            <v>0</v>
          </cell>
          <cell r="F681">
            <v>0</v>
          </cell>
          <cell r="G681">
            <v>0</v>
          </cell>
          <cell r="H681" t="str">
            <v xml:space="preserve"> </v>
          </cell>
        </row>
        <row r="682">
          <cell r="C682" t="str">
            <v xml:space="preserve"> </v>
          </cell>
          <cell r="D682">
            <v>0</v>
          </cell>
          <cell r="F682">
            <v>0</v>
          </cell>
          <cell r="G682">
            <v>0</v>
          </cell>
          <cell r="H682" t="str">
            <v xml:space="preserve"> </v>
          </cell>
        </row>
        <row r="683">
          <cell r="C683" t="str">
            <v xml:space="preserve"> </v>
          </cell>
          <cell r="D683">
            <v>0</v>
          </cell>
          <cell r="F683">
            <v>0</v>
          </cell>
          <cell r="G683">
            <v>0</v>
          </cell>
          <cell r="H683" t="str">
            <v xml:space="preserve"> </v>
          </cell>
        </row>
        <row r="684">
          <cell r="C684" t="str">
            <v xml:space="preserve"> </v>
          </cell>
          <cell r="D684">
            <v>0</v>
          </cell>
          <cell r="F684">
            <v>0</v>
          </cell>
          <cell r="G684">
            <v>0</v>
          </cell>
          <cell r="H684" t="str">
            <v xml:space="preserve"> </v>
          </cell>
        </row>
        <row r="685">
          <cell r="C685" t="str">
            <v xml:space="preserve"> </v>
          </cell>
          <cell r="D685">
            <v>0</v>
          </cell>
          <cell r="F685">
            <v>0</v>
          </cell>
          <cell r="G685">
            <v>0</v>
          </cell>
          <cell r="H685" t="str">
            <v xml:space="preserve"> </v>
          </cell>
        </row>
        <row r="686">
          <cell r="C686" t="str">
            <v xml:space="preserve"> </v>
          </cell>
          <cell r="D686">
            <v>0</v>
          </cell>
          <cell r="F686">
            <v>0</v>
          </cell>
          <cell r="G686">
            <v>0</v>
          </cell>
          <cell r="H686" t="str">
            <v xml:space="preserve"> </v>
          </cell>
        </row>
        <row r="687">
          <cell r="C687" t="str">
            <v xml:space="preserve"> </v>
          </cell>
          <cell r="D687">
            <v>0</v>
          </cell>
          <cell r="F687">
            <v>0</v>
          </cell>
          <cell r="G687">
            <v>0</v>
          </cell>
          <cell r="H687" t="str">
            <v xml:space="preserve"> </v>
          </cell>
        </row>
        <row r="688">
          <cell r="C688" t="str">
            <v xml:space="preserve"> </v>
          </cell>
          <cell r="D688">
            <v>0</v>
          </cell>
          <cell r="F688">
            <v>0</v>
          </cell>
          <cell r="G688">
            <v>0</v>
          </cell>
          <cell r="H688" t="str">
            <v xml:space="preserve"> </v>
          </cell>
        </row>
        <row r="689">
          <cell r="C689" t="str">
            <v xml:space="preserve"> </v>
          </cell>
          <cell r="D689">
            <v>0</v>
          </cell>
          <cell r="F689">
            <v>0</v>
          </cell>
          <cell r="G689">
            <v>0</v>
          </cell>
          <cell r="H689" t="str">
            <v xml:space="preserve"> </v>
          </cell>
        </row>
        <row r="690">
          <cell r="C690" t="str">
            <v xml:space="preserve"> </v>
          </cell>
          <cell r="D690">
            <v>0</v>
          </cell>
          <cell r="F690">
            <v>0</v>
          </cell>
          <cell r="G690">
            <v>0</v>
          </cell>
          <cell r="H690" t="str">
            <v xml:space="preserve"> </v>
          </cell>
        </row>
        <row r="691">
          <cell r="C691" t="str">
            <v xml:space="preserve"> </v>
          </cell>
          <cell r="D691">
            <v>0</v>
          </cell>
          <cell r="F691">
            <v>0</v>
          </cell>
          <cell r="G691">
            <v>0</v>
          </cell>
          <cell r="H691" t="str">
            <v xml:space="preserve"> </v>
          </cell>
        </row>
        <row r="692">
          <cell r="C692" t="str">
            <v xml:space="preserve"> </v>
          </cell>
          <cell r="D692">
            <v>0</v>
          </cell>
          <cell r="F692">
            <v>0</v>
          </cell>
          <cell r="G692">
            <v>0</v>
          </cell>
          <cell r="H692" t="str">
            <v xml:space="preserve"> </v>
          </cell>
        </row>
        <row r="693">
          <cell r="C693" t="str">
            <v xml:space="preserve"> </v>
          </cell>
          <cell r="D693">
            <v>0</v>
          </cell>
          <cell r="F693">
            <v>0</v>
          </cell>
          <cell r="G693">
            <v>0</v>
          </cell>
          <cell r="H693" t="str">
            <v xml:space="preserve"> </v>
          </cell>
        </row>
        <row r="694">
          <cell r="C694" t="str">
            <v xml:space="preserve"> </v>
          </cell>
          <cell r="D694">
            <v>0</v>
          </cell>
          <cell r="F694">
            <v>0</v>
          </cell>
          <cell r="G694">
            <v>0</v>
          </cell>
          <cell r="H694" t="str">
            <v xml:space="preserve"> </v>
          </cell>
        </row>
        <row r="695">
          <cell r="C695" t="str">
            <v xml:space="preserve"> </v>
          </cell>
          <cell r="D695">
            <v>0</v>
          </cell>
          <cell r="F695">
            <v>0</v>
          </cell>
          <cell r="G695">
            <v>0</v>
          </cell>
          <cell r="H695" t="str">
            <v xml:space="preserve"> </v>
          </cell>
        </row>
        <row r="696">
          <cell r="C696" t="str">
            <v xml:space="preserve"> </v>
          </cell>
          <cell r="D696">
            <v>0</v>
          </cell>
          <cell r="F696">
            <v>0</v>
          </cell>
          <cell r="G696">
            <v>0</v>
          </cell>
          <cell r="H696" t="str">
            <v xml:space="preserve"> </v>
          </cell>
        </row>
        <row r="697">
          <cell r="C697" t="str">
            <v xml:space="preserve"> </v>
          </cell>
          <cell r="D697">
            <v>0</v>
          </cell>
          <cell r="F697">
            <v>0</v>
          </cell>
          <cell r="G697">
            <v>0</v>
          </cell>
          <cell r="H697" t="str">
            <v xml:space="preserve"> </v>
          </cell>
        </row>
        <row r="698">
          <cell r="C698" t="str">
            <v xml:space="preserve"> </v>
          </cell>
          <cell r="D698">
            <v>0</v>
          </cell>
          <cell r="F698">
            <v>0</v>
          </cell>
          <cell r="G698">
            <v>0</v>
          </cell>
          <cell r="H698" t="str">
            <v xml:space="preserve"> </v>
          </cell>
        </row>
        <row r="699">
          <cell r="C699" t="str">
            <v xml:space="preserve"> </v>
          </cell>
          <cell r="D699">
            <v>0</v>
          </cell>
          <cell r="F699">
            <v>0</v>
          </cell>
          <cell r="G699">
            <v>0</v>
          </cell>
          <cell r="H699" t="str">
            <v xml:space="preserve"> </v>
          </cell>
        </row>
        <row r="700">
          <cell r="C700" t="str">
            <v xml:space="preserve"> </v>
          </cell>
          <cell r="D700">
            <v>0</v>
          </cell>
          <cell r="F700">
            <v>0</v>
          </cell>
          <cell r="G700">
            <v>0</v>
          </cell>
          <cell r="H700" t="str">
            <v xml:space="preserve"> </v>
          </cell>
        </row>
        <row r="701">
          <cell r="C701" t="str">
            <v xml:space="preserve"> </v>
          </cell>
          <cell r="D701">
            <v>0</v>
          </cell>
          <cell r="F701">
            <v>0</v>
          </cell>
          <cell r="G701">
            <v>0</v>
          </cell>
          <cell r="H701" t="str">
            <v xml:space="preserve"> </v>
          </cell>
        </row>
        <row r="702">
          <cell r="C702" t="str">
            <v xml:space="preserve"> </v>
          </cell>
          <cell r="D702">
            <v>0</v>
          </cell>
          <cell r="F702">
            <v>0</v>
          </cell>
          <cell r="G702">
            <v>0</v>
          </cell>
          <cell r="H702" t="str">
            <v xml:space="preserve"> </v>
          </cell>
        </row>
        <row r="703">
          <cell r="C703" t="str">
            <v xml:space="preserve"> </v>
          </cell>
          <cell r="D703">
            <v>0</v>
          </cell>
          <cell r="F703">
            <v>0</v>
          </cell>
          <cell r="G703">
            <v>0</v>
          </cell>
          <cell r="H703" t="str">
            <v xml:space="preserve"> </v>
          </cell>
        </row>
        <row r="704">
          <cell r="C704" t="str">
            <v xml:space="preserve"> </v>
          </cell>
          <cell r="D704">
            <v>0</v>
          </cell>
          <cell r="F704">
            <v>0</v>
          </cell>
          <cell r="G704">
            <v>0</v>
          </cell>
          <cell r="H704" t="str">
            <v xml:space="preserve"> </v>
          </cell>
        </row>
        <row r="705">
          <cell r="C705" t="str">
            <v xml:space="preserve"> </v>
          </cell>
          <cell r="D705">
            <v>0</v>
          </cell>
          <cell r="F705">
            <v>0</v>
          </cell>
          <cell r="G705">
            <v>0</v>
          </cell>
          <cell r="H705" t="str">
            <v xml:space="preserve"> </v>
          </cell>
        </row>
        <row r="706">
          <cell r="C706" t="str">
            <v xml:space="preserve"> </v>
          </cell>
          <cell r="D706">
            <v>0</v>
          </cell>
          <cell r="F706">
            <v>0</v>
          </cell>
          <cell r="G706">
            <v>0</v>
          </cell>
          <cell r="H706" t="str">
            <v xml:space="preserve"> </v>
          </cell>
        </row>
        <row r="707">
          <cell r="C707" t="str">
            <v xml:space="preserve"> </v>
          </cell>
          <cell r="D707">
            <v>0</v>
          </cell>
          <cell r="F707">
            <v>0</v>
          </cell>
          <cell r="G707">
            <v>0</v>
          </cell>
          <cell r="H707" t="str">
            <v xml:space="preserve"> </v>
          </cell>
        </row>
        <row r="708">
          <cell r="C708" t="str">
            <v xml:space="preserve"> </v>
          </cell>
          <cell r="D708">
            <v>0</v>
          </cell>
          <cell r="F708">
            <v>0</v>
          </cell>
          <cell r="G708">
            <v>0</v>
          </cell>
          <cell r="H708" t="str">
            <v xml:space="preserve"> </v>
          </cell>
        </row>
        <row r="709">
          <cell r="C709" t="str">
            <v xml:space="preserve"> </v>
          </cell>
          <cell r="D709">
            <v>0</v>
          </cell>
          <cell r="F709">
            <v>0</v>
          </cell>
          <cell r="G709">
            <v>0</v>
          </cell>
          <cell r="H709" t="str">
            <v xml:space="preserve"> </v>
          </cell>
        </row>
        <row r="710">
          <cell r="C710" t="str">
            <v xml:space="preserve"> </v>
          </cell>
          <cell r="D710">
            <v>0</v>
          </cell>
          <cell r="F710">
            <v>0</v>
          </cell>
          <cell r="G710">
            <v>0</v>
          </cell>
          <cell r="H710" t="str">
            <v xml:space="preserve"> </v>
          </cell>
        </row>
        <row r="711">
          <cell r="C711" t="str">
            <v xml:space="preserve"> </v>
          </cell>
          <cell r="D711">
            <v>0</v>
          </cell>
          <cell r="F711">
            <v>0</v>
          </cell>
          <cell r="G711">
            <v>0</v>
          </cell>
          <cell r="H711" t="str">
            <v xml:space="preserve"> </v>
          </cell>
        </row>
        <row r="712">
          <cell r="C712" t="str">
            <v xml:space="preserve"> </v>
          </cell>
          <cell r="D712">
            <v>0</v>
          </cell>
          <cell r="F712">
            <v>0</v>
          </cell>
          <cell r="G712">
            <v>0</v>
          </cell>
          <cell r="H712" t="str">
            <v xml:space="preserve"> </v>
          </cell>
        </row>
        <row r="713">
          <cell r="C713" t="str">
            <v xml:space="preserve"> </v>
          </cell>
          <cell r="D713">
            <v>0</v>
          </cell>
          <cell r="F713">
            <v>0</v>
          </cell>
          <cell r="G713">
            <v>0</v>
          </cell>
          <cell r="H713" t="str">
            <v xml:space="preserve"> </v>
          </cell>
        </row>
        <row r="714">
          <cell r="C714" t="str">
            <v xml:space="preserve"> </v>
          </cell>
          <cell r="D714">
            <v>0</v>
          </cell>
          <cell r="F714">
            <v>0</v>
          </cell>
          <cell r="G714">
            <v>0</v>
          </cell>
          <cell r="H714" t="str">
            <v xml:space="preserve"> </v>
          </cell>
        </row>
        <row r="715">
          <cell r="C715" t="str">
            <v xml:space="preserve"> </v>
          </cell>
          <cell r="D715">
            <v>0</v>
          </cell>
          <cell r="F715">
            <v>0</v>
          </cell>
          <cell r="G715">
            <v>0</v>
          </cell>
          <cell r="H715" t="str">
            <v xml:space="preserve"> </v>
          </cell>
        </row>
        <row r="716">
          <cell r="C716" t="str">
            <v xml:space="preserve"> </v>
          </cell>
          <cell r="D716">
            <v>0</v>
          </cell>
          <cell r="F716">
            <v>0</v>
          </cell>
          <cell r="G716">
            <v>0</v>
          </cell>
          <cell r="H716" t="str">
            <v xml:space="preserve"> </v>
          </cell>
        </row>
        <row r="717">
          <cell r="C717" t="str">
            <v xml:space="preserve"> </v>
          </cell>
          <cell r="D717">
            <v>0</v>
          </cell>
          <cell r="F717">
            <v>0</v>
          </cell>
          <cell r="G717">
            <v>0</v>
          </cell>
          <cell r="H717" t="str">
            <v xml:space="preserve"> </v>
          </cell>
        </row>
        <row r="718">
          <cell r="C718" t="str">
            <v xml:space="preserve"> </v>
          </cell>
          <cell r="D718">
            <v>0</v>
          </cell>
          <cell r="F718">
            <v>0</v>
          </cell>
          <cell r="G718">
            <v>0</v>
          </cell>
          <cell r="H718" t="str">
            <v xml:space="preserve"> </v>
          </cell>
        </row>
        <row r="719">
          <cell r="C719" t="str">
            <v xml:space="preserve"> </v>
          </cell>
          <cell r="D719">
            <v>0</v>
          </cell>
          <cell r="F719">
            <v>0</v>
          </cell>
          <cell r="G719">
            <v>0</v>
          </cell>
          <cell r="H719" t="str">
            <v xml:space="preserve"> </v>
          </cell>
        </row>
        <row r="720">
          <cell r="C720" t="str">
            <v xml:space="preserve"> </v>
          </cell>
          <cell r="D720">
            <v>0</v>
          </cell>
          <cell r="F720">
            <v>0</v>
          </cell>
          <cell r="G720">
            <v>0</v>
          </cell>
          <cell r="H720" t="str">
            <v xml:space="preserve"> </v>
          </cell>
        </row>
        <row r="721">
          <cell r="C721" t="str">
            <v xml:space="preserve"> </v>
          </cell>
          <cell r="D721">
            <v>0</v>
          </cell>
          <cell r="F721">
            <v>0</v>
          </cell>
          <cell r="G721">
            <v>0</v>
          </cell>
          <cell r="H721" t="str">
            <v xml:space="preserve"> </v>
          </cell>
        </row>
        <row r="722">
          <cell r="C722" t="str">
            <v xml:space="preserve"> </v>
          </cell>
          <cell r="D722">
            <v>0</v>
          </cell>
          <cell r="F722">
            <v>0</v>
          </cell>
          <cell r="G722">
            <v>0</v>
          </cell>
          <cell r="H722" t="str">
            <v xml:space="preserve"> </v>
          </cell>
        </row>
        <row r="723">
          <cell r="C723" t="str">
            <v xml:space="preserve"> </v>
          </cell>
          <cell r="D723">
            <v>0</v>
          </cell>
          <cell r="F723">
            <v>0</v>
          </cell>
          <cell r="G723">
            <v>0</v>
          </cell>
          <cell r="H723" t="str">
            <v xml:space="preserve"> </v>
          </cell>
        </row>
        <row r="724">
          <cell r="C724" t="str">
            <v xml:space="preserve"> </v>
          </cell>
          <cell r="D724">
            <v>0</v>
          </cell>
          <cell r="F724">
            <v>0</v>
          </cell>
          <cell r="G724">
            <v>0</v>
          </cell>
          <cell r="H724" t="str">
            <v xml:space="preserve"> </v>
          </cell>
        </row>
        <row r="725">
          <cell r="C725" t="str">
            <v xml:space="preserve"> </v>
          </cell>
          <cell r="D725">
            <v>0</v>
          </cell>
          <cell r="F725">
            <v>0</v>
          </cell>
          <cell r="G725">
            <v>0</v>
          </cell>
          <cell r="H725" t="str">
            <v xml:space="preserve"> </v>
          </cell>
        </row>
        <row r="726">
          <cell r="C726" t="str">
            <v xml:space="preserve"> </v>
          </cell>
          <cell r="D726">
            <v>0</v>
          </cell>
          <cell r="F726">
            <v>0</v>
          </cell>
          <cell r="G726">
            <v>0</v>
          </cell>
          <cell r="H726" t="str">
            <v xml:space="preserve"> </v>
          </cell>
        </row>
        <row r="727">
          <cell r="C727" t="str">
            <v xml:space="preserve"> </v>
          </cell>
          <cell r="D727">
            <v>0</v>
          </cell>
          <cell r="F727">
            <v>0</v>
          </cell>
          <cell r="G727">
            <v>0</v>
          </cell>
          <cell r="H727" t="str">
            <v xml:space="preserve"> </v>
          </cell>
        </row>
        <row r="728">
          <cell r="C728" t="str">
            <v xml:space="preserve"> </v>
          </cell>
          <cell r="D728">
            <v>0</v>
          </cell>
          <cell r="F728">
            <v>0</v>
          </cell>
          <cell r="G728">
            <v>0</v>
          </cell>
          <cell r="H728" t="str">
            <v xml:space="preserve"> </v>
          </cell>
        </row>
        <row r="729">
          <cell r="C729" t="str">
            <v xml:space="preserve"> </v>
          </cell>
          <cell r="D729">
            <v>0</v>
          </cell>
          <cell r="F729">
            <v>0</v>
          </cell>
          <cell r="G729">
            <v>0</v>
          </cell>
          <cell r="H729" t="str">
            <v xml:space="preserve"> </v>
          </cell>
        </row>
        <row r="730">
          <cell r="C730" t="str">
            <v xml:space="preserve"> </v>
          </cell>
          <cell r="D730">
            <v>0</v>
          </cell>
          <cell r="F730">
            <v>0</v>
          </cell>
          <cell r="G730">
            <v>0</v>
          </cell>
          <cell r="H730" t="str">
            <v xml:space="preserve"> </v>
          </cell>
        </row>
        <row r="731">
          <cell r="C731" t="str">
            <v xml:space="preserve"> </v>
          </cell>
          <cell r="D731">
            <v>0</v>
          </cell>
          <cell r="F731">
            <v>0</v>
          </cell>
          <cell r="G731">
            <v>0</v>
          </cell>
          <cell r="H731" t="str">
            <v xml:space="preserve"> </v>
          </cell>
        </row>
        <row r="732">
          <cell r="C732" t="str">
            <v xml:space="preserve"> </v>
          </cell>
          <cell r="D732">
            <v>0</v>
          </cell>
          <cell r="F732">
            <v>0</v>
          </cell>
          <cell r="G732">
            <v>0</v>
          </cell>
          <cell r="H732" t="str">
            <v xml:space="preserve"> </v>
          </cell>
        </row>
        <row r="733">
          <cell r="C733" t="str">
            <v xml:space="preserve"> </v>
          </cell>
          <cell r="D733">
            <v>0</v>
          </cell>
          <cell r="F733">
            <v>0</v>
          </cell>
          <cell r="G733">
            <v>0</v>
          </cell>
          <cell r="H733" t="str">
            <v xml:space="preserve"> </v>
          </cell>
        </row>
        <row r="734">
          <cell r="C734" t="str">
            <v xml:space="preserve"> </v>
          </cell>
          <cell r="D734">
            <v>0</v>
          </cell>
          <cell r="F734">
            <v>0</v>
          </cell>
          <cell r="G734">
            <v>0</v>
          </cell>
          <cell r="H734" t="str">
            <v xml:space="preserve"> </v>
          </cell>
        </row>
        <row r="735">
          <cell r="C735" t="str">
            <v xml:space="preserve"> </v>
          </cell>
          <cell r="D735">
            <v>0</v>
          </cell>
          <cell r="F735">
            <v>0</v>
          </cell>
          <cell r="G735">
            <v>0</v>
          </cell>
          <cell r="H735" t="str">
            <v xml:space="preserve"> </v>
          </cell>
        </row>
        <row r="736">
          <cell r="C736" t="str">
            <v xml:space="preserve"> </v>
          </cell>
          <cell r="D736">
            <v>0</v>
          </cell>
          <cell r="F736">
            <v>0</v>
          </cell>
          <cell r="G736">
            <v>0</v>
          </cell>
          <cell r="H736" t="str">
            <v xml:space="preserve"> </v>
          </cell>
        </row>
        <row r="737">
          <cell r="C737" t="str">
            <v xml:space="preserve"> </v>
          </cell>
          <cell r="D737">
            <v>0</v>
          </cell>
          <cell r="F737">
            <v>0</v>
          </cell>
          <cell r="G737">
            <v>0</v>
          </cell>
          <cell r="H737" t="str">
            <v xml:space="preserve"> </v>
          </cell>
        </row>
        <row r="738">
          <cell r="C738" t="str">
            <v xml:space="preserve"> </v>
          </cell>
          <cell r="D738">
            <v>0</v>
          </cell>
          <cell r="F738">
            <v>0</v>
          </cell>
          <cell r="G738">
            <v>0</v>
          </cell>
          <cell r="H738" t="str">
            <v xml:space="preserve"> </v>
          </cell>
        </row>
        <row r="739">
          <cell r="C739" t="str">
            <v xml:space="preserve"> </v>
          </cell>
          <cell r="D739">
            <v>0</v>
          </cell>
          <cell r="F739">
            <v>0</v>
          </cell>
          <cell r="G739">
            <v>0</v>
          </cell>
          <cell r="H739" t="str">
            <v xml:space="preserve"> </v>
          </cell>
        </row>
        <row r="740">
          <cell r="C740" t="str">
            <v xml:space="preserve"> </v>
          </cell>
          <cell r="D740">
            <v>0</v>
          </cell>
          <cell r="F740">
            <v>0</v>
          </cell>
          <cell r="G740">
            <v>0</v>
          </cell>
          <cell r="H740" t="str">
            <v xml:space="preserve"> </v>
          </cell>
        </row>
        <row r="741">
          <cell r="C741" t="str">
            <v xml:space="preserve"> </v>
          </cell>
          <cell r="D741">
            <v>0</v>
          </cell>
          <cell r="F741">
            <v>0</v>
          </cell>
          <cell r="G741">
            <v>0</v>
          </cell>
          <cell r="H741" t="str">
            <v xml:space="preserve"> </v>
          </cell>
        </row>
        <row r="742">
          <cell r="C742" t="str">
            <v xml:space="preserve"> </v>
          </cell>
          <cell r="D742">
            <v>0</v>
          </cell>
          <cell r="F742">
            <v>0</v>
          </cell>
          <cell r="G742">
            <v>0</v>
          </cell>
          <cell r="H742" t="str">
            <v xml:space="preserve"> </v>
          </cell>
        </row>
        <row r="743">
          <cell r="C743" t="str">
            <v xml:space="preserve"> </v>
          </cell>
          <cell r="D743">
            <v>0</v>
          </cell>
          <cell r="F743">
            <v>0</v>
          </cell>
          <cell r="G743">
            <v>0</v>
          </cell>
          <cell r="H743" t="str">
            <v xml:space="preserve"> </v>
          </cell>
        </row>
        <row r="744">
          <cell r="C744" t="str">
            <v xml:space="preserve"> </v>
          </cell>
          <cell r="D744">
            <v>0</v>
          </cell>
          <cell r="F744">
            <v>0</v>
          </cell>
          <cell r="G744">
            <v>0</v>
          </cell>
          <cell r="H744" t="str">
            <v xml:space="preserve"> </v>
          </cell>
        </row>
        <row r="745">
          <cell r="C745" t="str">
            <v xml:space="preserve"> </v>
          </cell>
          <cell r="D745">
            <v>0</v>
          </cell>
          <cell r="F745">
            <v>0</v>
          </cell>
          <cell r="G745">
            <v>0</v>
          </cell>
          <cell r="H745" t="str">
            <v xml:space="preserve"> </v>
          </cell>
        </row>
        <row r="746">
          <cell r="C746" t="str">
            <v xml:space="preserve"> </v>
          </cell>
          <cell r="D746">
            <v>0</v>
          </cell>
          <cell r="F746">
            <v>0</v>
          </cell>
          <cell r="G746">
            <v>0</v>
          </cell>
          <cell r="H746" t="str">
            <v xml:space="preserve"> </v>
          </cell>
        </row>
        <row r="747">
          <cell r="C747" t="str">
            <v xml:space="preserve"> </v>
          </cell>
          <cell r="D747">
            <v>0</v>
          </cell>
          <cell r="F747">
            <v>0</v>
          </cell>
          <cell r="G747">
            <v>0</v>
          </cell>
          <cell r="H747" t="str">
            <v xml:space="preserve"> </v>
          </cell>
        </row>
        <row r="748">
          <cell r="C748" t="str">
            <v xml:space="preserve"> </v>
          </cell>
          <cell r="D748">
            <v>0</v>
          </cell>
          <cell r="F748">
            <v>0</v>
          </cell>
          <cell r="G748">
            <v>0</v>
          </cell>
          <cell r="H748" t="str">
            <v xml:space="preserve"> </v>
          </cell>
        </row>
        <row r="749">
          <cell r="C749" t="str">
            <v xml:space="preserve"> </v>
          </cell>
          <cell r="D749">
            <v>0</v>
          </cell>
          <cell r="F749">
            <v>0</v>
          </cell>
          <cell r="G749">
            <v>0</v>
          </cell>
          <cell r="H749" t="str">
            <v xml:space="preserve"> </v>
          </cell>
        </row>
        <row r="750">
          <cell r="C750" t="str">
            <v xml:space="preserve"> </v>
          </cell>
          <cell r="D750">
            <v>0</v>
          </cell>
          <cell r="F750">
            <v>0</v>
          </cell>
          <cell r="G750">
            <v>0</v>
          </cell>
          <cell r="H750" t="str">
            <v xml:space="preserve"> </v>
          </cell>
        </row>
        <row r="751">
          <cell r="C751" t="str">
            <v xml:space="preserve"> </v>
          </cell>
          <cell r="D751">
            <v>0</v>
          </cell>
          <cell r="F751">
            <v>0</v>
          </cell>
          <cell r="G751">
            <v>0</v>
          </cell>
          <cell r="H751" t="str">
            <v xml:space="preserve"> </v>
          </cell>
        </row>
        <row r="752">
          <cell r="C752" t="str">
            <v xml:space="preserve"> </v>
          </cell>
          <cell r="D752">
            <v>0</v>
          </cell>
          <cell r="F752">
            <v>0</v>
          </cell>
          <cell r="G752">
            <v>0</v>
          </cell>
          <cell r="H752" t="str">
            <v xml:space="preserve"> </v>
          </cell>
        </row>
        <row r="753">
          <cell r="C753" t="str">
            <v xml:space="preserve"> </v>
          </cell>
          <cell r="D753">
            <v>0</v>
          </cell>
          <cell r="F753">
            <v>0</v>
          </cell>
          <cell r="G753">
            <v>0</v>
          </cell>
          <cell r="H753" t="str">
            <v xml:space="preserve"> </v>
          </cell>
        </row>
        <row r="754">
          <cell r="C754" t="str">
            <v xml:space="preserve"> </v>
          </cell>
          <cell r="D754">
            <v>0</v>
          </cell>
          <cell r="F754">
            <v>0</v>
          </cell>
          <cell r="G754">
            <v>0</v>
          </cell>
          <cell r="H754" t="str">
            <v xml:space="preserve"> </v>
          </cell>
        </row>
        <row r="755">
          <cell r="C755" t="str">
            <v xml:space="preserve"> </v>
          </cell>
          <cell r="D755">
            <v>0</v>
          </cell>
          <cell r="F755">
            <v>0</v>
          </cell>
          <cell r="G755">
            <v>0</v>
          </cell>
          <cell r="H755" t="str">
            <v xml:space="preserve"> </v>
          </cell>
        </row>
        <row r="756">
          <cell r="C756" t="str">
            <v xml:space="preserve"> </v>
          </cell>
          <cell r="D756">
            <v>0</v>
          </cell>
          <cell r="F756">
            <v>0</v>
          </cell>
          <cell r="G756">
            <v>0</v>
          </cell>
          <cell r="H756" t="str">
            <v xml:space="preserve"> </v>
          </cell>
        </row>
        <row r="757">
          <cell r="C757" t="str">
            <v xml:space="preserve"> </v>
          </cell>
          <cell r="D757">
            <v>0</v>
          </cell>
          <cell r="F757">
            <v>0</v>
          </cell>
          <cell r="G757">
            <v>0</v>
          </cell>
          <cell r="H757" t="str">
            <v xml:space="preserve"> </v>
          </cell>
        </row>
        <row r="758">
          <cell r="C758" t="str">
            <v xml:space="preserve"> </v>
          </cell>
          <cell r="D758">
            <v>0</v>
          </cell>
          <cell r="F758">
            <v>0</v>
          </cell>
          <cell r="G758">
            <v>0</v>
          </cell>
          <cell r="H758" t="str">
            <v xml:space="preserve"> </v>
          </cell>
        </row>
        <row r="759">
          <cell r="C759" t="str">
            <v xml:space="preserve"> </v>
          </cell>
          <cell r="D759">
            <v>0</v>
          </cell>
          <cell r="F759">
            <v>0</v>
          </cell>
          <cell r="G759">
            <v>0</v>
          </cell>
          <cell r="H759" t="str">
            <v xml:space="preserve"> </v>
          </cell>
        </row>
        <row r="760">
          <cell r="C760" t="str">
            <v xml:space="preserve"> </v>
          </cell>
          <cell r="D760">
            <v>0</v>
          </cell>
          <cell r="F760">
            <v>0</v>
          </cell>
          <cell r="G760">
            <v>0</v>
          </cell>
          <cell r="H760" t="str">
            <v xml:space="preserve"> </v>
          </cell>
        </row>
        <row r="761">
          <cell r="C761" t="str">
            <v xml:space="preserve"> </v>
          </cell>
          <cell r="D761">
            <v>0</v>
          </cell>
          <cell r="F761">
            <v>0</v>
          </cell>
          <cell r="G761">
            <v>0</v>
          </cell>
          <cell r="H761" t="str">
            <v xml:space="preserve"> </v>
          </cell>
        </row>
        <row r="762">
          <cell r="C762" t="str">
            <v xml:space="preserve"> </v>
          </cell>
          <cell r="D762">
            <v>0</v>
          </cell>
          <cell r="F762">
            <v>0</v>
          </cell>
          <cell r="G762">
            <v>0</v>
          </cell>
          <cell r="H762" t="str">
            <v xml:space="preserve"> </v>
          </cell>
        </row>
        <row r="763">
          <cell r="C763" t="str">
            <v xml:space="preserve"> </v>
          </cell>
          <cell r="D763">
            <v>0</v>
          </cell>
          <cell r="F763">
            <v>0</v>
          </cell>
          <cell r="G763">
            <v>0</v>
          </cell>
          <cell r="H763" t="str">
            <v xml:space="preserve"> </v>
          </cell>
        </row>
        <row r="764">
          <cell r="C764" t="str">
            <v xml:space="preserve"> </v>
          </cell>
          <cell r="D764">
            <v>0</v>
          </cell>
          <cell r="F764">
            <v>0</v>
          </cell>
          <cell r="G764">
            <v>0</v>
          </cell>
          <cell r="H764" t="str">
            <v xml:space="preserve"> </v>
          </cell>
        </row>
        <row r="765">
          <cell r="C765" t="str">
            <v xml:space="preserve"> </v>
          </cell>
          <cell r="D765">
            <v>0</v>
          </cell>
          <cell r="F765">
            <v>0</v>
          </cell>
          <cell r="G765">
            <v>0</v>
          </cell>
          <cell r="H765" t="str">
            <v xml:space="preserve"> </v>
          </cell>
        </row>
        <row r="766">
          <cell r="C766" t="str">
            <v xml:space="preserve"> </v>
          </cell>
          <cell r="D766">
            <v>0</v>
          </cell>
          <cell r="F766">
            <v>0</v>
          </cell>
          <cell r="G766">
            <v>0</v>
          </cell>
          <cell r="H766" t="str">
            <v xml:space="preserve"> </v>
          </cell>
        </row>
        <row r="767">
          <cell r="C767" t="str">
            <v xml:space="preserve"> </v>
          </cell>
          <cell r="D767">
            <v>0</v>
          </cell>
          <cell r="F767">
            <v>0</v>
          </cell>
          <cell r="G767">
            <v>0</v>
          </cell>
          <cell r="H767" t="str">
            <v xml:space="preserve"> </v>
          </cell>
        </row>
        <row r="768">
          <cell r="C768" t="str">
            <v xml:space="preserve"> </v>
          </cell>
          <cell r="D768">
            <v>0</v>
          </cell>
          <cell r="F768">
            <v>0</v>
          </cell>
          <cell r="G768">
            <v>0</v>
          </cell>
          <cell r="H768" t="str">
            <v xml:space="preserve"> </v>
          </cell>
        </row>
        <row r="769">
          <cell r="C769" t="str">
            <v xml:space="preserve"> </v>
          </cell>
          <cell r="D769">
            <v>0</v>
          </cell>
          <cell r="F769">
            <v>0</v>
          </cell>
          <cell r="G769">
            <v>0</v>
          </cell>
          <cell r="H769" t="str">
            <v xml:space="preserve"> </v>
          </cell>
        </row>
        <row r="770">
          <cell r="C770" t="str">
            <v xml:space="preserve"> </v>
          </cell>
          <cell r="D770">
            <v>0</v>
          </cell>
          <cell r="F770">
            <v>0</v>
          </cell>
          <cell r="G770">
            <v>0</v>
          </cell>
          <cell r="H770" t="str">
            <v xml:space="preserve"> </v>
          </cell>
        </row>
        <row r="771">
          <cell r="C771" t="str">
            <v xml:space="preserve"> </v>
          </cell>
          <cell r="D771">
            <v>0</v>
          </cell>
          <cell r="F771">
            <v>0</v>
          </cell>
          <cell r="G771">
            <v>0</v>
          </cell>
          <cell r="H771" t="str">
            <v xml:space="preserve"> </v>
          </cell>
        </row>
        <row r="772">
          <cell r="C772" t="str">
            <v xml:space="preserve"> </v>
          </cell>
          <cell r="D772">
            <v>0</v>
          </cell>
          <cell r="F772">
            <v>0</v>
          </cell>
          <cell r="G772">
            <v>0</v>
          </cell>
          <cell r="H772" t="str">
            <v xml:space="preserve"> </v>
          </cell>
        </row>
        <row r="773">
          <cell r="C773" t="str">
            <v xml:space="preserve"> </v>
          </cell>
          <cell r="D773">
            <v>0</v>
          </cell>
          <cell r="F773">
            <v>0</v>
          </cell>
          <cell r="G773">
            <v>0</v>
          </cell>
          <cell r="H773" t="str">
            <v xml:space="preserve"> </v>
          </cell>
        </row>
        <row r="774">
          <cell r="C774" t="str">
            <v xml:space="preserve"> </v>
          </cell>
          <cell r="D774">
            <v>0</v>
          </cell>
          <cell r="F774">
            <v>0</v>
          </cell>
          <cell r="G774">
            <v>0</v>
          </cell>
          <cell r="H774" t="str">
            <v xml:space="preserve"> </v>
          </cell>
        </row>
        <row r="775">
          <cell r="C775" t="str">
            <v xml:space="preserve"> </v>
          </cell>
          <cell r="D775">
            <v>0</v>
          </cell>
          <cell r="F775">
            <v>0</v>
          </cell>
          <cell r="G775">
            <v>0</v>
          </cell>
          <cell r="H775" t="str">
            <v xml:space="preserve"> </v>
          </cell>
        </row>
        <row r="776">
          <cell r="C776" t="str">
            <v xml:space="preserve"> </v>
          </cell>
          <cell r="D776">
            <v>0</v>
          </cell>
          <cell r="F776">
            <v>0</v>
          </cell>
          <cell r="G776">
            <v>0</v>
          </cell>
          <cell r="H776" t="str">
            <v xml:space="preserve"> </v>
          </cell>
        </row>
        <row r="777">
          <cell r="C777" t="str">
            <v xml:space="preserve"> </v>
          </cell>
          <cell r="D777">
            <v>0</v>
          </cell>
          <cell r="F777">
            <v>0</v>
          </cell>
          <cell r="G777">
            <v>0</v>
          </cell>
          <cell r="H777" t="str">
            <v xml:space="preserve"> </v>
          </cell>
        </row>
        <row r="778">
          <cell r="C778" t="str">
            <v xml:space="preserve"> </v>
          </cell>
          <cell r="D778">
            <v>0</v>
          </cell>
          <cell r="F778">
            <v>0</v>
          </cell>
          <cell r="G778">
            <v>0</v>
          </cell>
          <cell r="H778" t="str">
            <v xml:space="preserve"> </v>
          </cell>
        </row>
        <row r="779">
          <cell r="C779" t="str">
            <v xml:space="preserve"> </v>
          </cell>
          <cell r="D779">
            <v>0</v>
          </cell>
          <cell r="F779">
            <v>0</v>
          </cell>
          <cell r="G779">
            <v>0</v>
          </cell>
          <cell r="H779" t="str">
            <v xml:space="preserve"> </v>
          </cell>
        </row>
        <row r="780">
          <cell r="C780" t="str">
            <v xml:space="preserve"> </v>
          </cell>
          <cell r="D780">
            <v>0</v>
          </cell>
          <cell r="F780">
            <v>0</v>
          </cell>
          <cell r="G780">
            <v>0</v>
          </cell>
          <cell r="H780" t="str">
            <v xml:space="preserve"> </v>
          </cell>
        </row>
        <row r="781">
          <cell r="C781" t="str">
            <v xml:space="preserve"> </v>
          </cell>
          <cell r="D781">
            <v>0</v>
          </cell>
          <cell r="F781">
            <v>0</v>
          </cell>
          <cell r="G781">
            <v>0</v>
          </cell>
          <cell r="H781" t="str">
            <v xml:space="preserve"> </v>
          </cell>
        </row>
        <row r="782">
          <cell r="C782" t="str">
            <v xml:space="preserve"> </v>
          </cell>
          <cell r="D782">
            <v>0</v>
          </cell>
          <cell r="F782">
            <v>0</v>
          </cell>
          <cell r="G782">
            <v>0</v>
          </cell>
          <cell r="H782" t="str">
            <v xml:space="preserve"> </v>
          </cell>
        </row>
        <row r="783">
          <cell r="C783" t="str">
            <v xml:space="preserve"> </v>
          </cell>
          <cell r="D783">
            <v>0</v>
          </cell>
          <cell r="F783">
            <v>0</v>
          </cell>
          <cell r="G783">
            <v>0</v>
          </cell>
          <cell r="H783" t="str">
            <v xml:space="preserve"> </v>
          </cell>
        </row>
        <row r="784">
          <cell r="C784" t="str">
            <v xml:space="preserve"> </v>
          </cell>
          <cell r="D784">
            <v>0</v>
          </cell>
          <cell r="F784">
            <v>0</v>
          </cell>
          <cell r="G784">
            <v>0</v>
          </cell>
          <cell r="H784" t="str">
            <v xml:space="preserve"> </v>
          </cell>
        </row>
        <row r="785">
          <cell r="C785" t="str">
            <v xml:space="preserve"> </v>
          </cell>
          <cell r="D785">
            <v>0</v>
          </cell>
          <cell r="F785">
            <v>0</v>
          </cell>
          <cell r="G785">
            <v>0</v>
          </cell>
          <cell r="H785" t="str">
            <v xml:space="preserve"> </v>
          </cell>
        </row>
        <row r="786">
          <cell r="C786" t="str">
            <v xml:space="preserve"> </v>
          </cell>
          <cell r="D786">
            <v>0</v>
          </cell>
          <cell r="F786">
            <v>0</v>
          </cell>
          <cell r="G786">
            <v>0</v>
          </cell>
          <cell r="H786" t="str">
            <v xml:space="preserve"> </v>
          </cell>
        </row>
        <row r="787">
          <cell r="C787" t="str">
            <v xml:space="preserve"> </v>
          </cell>
          <cell r="D787">
            <v>0</v>
          </cell>
          <cell r="F787">
            <v>0</v>
          </cell>
          <cell r="G787">
            <v>0</v>
          </cell>
          <cell r="H787" t="str">
            <v xml:space="preserve"> </v>
          </cell>
        </row>
        <row r="788">
          <cell r="C788" t="str">
            <v xml:space="preserve"> </v>
          </cell>
          <cell r="D788">
            <v>0</v>
          </cell>
          <cell r="F788">
            <v>0</v>
          </cell>
          <cell r="G788">
            <v>0</v>
          </cell>
          <cell r="H788" t="str">
            <v xml:space="preserve"> </v>
          </cell>
        </row>
        <row r="789">
          <cell r="C789" t="str">
            <v xml:space="preserve"> </v>
          </cell>
          <cell r="D789">
            <v>0</v>
          </cell>
          <cell r="F789">
            <v>0</v>
          </cell>
          <cell r="G789">
            <v>0</v>
          </cell>
          <cell r="H789" t="str">
            <v xml:space="preserve"> </v>
          </cell>
        </row>
        <row r="790">
          <cell r="C790" t="str">
            <v xml:space="preserve"> </v>
          </cell>
          <cell r="D790">
            <v>0</v>
          </cell>
          <cell r="F790">
            <v>0</v>
          </cell>
          <cell r="G790">
            <v>0</v>
          </cell>
          <cell r="H790" t="str">
            <v xml:space="preserve"> </v>
          </cell>
        </row>
        <row r="791">
          <cell r="C791" t="str">
            <v xml:space="preserve"> </v>
          </cell>
          <cell r="D791">
            <v>0</v>
          </cell>
          <cell r="F791">
            <v>0</v>
          </cell>
          <cell r="G791">
            <v>0</v>
          </cell>
          <cell r="H791" t="str">
            <v xml:space="preserve"> </v>
          </cell>
        </row>
        <row r="792">
          <cell r="C792" t="str">
            <v xml:space="preserve"> </v>
          </cell>
          <cell r="D792">
            <v>0</v>
          </cell>
          <cell r="F792">
            <v>0</v>
          </cell>
          <cell r="G792">
            <v>0</v>
          </cell>
          <cell r="H792" t="str">
            <v xml:space="preserve"> </v>
          </cell>
        </row>
        <row r="793">
          <cell r="C793" t="str">
            <v xml:space="preserve"> </v>
          </cell>
          <cell r="D793">
            <v>0</v>
          </cell>
          <cell r="F793">
            <v>0</v>
          </cell>
          <cell r="G793">
            <v>0</v>
          </cell>
          <cell r="H793" t="str">
            <v xml:space="preserve"> </v>
          </cell>
        </row>
        <row r="794">
          <cell r="C794" t="str">
            <v xml:space="preserve"> </v>
          </cell>
          <cell r="D794">
            <v>0</v>
          </cell>
          <cell r="F794">
            <v>0</v>
          </cell>
          <cell r="G794">
            <v>0</v>
          </cell>
          <cell r="H794" t="str">
            <v xml:space="preserve"> </v>
          </cell>
        </row>
        <row r="795">
          <cell r="C795" t="str">
            <v xml:space="preserve"> </v>
          </cell>
          <cell r="D795">
            <v>0</v>
          </cell>
          <cell r="F795">
            <v>0</v>
          </cell>
          <cell r="G795">
            <v>0</v>
          </cell>
          <cell r="H795" t="str">
            <v xml:space="preserve"> </v>
          </cell>
        </row>
        <row r="796">
          <cell r="C796" t="str">
            <v xml:space="preserve"> </v>
          </cell>
          <cell r="D796">
            <v>0</v>
          </cell>
          <cell r="F796">
            <v>0</v>
          </cell>
          <cell r="G796">
            <v>0</v>
          </cell>
          <cell r="H796" t="str">
            <v xml:space="preserve"> </v>
          </cell>
        </row>
        <row r="797">
          <cell r="C797" t="str">
            <v xml:space="preserve"> </v>
          </cell>
          <cell r="D797">
            <v>0</v>
          </cell>
          <cell r="F797">
            <v>0</v>
          </cell>
          <cell r="G797">
            <v>0</v>
          </cell>
          <cell r="H797" t="str">
            <v xml:space="preserve"> </v>
          </cell>
        </row>
        <row r="798">
          <cell r="C798" t="str">
            <v xml:space="preserve"> </v>
          </cell>
          <cell r="D798">
            <v>0</v>
          </cell>
          <cell r="F798">
            <v>0</v>
          </cell>
          <cell r="G798">
            <v>0</v>
          </cell>
          <cell r="H798" t="str">
            <v xml:space="preserve"> </v>
          </cell>
        </row>
        <row r="799">
          <cell r="C799" t="str">
            <v xml:space="preserve"> </v>
          </cell>
          <cell r="D799">
            <v>0</v>
          </cell>
          <cell r="F799">
            <v>0</v>
          </cell>
          <cell r="G799">
            <v>0</v>
          </cell>
          <cell r="H799" t="str">
            <v xml:space="preserve"> </v>
          </cell>
        </row>
        <row r="800">
          <cell r="C800" t="str">
            <v xml:space="preserve"> </v>
          </cell>
          <cell r="D800">
            <v>0</v>
          </cell>
          <cell r="F800">
            <v>0</v>
          </cell>
          <cell r="G800">
            <v>0</v>
          </cell>
          <cell r="H800" t="str">
            <v xml:space="preserve"> </v>
          </cell>
        </row>
        <row r="801">
          <cell r="C801" t="str">
            <v xml:space="preserve"> </v>
          </cell>
          <cell r="D801">
            <v>0</v>
          </cell>
          <cell r="F801">
            <v>0</v>
          </cell>
          <cell r="G801">
            <v>0</v>
          </cell>
          <cell r="H801" t="str">
            <v xml:space="preserve"> </v>
          </cell>
        </row>
        <row r="802">
          <cell r="C802" t="str">
            <v xml:space="preserve"> </v>
          </cell>
          <cell r="D802">
            <v>0</v>
          </cell>
          <cell r="F802">
            <v>0</v>
          </cell>
          <cell r="G802">
            <v>0</v>
          </cell>
          <cell r="H802" t="str">
            <v xml:space="preserve"> </v>
          </cell>
        </row>
        <row r="803">
          <cell r="C803" t="str">
            <v xml:space="preserve"> </v>
          </cell>
          <cell r="D803">
            <v>0</v>
          </cell>
          <cell r="F803">
            <v>0</v>
          </cell>
          <cell r="G803">
            <v>0</v>
          </cell>
          <cell r="H803" t="str">
            <v xml:space="preserve"> </v>
          </cell>
        </row>
        <row r="804">
          <cell r="C804" t="str">
            <v xml:space="preserve"> </v>
          </cell>
          <cell r="D804">
            <v>0</v>
          </cell>
          <cell r="F804">
            <v>0</v>
          </cell>
          <cell r="G804">
            <v>0</v>
          </cell>
          <cell r="H804" t="str">
            <v xml:space="preserve"> </v>
          </cell>
        </row>
        <row r="805">
          <cell r="C805" t="str">
            <v xml:space="preserve"> </v>
          </cell>
          <cell r="D805">
            <v>0</v>
          </cell>
          <cell r="F805">
            <v>0</v>
          </cell>
          <cell r="G805">
            <v>0</v>
          </cell>
          <cell r="H805" t="str">
            <v xml:space="preserve"> </v>
          </cell>
        </row>
        <row r="806">
          <cell r="C806" t="str">
            <v xml:space="preserve"> </v>
          </cell>
          <cell r="D806">
            <v>0</v>
          </cell>
          <cell r="F806">
            <v>0</v>
          </cell>
          <cell r="G806">
            <v>0</v>
          </cell>
          <cell r="H806" t="str">
            <v xml:space="preserve"> </v>
          </cell>
        </row>
        <row r="807">
          <cell r="C807" t="str">
            <v xml:space="preserve"> </v>
          </cell>
          <cell r="D807">
            <v>0</v>
          </cell>
          <cell r="F807">
            <v>0</v>
          </cell>
          <cell r="G807">
            <v>0</v>
          </cell>
          <cell r="H807" t="str">
            <v xml:space="preserve"> </v>
          </cell>
        </row>
        <row r="808">
          <cell r="C808" t="str">
            <v xml:space="preserve"> </v>
          </cell>
          <cell r="D808">
            <v>0</v>
          </cell>
          <cell r="F808">
            <v>0</v>
          </cell>
          <cell r="G808">
            <v>0</v>
          </cell>
          <cell r="H808" t="str">
            <v xml:space="preserve"> </v>
          </cell>
        </row>
        <row r="809">
          <cell r="C809" t="str">
            <v xml:space="preserve"> </v>
          </cell>
          <cell r="D809">
            <v>0</v>
          </cell>
          <cell r="F809">
            <v>0</v>
          </cell>
          <cell r="G809">
            <v>0</v>
          </cell>
          <cell r="H809" t="str">
            <v xml:space="preserve"> </v>
          </cell>
        </row>
        <row r="810">
          <cell r="C810" t="str">
            <v xml:space="preserve"> </v>
          </cell>
          <cell r="D810">
            <v>0</v>
          </cell>
          <cell r="F810">
            <v>0</v>
          </cell>
          <cell r="G810">
            <v>0</v>
          </cell>
          <cell r="H810" t="str">
            <v xml:space="preserve"> </v>
          </cell>
        </row>
        <row r="811">
          <cell r="C811" t="str">
            <v xml:space="preserve"> </v>
          </cell>
          <cell r="D811">
            <v>0</v>
          </cell>
          <cell r="F811">
            <v>0</v>
          </cell>
          <cell r="G811">
            <v>0</v>
          </cell>
          <cell r="H811" t="str">
            <v xml:space="preserve"> </v>
          </cell>
        </row>
        <row r="812">
          <cell r="C812" t="str">
            <v xml:space="preserve"> </v>
          </cell>
          <cell r="D812">
            <v>0</v>
          </cell>
          <cell r="F812">
            <v>0</v>
          </cell>
          <cell r="G812">
            <v>0</v>
          </cell>
          <cell r="H812" t="str">
            <v xml:space="preserve"> </v>
          </cell>
        </row>
        <row r="813">
          <cell r="C813" t="str">
            <v xml:space="preserve"> </v>
          </cell>
          <cell r="D813">
            <v>0</v>
          </cell>
          <cell r="F813">
            <v>0</v>
          </cell>
          <cell r="G813">
            <v>0</v>
          </cell>
          <cell r="H813" t="str">
            <v xml:space="preserve"> </v>
          </cell>
        </row>
        <row r="814">
          <cell r="C814" t="str">
            <v xml:space="preserve"> </v>
          </cell>
          <cell r="D814">
            <v>0</v>
          </cell>
          <cell r="F814">
            <v>0</v>
          </cell>
          <cell r="G814">
            <v>0</v>
          </cell>
          <cell r="H814" t="str">
            <v xml:space="preserve"> </v>
          </cell>
        </row>
        <row r="815">
          <cell r="C815" t="str">
            <v xml:space="preserve"> </v>
          </cell>
          <cell r="D815">
            <v>0</v>
          </cell>
          <cell r="F815">
            <v>0</v>
          </cell>
          <cell r="G815">
            <v>0</v>
          </cell>
          <cell r="H815" t="str">
            <v xml:space="preserve"> </v>
          </cell>
        </row>
        <row r="816">
          <cell r="C816" t="str">
            <v xml:space="preserve"> </v>
          </cell>
          <cell r="D816">
            <v>0</v>
          </cell>
          <cell r="F816">
            <v>0</v>
          </cell>
          <cell r="G816">
            <v>0</v>
          </cell>
          <cell r="H816" t="str">
            <v xml:space="preserve"> </v>
          </cell>
        </row>
        <row r="817">
          <cell r="C817" t="str">
            <v xml:space="preserve"> </v>
          </cell>
          <cell r="D817">
            <v>0</v>
          </cell>
          <cell r="F817">
            <v>0</v>
          </cell>
          <cell r="G817">
            <v>0</v>
          </cell>
          <cell r="H817" t="str">
            <v xml:space="preserve"> </v>
          </cell>
        </row>
        <row r="818">
          <cell r="C818" t="str">
            <v xml:space="preserve"> </v>
          </cell>
          <cell r="D818">
            <v>0</v>
          </cell>
          <cell r="F818">
            <v>0</v>
          </cell>
          <cell r="G818">
            <v>0</v>
          </cell>
          <cell r="H818" t="str">
            <v xml:space="preserve"> </v>
          </cell>
        </row>
        <row r="819">
          <cell r="C819" t="str">
            <v xml:space="preserve"> </v>
          </cell>
          <cell r="D819">
            <v>0</v>
          </cell>
          <cell r="F819">
            <v>0</v>
          </cell>
          <cell r="G819">
            <v>0</v>
          </cell>
          <cell r="H819" t="str">
            <v xml:space="preserve"> </v>
          </cell>
        </row>
        <row r="820">
          <cell r="C820" t="str">
            <v xml:space="preserve"> </v>
          </cell>
          <cell r="D820">
            <v>0</v>
          </cell>
          <cell r="F820">
            <v>0</v>
          </cell>
          <cell r="G820">
            <v>0</v>
          </cell>
          <cell r="H820" t="str">
            <v xml:space="preserve"> </v>
          </cell>
        </row>
        <row r="821">
          <cell r="C821" t="str">
            <v xml:space="preserve"> </v>
          </cell>
          <cell r="D821">
            <v>0</v>
          </cell>
          <cell r="F821">
            <v>0</v>
          </cell>
          <cell r="G821">
            <v>0</v>
          </cell>
          <cell r="H821" t="str">
            <v xml:space="preserve"> </v>
          </cell>
        </row>
        <row r="822">
          <cell r="C822" t="str">
            <v xml:space="preserve"> </v>
          </cell>
          <cell r="D822">
            <v>0</v>
          </cell>
          <cell r="F822">
            <v>0</v>
          </cell>
          <cell r="G822">
            <v>0</v>
          </cell>
          <cell r="H822" t="str">
            <v xml:space="preserve"> </v>
          </cell>
        </row>
        <row r="823">
          <cell r="C823" t="str">
            <v xml:space="preserve"> </v>
          </cell>
          <cell r="D823">
            <v>0</v>
          </cell>
          <cell r="F823">
            <v>0</v>
          </cell>
          <cell r="G823">
            <v>0</v>
          </cell>
          <cell r="H823" t="str">
            <v xml:space="preserve"> </v>
          </cell>
        </row>
        <row r="824">
          <cell r="C824" t="str">
            <v xml:space="preserve"> </v>
          </cell>
          <cell r="D824">
            <v>0</v>
          </cell>
          <cell r="F824">
            <v>0</v>
          </cell>
          <cell r="G824">
            <v>0</v>
          </cell>
          <cell r="H824" t="str">
            <v xml:space="preserve"> </v>
          </cell>
        </row>
        <row r="825">
          <cell r="C825" t="str">
            <v xml:space="preserve"> </v>
          </cell>
          <cell r="D825">
            <v>0</v>
          </cell>
          <cell r="F825">
            <v>0</v>
          </cell>
          <cell r="G825">
            <v>0</v>
          </cell>
          <cell r="H825" t="str">
            <v xml:space="preserve"> </v>
          </cell>
        </row>
        <row r="826">
          <cell r="C826" t="str">
            <v xml:space="preserve"> </v>
          </cell>
          <cell r="D826">
            <v>0</v>
          </cell>
          <cell r="F826">
            <v>0</v>
          </cell>
          <cell r="G826">
            <v>0</v>
          </cell>
          <cell r="H826" t="str">
            <v xml:space="preserve"> </v>
          </cell>
        </row>
        <row r="827">
          <cell r="C827" t="str">
            <v xml:space="preserve"> </v>
          </cell>
          <cell r="D827">
            <v>0</v>
          </cell>
          <cell r="F827">
            <v>0</v>
          </cell>
          <cell r="G827">
            <v>0</v>
          </cell>
          <cell r="H827" t="str">
            <v xml:space="preserve"> </v>
          </cell>
        </row>
        <row r="828">
          <cell r="C828" t="str">
            <v xml:space="preserve"> </v>
          </cell>
          <cell r="D828">
            <v>0</v>
          </cell>
          <cell r="F828">
            <v>0</v>
          </cell>
          <cell r="G828">
            <v>0</v>
          </cell>
          <cell r="H828" t="str">
            <v xml:space="preserve"> </v>
          </cell>
        </row>
        <row r="829">
          <cell r="C829" t="str">
            <v xml:space="preserve"> </v>
          </cell>
          <cell r="D829">
            <v>0</v>
          </cell>
          <cell r="F829">
            <v>0</v>
          </cell>
          <cell r="G829">
            <v>0</v>
          </cell>
          <cell r="H829" t="str">
            <v xml:space="preserve"> </v>
          </cell>
        </row>
        <row r="830">
          <cell r="C830" t="str">
            <v xml:space="preserve"> </v>
          </cell>
          <cell r="D830">
            <v>0</v>
          </cell>
          <cell r="F830">
            <v>0</v>
          </cell>
          <cell r="G830">
            <v>0</v>
          </cell>
          <cell r="H830" t="str">
            <v xml:space="preserve"> </v>
          </cell>
        </row>
        <row r="831">
          <cell r="C831" t="str">
            <v xml:space="preserve"> </v>
          </cell>
          <cell r="D831">
            <v>0</v>
          </cell>
          <cell r="F831">
            <v>0</v>
          </cell>
          <cell r="G831">
            <v>0</v>
          </cell>
          <cell r="H831" t="str">
            <v xml:space="preserve"> </v>
          </cell>
        </row>
        <row r="832">
          <cell r="C832" t="str">
            <v xml:space="preserve"> </v>
          </cell>
          <cell r="D832">
            <v>0</v>
          </cell>
          <cell r="F832">
            <v>0</v>
          </cell>
          <cell r="G832">
            <v>0</v>
          </cell>
          <cell r="H832" t="str">
            <v xml:space="preserve"> </v>
          </cell>
        </row>
        <row r="833">
          <cell r="C833" t="str">
            <v xml:space="preserve"> </v>
          </cell>
          <cell r="D833">
            <v>0</v>
          </cell>
          <cell r="F833">
            <v>0</v>
          </cell>
          <cell r="G833">
            <v>0</v>
          </cell>
          <cell r="H833" t="str">
            <v xml:space="preserve"> </v>
          </cell>
        </row>
        <row r="834">
          <cell r="C834" t="str">
            <v xml:space="preserve"> </v>
          </cell>
          <cell r="D834">
            <v>0</v>
          </cell>
          <cell r="F834">
            <v>0</v>
          </cell>
          <cell r="G834">
            <v>0</v>
          </cell>
          <cell r="H834" t="str">
            <v xml:space="preserve"> </v>
          </cell>
        </row>
        <row r="835">
          <cell r="C835" t="str">
            <v xml:space="preserve"> </v>
          </cell>
          <cell r="D835">
            <v>0</v>
          </cell>
          <cell r="F835">
            <v>0</v>
          </cell>
          <cell r="G835">
            <v>0</v>
          </cell>
          <cell r="H835" t="str">
            <v xml:space="preserve"> </v>
          </cell>
        </row>
        <row r="836">
          <cell r="C836" t="str">
            <v xml:space="preserve"> </v>
          </cell>
          <cell r="D836">
            <v>0</v>
          </cell>
          <cell r="F836">
            <v>0</v>
          </cell>
          <cell r="G836">
            <v>0</v>
          </cell>
          <cell r="H836" t="str">
            <v xml:space="preserve"> </v>
          </cell>
        </row>
        <row r="837">
          <cell r="C837" t="str">
            <v xml:space="preserve"> </v>
          </cell>
          <cell r="D837">
            <v>0</v>
          </cell>
          <cell r="F837">
            <v>0</v>
          </cell>
          <cell r="G837">
            <v>0</v>
          </cell>
          <cell r="H837" t="str">
            <v xml:space="preserve"> </v>
          </cell>
        </row>
        <row r="838">
          <cell r="C838" t="str">
            <v xml:space="preserve"> </v>
          </cell>
          <cell r="D838">
            <v>0</v>
          </cell>
          <cell r="F838">
            <v>0</v>
          </cell>
          <cell r="G838">
            <v>0</v>
          </cell>
          <cell r="H838" t="str">
            <v xml:space="preserve"> </v>
          </cell>
        </row>
        <row r="839">
          <cell r="C839" t="str">
            <v xml:space="preserve"> </v>
          </cell>
          <cell r="D839">
            <v>0</v>
          </cell>
          <cell r="F839">
            <v>0</v>
          </cell>
          <cell r="G839">
            <v>0</v>
          </cell>
          <cell r="H839" t="str">
            <v xml:space="preserve"> </v>
          </cell>
        </row>
        <row r="840">
          <cell r="C840" t="str">
            <v xml:space="preserve"> </v>
          </cell>
          <cell r="D840">
            <v>0</v>
          </cell>
          <cell r="F840">
            <v>0</v>
          </cell>
          <cell r="G840">
            <v>0</v>
          </cell>
          <cell r="H840" t="str">
            <v xml:space="preserve"> </v>
          </cell>
        </row>
        <row r="841">
          <cell r="C841" t="str">
            <v xml:space="preserve"> </v>
          </cell>
          <cell r="D841">
            <v>0</v>
          </cell>
          <cell r="F841">
            <v>0</v>
          </cell>
          <cell r="G841">
            <v>0</v>
          </cell>
          <cell r="H841" t="str">
            <v xml:space="preserve"> </v>
          </cell>
        </row>
        <row r="842">
          <cell r="C842" t="str">
            <v xml:space="preserve"> </v>
          </cell>
          <cell r="D842">
            <v>0</v>
          </cell>
          <cell r="F842">
            <v>0</v>
          </cell>
          <cell r="G842">
            <v>0</v>
          </cell>
          <cell r="H842" t="str">
            <v xml:space="preserve"> </v>
          </cell>
        </row>
        <row r="843">
          <cell r="C843" t="str">
            <v xml:space="preserve"> </v>
          </cell>
          <cell r="D843">
            <v>0</v>
          </cell>
          <cell r="F843">
            <v>0</v>
          </cell>
          <cell r="G843">
            <v>0</v>
          </cell>
          <cell r="H843" t="str">
            <v xml:space="preserve"> </v>
          </cell>
        </row>
        <row r="844">
          <cell r="C844" t="str">
            <v xml:space="preserve"> </v>
          </cell>
          <cell r="D844">
            <v>0</v>
          </cell>
          <cell r="F844">
            <v>0</v>
          </cell>
          <cell r="G844">
            <v>0</v>
          </cell>
          <cell r="H844" t="str">
            <v xml:space="preserve"> </v>
          </cell>
        </row>
        <row r="845">
          <cell r="C845" t="str">
            <v xml:space="preserve"> </v>
          </cell>
          <cell r="D845">
            <v>0</v>
          </cell>
          <cell r="F845">
            <v>0</v>
          </cell>
          <cell r="G845">
            <v>0</v>
          </cell>
          <cell r="H845" t="str">
            <v xml:space="preserve"> </v>
          </cell>
        </row>
        <row r="846">
          <cell r="C846" t="str">
            <v xml:space="preserve"> </v>
          </cell>
          <cell r="D846">
            <v>0</v>
          </cell>
          <cell r="F846">
            <v>0</v>
          </cell>
          <cell r="G846">
            <v>0</v>
          </cell>
          <cell r="H846" t="str">
            <v xml:space="preserve"> </v>
          </cell>
        </row>
        <row r="847">
          <cell r="C847" t="str">
            <v xml:space="preserve"> </v>
          </cell>
          <cell r="D847">
            <v>0</v>
          </cell>
          <cell r="F847">
            <v>0</v>
          </cell>
          <cell r="G847">
            <v>0</v>
          </cell>
          <cell r="H847" t="str">
            <v xml:space="preserve"> </v>
          </cell>
        </row>
        <row r="848">
          <cell r="C848" t="str">
            <v xml:space="preserve"> </v>
          </cell>
          <cell r="D848">
            <v>0</v>
          </cell>
          <cell r="F848">
            <v>0</v>
          </cell>
          <cell r="G848">
            <v>0</v>
          </cell>
          <cell r="H848" t="str">
            <v xml:space="preserve"> </v>
          </cell>
        </row>
        <row r="849">
          <cell r="C849" t="str">
            <v xml:space="preserve"> </v>
          </cell>
          <cell r="D849">
            <v>0</v>
          </cell>
          <cell r="F849">
            <v>0</v>
          </cell>
          <cell r="G849">
            <v>0</v>
          </cell>
          <cell r="H849" t="str">
            <v xml:space="preserve"> </v>
          </cell>
        </row>
        <row r="850">
          <cell r="C850" t="str">
            <v xml:space="preserve"> </v>
          </cell>
          <cell r="D850">
            <v>0</v>
          </cell>
          <cell r="F850">
            <v>0</v>
          </cell>
          <cell r="G850">
            <v>0</v>
          </cell>
          <cell r="H850" t="str">
            <v xml:space="preserve"> </v>
          </cell>
        </row>
        <row r="851">
          <cell r="C851" t="str">
            <v xml:space="preserve"> </v>
          </cell>
          <cell r="D851">
            <v>0</v>
          </cell>
          <cell r="F851">
            <v>0</v>
          </cell>
          <cell r="G851">
            <v>0</v>
          </cell>
          <cell r="H851" t="str">
            <v xml:space="preserve"> </v>
          </cell>
        </row>
        <row r="852">
          <cell r="C852" t="str">
            <v xml:space="preserve"> </v>
          </cell>
          <cell r="D852">
            <v>0</v>
          </cell>
          <cell r="F852">
            <v>0</v>
          </cell>
          <cell r="G852">
            <v>0</v>
          </cell>
          <cell r="H852" t="str">
            <v xml:space="preserve"> </v>
          </cell>
        </row>
        <row r="853">
          <cell r="C853" t="str">
            <v xml:space="preserve"> </v>
          </cell>
          <cell r="D853">
            <v>0</v>
          </cell>
          <cell r="F853">
            <v>0</v>
          </cell>
          <cell r="G853">
            <v>0</v>
          </cell>
          <cell r="H853" t="str">
            <v xml:space="preserve"> </v>
          </cell>
        </row>
        <row r="854">
          <cell r="C854" t="str">
            <v xml:space="preserve"> </v>
          </cell>
          <cell r="D854">
            <v>0</v>
          </cell>
          <cell r="F854">
            <v>0</v>
          </cell>
          <cell r="G854">
            <v>0</v>
          </cell>
          <cell r="H854" t="str">
            <v xml:space="preserve"> </v>
          </cell>
        </row>
        <row r="855">
          <cell r="C855" t="str">
            <v xml:space="preserve"> </v>
          </cell>
          <cell r="D855">
            <v>0</v>
          </cell>
          <cell r="F855">
            <v>0</v>
          </cell>
          <cell r="G855">
            <v>0</v>
          </cell>
          <cell r="H855" t="str">
            <v xml:space="preserve"> </v>
          </cell>
        </row>
        <row r="856">
          <cell r="C856" t="str">
            <v xml:space="preserve"> </v>
          </cell>
          <cell r="D856">
            <v>0</v>
          </cell>
          <cell r="F856">
            <v>0</v>
          </cell>
          <cell r="G856">
            <v>0</v>
          </cell>
          <cell r="H856" t="str">
            <v xml:space="preserve"> </v>
          </cell>
        </row>
        <row r="857">
          <cell r="C857" t="str">
            <v xml:space="preserve"> </v>
          </cell>
          <cell r="D857">
            <v>0</v>
          </cell>
          <cell r="F857">
            <v>0</v>
          </cell>
          <cell r="G857">
            <v>0</v>
          </cell>
          <cell r="H857" t="str">
            <v xml:space="preserve"> </v>
          </cell>
        </row>
        <row r="858">
          <cell r="C858" t="str">
            <v xml:space="preserve"> </v>
          </cell>
          <cell r="D858">
            <v>0</v>
          </cell>
          <cell r="F858">
            <v>0</v>
          </cell>
          <cell r="G858">
            <v>0</v>
          </cell>
          <cell r="H858" t="str">
            <v xml:space="preserve"> </v>
          </cell>
        </row>
        <row r="859">
          <cell r="C859" t="str">
            <v xml:space="preserve"> </v>
          </cell>
          <cell r="D859">
            <v>0</v>
          </cell>
          <cell r="F859">
            <v>0</v>
          </cell>
          <cell r="G859">
            <v>0</v>
          </cell>
          <cell r="H859" t="str">
            <v xml:space="preserve"> </v>
          </cell>
        </row>
        <row r="860">
          <cell r="C860" t="str">
            <v xml:space="preserve"> </v>
          </cell>
          <cell r="D860">
            <v>0</v>
          </cell>
          <cell r="F860">
            <v>0</v>
          </cell>
          <cell r="G860">
            <v>0</v>
          </cell>
          <cell r="H860" t="str">
            <v xml:space="preserve"> </v>
          </cell>
        </row>
        <row r="861">
          <cell r="C861" t="str">
            <v xml:space="preserve"> </v>
          </cell>
          <cell r="D861">
            <v>0</v>
          </cell>
          <cell r="F861">
            <v>0</v>
          </cell>
          <cell r="G861">
            <v>0</v>
          </cell>
          <cell r="H861" t="str">
            <v xml:space="preserve"> </v>
          </cell>
        </row>
        <row r="862">
          <cell r="C862" t="str">
            <v xml:space="preserve"> </v>
          </cell>
          <cell r="D862">
            <v>0</v>
          </cell>
          <cell r="F862">
            <v>0</v>
          </cell>
          <cell r="G862">
            <v>0</v>
          </cell>
          <cell r="H862" t="str">
            <v xml:space="preserve"> </v>
          </cell>
        </row>
        <row r="863">
          <cell r="C863" t="str">
            <v xml:space="preserve"> </v>
          </cell>
          <cell r="D863">
            <v>0</v>
          </cell>
          <cell r="F863">
            <v>0</v>
          </cell>
          <cell r="G863">
            <v>0</v>
          </cell>
          <cell r="H863" t="str">
            <v xml:space="preserve"> </v>
          </cell>
        </row>
        <row r="864">
          <cell r="C864" t="str">
            <v xml:space="preserve"> </v>
          </cell>
          <cell r="D864">
            <v>0</v>
          </cell>
          <cell r="F864">
            <v>0</v>
          </cell>
          <cell r="G864">
            <v>0</v>
          </cell>
          <cell r="H864" t="str">
            <v xml:space="preserve"> </v>
          </cell>
        </row>
        <row r="865">
          <cell r="C865" t="str">
            <v xml:space="preserve"> </v>
          </cell>
          <cell r="D865">
            <v>0</v>
          </cell>
          <cell r="F865">
            <v>0</v>
          </cell>
          <cell r="G865">
            <v>0</v>
          </cell>
          <cell r="H865" t="str">
            <v xml:space="preserve"> </v>
          </cell>
        </row>
        <row r="866">
          <cell r="C866" t="str">
            <v xml:space="preserve"> </v>
          </cell>
          <cell r="D866">
            <v>0</v>
          </cell>
          <cell r="F866">
            <v>0</v>
          </cell>
          <cell r="G866">
            <v>0</v>
          </cell>
          <cell r="H866" t="str">
            <v xml:space="preserve"> </v>
          </cell>
        </row>
        <row r="867">
          <cell r="C867" t="str">
            <v xml:space="preserve"> </v>
          </cell>
          <cell r="D867">
            <v>0</v>
          </cell>
          <cell r="F867">
            <v>0</v>
          </cell>
          <cell r="G867">
            <v>0</v>
          </cell>
          <cell r="H867" t="str">
            <v xml:space="preserve"> </v>
          </cell>
        </row>
        <row r="868">
          <cell r="C868" t="str">
            <v xml:space="preserve"> </v>
          </cell>
          <cell r="D868">
            <v>0</v>
          </cell>
          <cell r="F868">
            <v>0</v>
          </cell>
          <cell r="G868">
            <v>0</v>
          </cell>
          <cell r="H868" t="str">
            <v xml:space="preserve"> </v>
          </cell>
        </row>
        <row r="869">
          <cell r="C869" t="str">
            <v xml:space="preserve"> </v>
          </cell>
          <cell r="D869">
            <v>0</v>
          </cell>
          <cell r="F869">
            <v>0</v>
          </cell>
          <cell r="G869">
            <v>0</v>
          </cell>
          <cell r="H869" t="str">
            <v xml:space="preserve"> </v>
          </cell>
        </row>
        <row r="870">
          <cell r="C870" t="str">
            <v xml:space="preserve"> </v>
          </cell>
          <cell r="D870">
            <v>0</v>
          </cell>
          <cell r="F870">
            <v>0</v>
          </cell>
          <cell r="G870">
            <v>0</v>
          </cell>
          <cell r="H870" t="str">
            <v xml:space="preserve"> </v>
          </cell>
        </row>
        <row r="871">
          <cell r="C871" t="str">
            <v xml:space="preserve"> </v>
          </cell>
          <cell r="D871">
            <v>0</v>
          </cell>
          <cell r="F871">
            <v>0</v>
          </cell>
          <cell r="G871">
            <v>0</v>
          </cell>
          <cell r="H871" t="str">
            <v xml:space="preserve"> </v>
          </cell>
        </row>
        <row r="872">
          <cell r="C872" t="str">
            <v xml:space="preserve"> </v>
          </cell>
          <cell r="D872">
            <v>0</v>
          </cell>
          <cell r="F872">
            <v>0</v>
          </cell>
          <cell r="G872">
            <v>0</v>
          </cell>
          <cell r="H872" t="str">
            <v xml:space="preserve"> </v>
          </cell>
        </row>
        <row r="873">
          <cell r="C873" t="str">
            <v xml:space="preserve"> </v>
          </cell>
          <cell r="D873">
            <v>0</v>
          </cell>
          <cell r="F873">
            <v>0</v>
          </cell>
          <cell r="G873">
            <v>0</v>
          </cell>
          <cell r="H873" t="str">
            <v xml:space="preserve"> </v>
          </cell>
        </row>
        <row r="874">
          <cell r="C874" t="str">
            <v xml:space="preserve"> </v>
          </cell>
          <cell r="D874">
            <v>0</v>
          </cell>
          <cell r="F874">
            <v>0</v>
          </cell>
          <cell r="G874">
            <v>0</v>
          </cell>
          <cell r="H874" t="str">
            <v xml:space="preserve"> </v>
          </cell>
        </row>
        <row r="875">
          <cell r="C875" t="str">
            <v xml:space="preserve"> </v>
          </cell>
          <cell r="D875">
            <v>0</v>
          </cell>
          <cell r="F875">
            <v>0</v>
          </cell>
          <cell r="G875">
            <v>0</v>
          </cell>
          <cell r="H875" t="str">
            <v xml:space="preserve"> </v>
          </cell>
        </row>
        <row r="876">
          <cell r="C876" t="str">
            <v xml:space="preserve"> </v>
          </cell>
          <cell r="D876">
            <v>0</v>
          </cell>
          <cell r="F876">
            <v>0</v>
          </cell>
          <cell r="G876">
            <v>0</v>
          </cell>
          <cell r="H876" t="str">
            <v xml:space="preserve"> </v>
          </cell>
        </row>
        <row r="877">
          <cell r="C877" t="str">
            <v xml:space="preserve"> </v>
          </cell>
          <cell r="D877">
            <v>0</v>
          </cell>
          <cell r="F877">
            <v>0</v>
          </cell>
          <cell r="G877">
            <v>0</v>
          </cell>
          <cell r="H877" t="str">
            <v xml:space="preserve"> </v>
          </cell>
        </row>
        <row r="878">
          <cell r="C878" t="str">
            <v xml:space="preserve"> </v>
          </cell>
          <cell r="D878">
            <v>0</v>
          </cell>
          <cell r="F878">
            <v>0</v>
          </cell>
          <cell r="G878">
            <v>0</v>
          </cell>
          <cell r="H878" t="str">
            <v xml:space="preserve"> </v>
          </cell>
        </row>
        <row r="879">
          <cell r="C879" t="str">
            <v xml:space="preserve"> </v>
          </cell>
          <cell r="D879">
            <v>0</v>
          </cell>
          <cell r="F879">
            <v>0</v>
          </cell>
          <cell r="G879">
            <v>0</v>
          </cell>
          <cell r="H879" t="str">
            <v xml:space="preserve"> </v>
          </cell>
        </row>
        <row r="880">
          <cell r="C880" t="str">
            <v xml:space="preserve"> </v>
          </cell>
          <cell r="D880">
            <v>0</v>
          </cell>
          <cell r="F880">
            <v>0</v>
          </cell>
          <cell r="G880">
            <v>0</v>
          </cell>
          <cell r="H880" t="str">
            <v xml:space="preserve"> </v>
          </cell>
        </row>
        <row r="881">
          <cell r="C881" t="str">
            <v xml:space="preserve"> </v>
          </cell>
          <cell r="D881">
            <v>0</v>
          </cell>
          <cell r="F881">
            <v>0</v>
          </cell>
          <cell r="G881">
            <v>0</v>
          </cell>
          <cell r="H881" t="str">
            <v xml:space="preserve"> </v>
          </cell>
        </row>
        <row r="882">
          <cell r="C882" t="str">
            <v xml:space="preserve"> </v>
          </cell>
          <cell r="D882">
            <v>0</v>
          </cell>
          <cell r="F882">
            <v>0</v>
          </cell>
          <cell r="G882">
            <v>0</v>
          </cell>
          <cell r="H882" t="str">
            <v xml:space="preserve"> </v>
          </cell>
        </row>
        <row r="883">
          <cell r="C883" t="str">
            <v xml:space="preserve"> </v>
          </cell>
          <cell r="D883">
            <v>0</v>
          </cell>
          <cell r="F883">
            <v>0</v>
          </cell>
          <cell r="G883">
            <v>0</v>
          </cell>
          <cell r="H883" t="str">
            <v xml:space="preserve"> </v>
          </cell>
        </row>
        <row r="884">
          <cell r="C884" t="str">
            <v xml:space="preserve"> </v>
          </cell>
          <cell r="D884">
            <v>0</v>
          </cell>
          <cell r="F884">
            <v>0</v>
          </cell>
          <cell r="G884">
            <v>0</v>
          </cell>
          <cell r="H884" t="str">
            <v xml:space="preserve"> </v>
          </cell>
        </row>
        <row r="885">
          <cell r="C885" t="str">
            <v xml:space="preserve"> </v>
          </cell>
          <cell r="D885">
            <v>0</v>
          </cell>
          <cell r="F885">
            <v>0</v>
          </cell>
          <cell r="G885">
            <v>0</v>
          </cell>
          <cell r="H885" t="str">
            <v xml:space="preserve"> </v>
          </cell>
        </row>
        <row r="886">
          <cell r="C886" t="str">
            <v xml:space="preserve"> </v>
          </cell>
          <cell r="D886">
            <v>0</v>
          </cell>
          <cell r="F886">
            <v>0</v>
          </cell>
          <cell r="G886">
            <v>0</v>
          </cell>
          <cell r="H886" t="str">
            <v xml:space="preserve"> </v>
          </cell>
        </row>
        <row r="887">
          <cell r="C887" t="str">
            <v xml:space="preserve"> </v>
          </cell>
          <cell r="D887">
            <v>0</v>
          </cell>
          <cell r="F887">
            <v>0</v>
          </cell>
          <cell r="G887">
            <v>0</v>
          </cell>
          <cell r="H887" t="str">
            <v xml:space="preserve"> </v>
          </cell>
        </row>
        <row r="888">
          <cell r="C888" t="str">
            <v xml:space="preserve"> </v>
          </cell>
          <cell r="D888">
            <v>0</v>
          </cell>
          <cell r="F888">
            <v>0</v>
          </cell>
          <cell r="G888">
            <v>0</v>
          </cell>
          <cell r="H888" t="str">
            <v xml:space="preserve"> </v>
          </cell>
        </row>
        <row r="889">
          <cell r="C889" t="str">
            <v xml:space="preserve"> </v>
          </cell>
          <cell r="D889">
            <v>0</v>
          </cell>
          <cell r="F889">
            <v>0</v>
          </cell>
          <cell r="G889">
            <v>0</v>
          </cell>
          <cell r="H889" t="str">
            <v xml:space="preserve"> </v>
          </cell>
        </row>
        <row r="890">
          <cell r="C890" t="str">
            <v xml:space="preserve"> </v>
          </cell>
          <cell r="D890">
            <v>0</v>
          </cell>
          <cell r="F890">
            <v>0</v>
          </cell>
          <cell r="G890">
            <v>0</v>
          </cell>
          <cell r="H890" t="str">
            <v xml:space="preserve"> </v>
          </cell>
        </row>
        <row r="891">
          <cell r="C891" t="str">
            <v xml:space="preserve"> </v>
          </cell>
          <cell r="D891">
            <v>0</v>
          </cell>
          <cell r="F891">
            <v>0</v>
          </cell>
          <cell r="G891">
            <v>0</v>
          </cell>
          <cell r="H891" t="str">
            <v xml:space="preserve"> </v>
          </cell>
        </row>
        <row r="892">
          <cell r="C892" t="str">
            <v xml:space="preserve"> </v>
          </cell>
          <cell r="D892">
            <v>0</v>
          </cell>
          <cell r="F892">
            <v>0</v>
          </cell>
          <cell r="G892">
            <v>0</v>
          </cell>
          <cell r="H892" t="str">
            <v xml:space="preserve"> </v>
          </cell>
        </row>
        <row r="893">
          <cell r="C893" t="str">
            <v xml:space="preserve"> </v>
          </cell>
          <cell r="D893">
            <v>0</v>
          </cell>
          <cell r="F893">
            <v>0</v>
          </cell>
          <cell r="G893">
            <v>0</v>
          </cell>
          <cell r="H893" t="str">
            <v xml:space="preserve"> </v>
          </cell>
        </row>
        <row r="894">
          <cell r="C894" t="str">
            <v xml:space="preserve"> </v>
          </cell>
          <cell r="D894">
            <v>0</v>
          </cell>
          <cell r="F894">
            <v>0</v>
          </cell>
          <cell r="G894">
            <v>0</v>
          </cell>
          <cell r="H894" t="str">
            <v xml:space="preserve"> </v>
          </cell>
        </row>
        <row r="895">
          <cell r="C895" t="str">
            <v xml:space="preserve"> </v>
          </cell>
          <cell r="D895">
            <v>0</v>
          </cell>
          <cell r="F895">
            <v>0</v>
          </cell>
          <cell r="G895">
            <v>0</v>
          </cell>
          <cell r="H895" t="str">
            <v xml:space="preserve"> </v>
          </cell>
        </row>
        <row r="896">
          <cell r="C896" t="str">
            <v xml:space="preserve"> </v>
          </cell>
          <cell r="D896">
            <v>0</v>
          </cell>
          <cell r="F896">
            <v>0</v>
          </cell>
          <cell r="G896">
            <v>0</v>
          </cell>
          <cell r="H896" t="str">
            <v xml:space="preserve"> </v>
          </cell>
        </row>
        <row r="897">
          <cell r="C897" t="str">
            <v xml:space="preserve"> </v>
          </cell>
          <cell r="D897">
            <v>0</v>
          </cell>
          <cell r="F897">
            <v>0</v>
          </cell>
          <cell r="G897">
            <v>0</v>
          </cell>
          <cell r="H897" t="str">
            <v xml:space="preserve"> </v>
          </cell>
        </row>
        <row r="898">
          <cell r="C898" t="str">
            <v xml:space="preserve"> </v>
          </cell>
          <cell r="D898">
            <v>0</v>
          </cell>
          <cell r="F898">
            <v>0</v>
          </cell>
          <cell r="G898">
            <v>0</v>
          </cell>
          <cell r="H898" t="str">
            <v xml:space="preserve"> </v>
          </cell>
        </row>
        <row r="899">
          <cell r="C899" t="str">
            <v xml:space="preserve"> </v>
          </cell>
          <cell r="D899">
            <v>0</v>
          </cell>
          <cell r="F899">
            <v>0</v>
          </cell>
          <cell r="G899">
            <v>0</v>
          </cell>
          <cell r="H899" t="str">
            <v xml:space="preserve"> </v>
          </cell>
        </row>
        <row r="900">
          <cell r="C900" t="str">
            <v xml:space="preserve"> </v>
          </cell>
          <cell r="D900">
            <v>0</v>
          </cell>
          <cell r="F900">
            <v>0</v>
          </cell>
          <cell r="G900">
            <v>0</v>
          </cell>
          <cell r="H900" t="str">
            <v xml:space="preserve"> </v>
          </cell>
        </row>
        <row r="901">
          <cell r="C901" t="str">
            <v xml:space="preserve"> </v>
          </cell>
          <cell r="D901">
            <v>0</v>
          </cell>
          <cell r="F901">
            <v>0</v>
          </cell>
          <cell r="G901">
            <v>0</v>
          </cell>
          <cell r="H901" t="str">
            <v xml:space="preserve"> </v>
          </cell>
        </row>
        <row r="902">
          <cell r="C902" t="str">
            <v xml:space="preserve"> </v>
          </cell>
          <cell r="D902">
            <v>0</v>
          </cell>
          <cell r="F902">
            <v>0</v>
          </cell>
          <cell r="G902">
            <v>0</v>
          </cell>
          <cell r="H902" t="str">
            <v xml:space="preserve"> </v>
          </cell>
        </row>
        <row r="903">
          <cell r="C903" t="str">
            <v xml:space="preserve"> </v>
          </cell>
          <cell r="D903">
            <v>0</v>
          </cell>
          <cell r="F903">
            <v>0</v>
          </cell>
          <cell r="G903">
            <v>0</v>
          </cell>
          <cell r="H903" t="str">
            <v xml:space="preserve"> </v>
          </cell>
        </row>
        <row r="904">
          <cell r="C904" t="str">
            <v xml:space="preserve"> </v>
          </cell>
          <cell r="D904">
            <v>0</v>
          </cell>
          <cell r="F904">
            <v>0</v>
          </cell>
          <cell r="G904">
            <v>0</v>
          </cell>
          <cell r="H904" t="str">
            <v xml:space="preserve"> </v>
          </cell>
        </row>
        <row r="905">
          <cell r="C905" t="str">
            <v xml:space="preserve"> </v>
          </cell>
          <cell r="D905">
            <v>0</v>
          </cell>
          <cell r="F905">
            <v>0</v>
          </cell>
          <cell r="G905">
            <v>0</v>
          </cell>
          <cell r="H905" t="str">
            <v xml:space="preserve"> </v>
          </cell>
        </row>
        <row r="906">
          <cell r="C906" t="str">
            <v xml:space="preserve"> </v>
          </cell>
          <cell r="D906">
            <v>0</v>
          </cell>
          <cell r="F906">
            <v>0</v>
          </cell>
          <cell r="G906">
            <v>0</v>
          </cell>
          <cell r="H906" t="str">
            <v xml:space="preserve"> </v>
          </cell>
        </row>
        <row r="907">
          <cell r="C907" t="str">
            <v xml:space="preserve"> </v>
          </cell>
          <cell r="D907">
            <v>0</v>
          </cell>
          <cell r="F907">
            <v>0</v>
          </cell>
          <cell r="G907">
            <v>0</v>
          </cell>
          <cell r="H907" t="str">
            <v xml:space="preserve"> </v>
          </cell>
        </row>
        <row r="908">
          <cell r="C908" t="str">
            <v xml:space="preserve"> </v>
          </cell>
          <cell r="D908">
            <v>0</v>
          </cell>
          <cell r="F908">
            <v>0</v>
          </cell>
          <cell r="G908">
            <v>0</v>
          </cell>
          <cell r="H908" t="str">
            <v xml:space="preserve"> </v>
          </cell>
        </row>
        <row r="909">
          <cell r="C909" t="str">
            <v xml:space="preserve"> </v>
          </cell>
          <cell r="D909">
            <v>0</v>
          </cell>
          <cell r="F909">
            <v>0</v>
          </cell>
          <cell r="G909">
            <v>0</v>
          </cell>
          <cell r="H909" t="str">
            <v xml:space="preserve"> </v>
          </cell>
        </row>
        <row r="910">
          <cell r="C910" t="str">
            <v xml:space="preserve"> </v>
          </cell>
          <cell r="D910">
            <v>0</v>
          </cell>
          <cell r="F910">
            <v>0</v>
          </cell>
          <cell r="G910">
            <v>0</v>
          </cell>
          <cell r="H910" t="str">
            <v xml:space="preserve"> </v>
          </cell>
        </row>
        <row r="911">
          <cell r="C911" t="str">
            <v xml:space="preserve"> </v>
          </cell>
          <cell r="D911">
            <v>0</v>
          </cell>
          <cell r="F911">
            <v>0</v>
          </cell>
          <cell r="G911">
            <v>0</v>
          </cell>
          <cell r="H911" t="str">
            <v xml:space="preserve"> </v>
          </cell>
        </row>
        <row r="912">
          <cell r="C912" t="str">
            <v xml:space="preserve"> </v>
          </cell>
          <cell r="D912">
            <v>0</v>
          </cell>
          <cell r="F912">
            <v>0</v>
          </cell>
          <cell r="G912">
            <v>0</v>
          </cell>
          <cell r="H912" t="str">
            <v xml:space="preserve"> </v>
          </cell>
        </row>
        <row r="913">
          <cell r="C913" t="str">
            <v xml:space="preserve"> </v>
          </cell>
          <cell r="D913">
            <v>0</v>
          </cell>
          <cell r="F913">
            <v>0</v>
          </cell>
          <cell r="G913">
            <v>0</v>
          </cell>
          <cell r="H913" t="str">
            <v xml:space="preserve"> </v>
          </cell>
        </row>
        <row r="914">
          <cell r="C914" t="str">
            <v xml:space="preserve"> </v>
          </cell>
          <cell r="D914">
            <v>0</v>
          </cell>
          <cell r="F914">
            <v>0</v>
          </cell>
          <cell r="G914">
            <v>0</v>
          </cell>
          <cell r="H914" t="str">
            <v xml:space="preserve"> </v>
          </cell>
        </row>
        <row r="915">
          <cell r="C915" t="str">
            <v xml:space="preserve"> </v>
          </cell>
          <cell r="D915">
            <v>0</v>
          </cell>
          <cell r="F915">
            <v>0</v>
          </cell>
          <cell r="G915">
            <v>0</v>
          </cell>
          <cell r="H915" t="str">
            <v xml:space="preserve"> </v>
          </cell>
        </row>
        <row r="916">
          <cell r="C916" t="str">
            <v xml:space="preserve"> </v>
          </cell>
          <cell r="D916">
            <v>0</v>
          </cell>
          <cell r="F916">
            <v>0</v>
          </cell>
          <cell r="G916">
            <v>0</v>
          </cell>
          <cell r="H916" t="str">
            <v xml:space="preserve"> </v>
          </cell>
        </row>
        <row r="917">
          <cell r="C917" t="str">
            <v xml:space="preserve"> </v>
          </cell>
          <cell r="D917">
            <v>0</v>
          </cell>
          <cell r="F917">
            <v>0</v>
          </cell>
          <cell r="G917">
            <v>0</v>
          </cell>
          <cell r="H917" t="str">
            <v xml:space="preserve"> </v>
          </cell>
        </row>
        <row r="918">
          <cell r="C918" t="str">
            <v xml:space="preserve"> </v>
          </cell>
          <cell r="D918">
            <v>0</v>
          </cell>
          <cell r="F918">
            <v>0</v>
          </cell>
          <cell r="G918">
            <v>0</v>
          </cell>
          <cell r="H918" t="str">
            <v xml:space="preserve"> </v>
          </cell>
        </row>
        <row r="919">
          <cell r="C919" t="str">
            <v xml:space="preserve"> </v>
          </cell>
          <cell r="D919">
            <v>0</v>
          </cell>
          <cell r="F919">
            <v>0</v>
          </cell>
          <cell r="G919">
            <v>0</v>
          </cell>
          <cell r="H919" t="str">
            <v xml:space="preserve"> </v>
          </cell>
        </row>
        <row r="920">
          <cell r="C920" t="str">
            <v xml:space="preserve"> </v>
          </cell>
          <cell r="D920">
            <v>0</v>
          </cell>
          <cell r="F920">
            <v>0</v>
          </cell>
          <cell r="G920">
            <v>0</v>
          </cell>
          <cell r="H920" t="str">
            <v xml:space="preserve"> </v>
          </cell>
        </row>
        <row r="921">
          <cell r="C921" t="str">
            <v xml:space="preserve"> </v>
          </cell>
          <cell r="D921">
            <v>0</v>
          </cell>
          <cell r="F921">
            <v>0</v>
          </cell>
          <cell r="G921">
            <v>0</v>
          </cell>
          <cell r="H921" t="str">
            <v xml:space="preserve"> </v>
          </cell>
        </row>
        <row r="922">
          <cell r="C922" t="str">
            <v xml:space="preserve"> </v>
          </cell>
          <cell r="D922">
            <v>0</v>
          </cell>
          <cell r="F922">
            <v>0</v>
          </cell>
          <cell r="G922">
            <v>0</v>
          </cell>
          <cell r="H922" t="str">
            <v xml:space="preserve"> </v>
          </cell>
        </row>
        <row r="923">
          <cell r="C923" t="str">
            <v xml:space="preserve"> </v>
          </cell>
          <cell r="D923">
            <v>0</v>
          </cell>
          <cell r="F923">
            <v>0</v>
          </cell>
          <cell r="G923">
            <v>0</v>
          </cell>
          <cell r="H923" t="str">
            <v xml:space="preserve"> </v>
          </cell>
        </row>
        <row r="924">
          <cell r="C924" t="str">
            <v xml:space="preserve"> </v>
          </cell>
          <cell r="D924">
            <v>0</v>
          </cell>
          <cell r="F924">
            <v>0</v>
          </cell>
          <cell r="G924">
            <v>0</v>
          </cell>
          <cell r="H924" t="str">
            <v xml:space="preserve"> </v>
          </cell>
        </row>
        <row r="925">
          <cell r="C925" t="str">
            <v xml:space="preserve"> </v>
          </cell>
          <cell r="D925">
            <v>0</v>
          </cell>
          <cell r="F925">
            <v>0</v>
          </cell>
          <cell r="G925">
            <v>0</v>
          </cell>
          <cell r="H925" t="str">
            <v xml:space="preserve"> </v>
          </cell>
        </row>
        <row r="926">
          <cell r="C926" t="str">
            <v xml:space="preserve"> </v>
          </cell>
          <cell r="D926">
            <v>0</v>
          </cell>
          <cell r="F926">
            <v>0</v>
          </cell>
          <cell r="G926">
            <v>0</v>
          </cell>
          <cell r="H926" t="str">
            <v xml:space="preserve"> </v>
          </cell>
        </row>
        <row r="927">
          <cell r="C927" t="str">
            <v xml:space="preserve"> </v>
          </cell>
          <cell r="D927">
            <v>0</v>
          </cell>
          <cell r="F927">
            <v>0</v>
          </cell>
          <cell r="G927">
            <v>0</v>
          </cell>
          <cell r="H927" t="str">
            <v xml:space="preserve"> </v>
          </cell>
        </row>
        <row r="928">
          <cell r="C928" t="str">
            <v xml:space="preserve"> </v>
          </cell>
          <cell r="D928">
            <v>0</v>
          </cell>
          <cell r="F928">
            <v>0</v>
          </cell>
          <cell r="G928">
            <v>0</v>
          </cell>
          <cell r="H928" t="str">
            <v xml:space="preserve"> </v>
          </cell>
        </row>
        <row r="929">
          <cell r="C929" t="str">
            <v xml:space="preserve"> </v>
          </cell>
          <cell r="D929">
            <v>0</v>
          </cell>
          <cell r="F929">
            <v>0</v>
          </cell>
          <cell r="G929">
            <v>0</v>
          </cell>
          <cell r="H929" t="str">
            <v xml:space="preserve"> </v>
          </cell>
        </row>
        <row r="930">
          <cell r="C930" t="str">
            <v xml:space="preserve"> </v>
          </cell>
          <cell r="D930">
            <v>0</v>
          </cell>
          <cell r="F930">
            <v>0</v>
          </cell>
          <cell r="G930">
            <v>0</v>
          </cell>
          <cell r="H930" t="str">
            <v xml:space="preserve"> </v>
          </cell>
        </row>
        <row r="931">
          <cell r="C931" t="str">
            <v xml:space="preserve"> </v>
          </cell>
          <cell r="D931">
            <v>0</v>
          </cell>
          <cell r="F931">
            <v>0</v>
          </cell>
          <cell r="G931">
            <v>0</v>
          </cell>
          <cell r="H931" t="str">
            <v xml:space="preserve"> </v>
          </cell>
        </row>
        <row r="932">
          <cell r="C932" t="str">
            <v xml:space="preserve"> </v>
          </cell>
          <cell r="D932">
            <v>0</v>
          </cell>
          <cell r="F932">
            <v>0</v>
          </cell>
          <cell r="G932">
            <v>0</v>
          </cell>
          <cell r="H932" t="str">
            <v xml:space="preserve"> </v>
          </cell>
        </row>
        <row r="933">
          <cell r="C933" t="str">
            <v xml:space="preserve"> </v>
          </cell>
          <cell r="D933">
            <v>0</v>
          </cell>
          <cell r="F933">
            <v>0</v>
          </cell>
          <cell r="G933">
            <v>0</v>
          </cell>
          <cell r="H933" t="str">
            <v xml:space="preserve"> </v>
          </cell>
        </row>
        <row r="934">
          <cell r="C934" t="str">
            <v xml:space="preserve"> </v>
          </cell>
          <cell r="D934">
            <v>0</v>
          </cell>
          <cell r="F934">
            <v>0</v>
          </cell>
          <cell r="G934">
            <v>0</v>
          </cell>
          <cell r="H934" t="str">
            <v xml:space="preserve"> </v>
          </cell>
        </row>
        <row r="935">
          <cell r="C935" t="str">
            <v xml:space="preserve"> </v>
          </cell>
          <cell r="D935">
            <v>0</v>
          </cell>
          <cell r="F935">
            <v>0</v>
          </cell>
          <cell r="G935">
            <v>0</v>
          </cell>
          <cell r="H935" t="str">
            <v xml:space="preserve"> </v>
          </cell>
        </row>
        <row r="936">
          <cell r="C936" t="str">
            <v xml:space="preserve"> </v>
          </cell>
          <cell r="D936">
            <v>0</v>
          </cell>
          <cell r="F936">
            <v>0</v>
          </cell>
          <cell r="G936">
            <v>0</v>
          </cell>
          <cell r="H936" t="str">
            <v xml:space="preserve"> </v>
          </cell>
        </row>
        <row r="937">
          <cell r="C937" t="str">
            <v xml:space="preserve"> </v>
          </cell>
          <cell r="D937">
            <v>0</v>
          </cell>
          <cell r="F937">
            <v>0</v>
          </cell>
          <cell r="G937">
            <v>0</v>
          </cell>
          <cell r="H937" t="str">
            <v xml:space="preserve"> </v>
          </cell>
        </row>
        <row r="938">
          <cell r="C938" t="str">
            <v xml:space="preserve"> </v>
          </cell>
          <cell r="D938">
            <v>0</v>
          </cell>
          <cell r="F938">
            <v>0</v>
          </cell>
          <cell r="G938">
            <v>0</v>
          </cell>
          <cell r="H938" t="str">
            <v xml:space="preserve"> </v>
          </cell>
        </row>
        <row r="939">
          <cell r="C939" t="str">
            <v xml:space="preserve"> </v>
          </cell>
          <cell r="D939">
            <v>0</v>
          </cell>
          <cell r="F939">
            <v>0</v>
          </cell>
          <cell r="G939">
            <v>0</v>
          </cell>
          <cell r="H939" t="str">
            <v xml:space="preserve"> </v>
          </cell>
        </row>
        <row r="940">
          <cell r="C940" t="str">
            <v xml:space="preserve"> </v>
          </cell>
          <cell r="D940">
            <v>0</v>
          </cell>
          <cell r="F940">
            <v>0</v>
          </cell>
          <cell r="G940">
            <v>0</v>
          </cell>
          <cell r="H940" t="str">
            <v xml:space="preserve"> </v>
          </cell>
        </row>
        <row r="941">
          <cell r="C941" t="str">
            <v xml:space="preserve"> </v>
          </cell>
          <cell r="D941">
            <v>0</v>
          </cell>
          <cell r="F941">
            <v>0</v>
          </cell>
          <cell r="G941">
            <v>0</v>
          </cell>
          <cell r="H941" t="str">
            <v xml:space="preserve"> </v>
          </cell>
        </row>
        <row r="942">
          <cell r="C942" t="str">
            <v xml:space="preserve"> </v>
          </cell>
          <cell r="D942">
            <v>0</v>
          </cell>
          <cell r="F942">
            <v>0</v>
          </cell>
          <cell r="G942">
            <v>0</v>
          </cell>
          <cell r="H942" t="str">
            <v xml:space="preserve"> </v>
          </cell>
        </row>
        <row r="943">
          <cell r="C943" t="str">
            <v xml:space="preserve"> </v>
          </cell>
          <cell r="D943">
            <v>0</v>
          </cell>
          <cell r="F943">
            <v>0</v>
          </cell>
          <cell r="G943">
            <v>0</v>
          </cell>
          <cell r="H943" t="str">
            <v xml:space="preserve"> </v>
          </cell>
        </row>
        <row r="944">
          <cell r="C944" t="str">
            <v xml:space="preserve"> </v>
          </cell>
          <cell r="D944">
            <v>0</v>
          </cell>
          <cell r="F944">
            <v>0</v>
          </cell>
          <cell r="G944">
            <v>0</v>
          </cell>
          <cell r="H944" t="str">
            <v xml:space="preserve"> </v>
          </cell>
        </row>
        <row r="945">
          <cell r="C945" t="str">
            <v xml:space="preserve"> </v>
          </cell>
          <cell r="D945">
            <v>0</v>
          </cell>
          <cell r="F945">
            <v>0</v>
          </cell>
          <cell r="G945">
            <v>0</v>
          </cell>
          <cell r="H945" t="str">
            <v xml:space="preserve"> </v>
          </cell>
        </row>
        <row r="946">
          <cell r="C946" t="str">
            <v xml:space="preserve"> </v>
          </cell>
          <cell r="D946">
            <v>0</v>
          </cell>
          <cell r="F946">
            <v>0</v>
          </cell>
          <cell r="G946">
            <v>0</v>
          </cell>
          <cell r="H946" t="str">
            <v xml:space="preserve"> </v>
          </cell>
        </row>
        <row r="947">
          <cell r="C947" t="str">
            <v xml:space="preserve"> </v>
          </cell>
          <cell r="D947">
            <v>0</v>
          </cell>
          <cell r="F947">
            <v>0</v>
          </cell>
          <cell r="G947">
            <v>0</v>
          </cell>
          <cell r="H947" t="str">
            <v xml:space="preserve"> </v>
          </cell>
        </row>
        <row r="948">
          <cell r="C948" t="str">
            <v xml:space="preserve"> </v>
          </cell>
          <cell r="D948">
            <v>0</v>
          </cell>
          <cell r="F948">
            <v>0</v>
          </cell>
          <cell r="G948">
            <v>0</v>
          </cell>
          <cell r="H948" t="str">
            <v xml:space="preserve"> </v>
          </cell>
        </row>
        <row r="949">
          <cell r="C949" t="str">
            <v xml:space="preserve"> </v>
          </cell>
          <cell r="D949">
            <v>0</v>
          </cell>
          <cell r="F949">
            <v>0</v>
          </cell>
          <cell r="G949">
            <v>0</v>
          </cell>
          <cell r="H949" t="str">
            <v xml:space="preserve"> </v>
          </cell>
        </row>
        <row r="950">
          <cell r="C950" t="str">
            <v xml:space="preserve"> </v>
          </cell>
          <cell r="D950">
            <v>0</v>
          </cell>
          <cell r="F950">
            <v>0</v>
          </cell>
          <cell r="G950">
            <v>0</v>
          </cell>
          <cell r="H950" t="str">
            <v xml:space="preserve"> </v>
          </cell>
        </row>
        <row r="951">
          <cell r="C951" t="str">
            <v xml:space="preserve"> </v>
          </cell>
          <cell r="D951">
            <v>0</v>
          </cell>
          <cell r="F951">
            <v>0</v>
          </cell>
          <cell r="G951">
            <v>0</v>
          </cell>
          <cell r="H951" t="str">
            <v xml:space="preserve"> </v>
          </cell>
        </row>
        <row r="952">
          <cell r="C952" t="str">
            <v xml:space="preserve"> </v>
          </cell>
          <cell r="D952">
            <v>0</v>
          </cell>
          <cell r="F952">
            <v>0</v>
          </cell>
          <cell r="G952">
            <v>0</v>
          </cell>
          <cell r="H952" t="str">
            <v xml:space="preserve"> </v>
          </cell>
        </row>
        <row r="953">
          <cell r="C953" t="str">
            <v xml:space="preserve"> </v>
          </cell>
          <cell r="D953">
            <v>0</v>
          </cell>
          <cell r="F953">
            <v>0</v>
          </cell>
          <cell r="G953">
            <v>0</v>
          </cell>
          <cell r="H953" t="str">
            <v xml:space="preserve"> </v>
          </cell>
        </row>
        <row r="954">
          <cell r="C954" t="str">
            <v xml:space="preserve"> </v>
          </cell>
          <cell r="D954">
            <v>0</v>
          </cell>
          <cell r="F954">
            <v>0</v>
          </cell>
          <cell r="G954">
            <v>0</v>
          </cell>
          <cell r="H954" t="str">
            <v xml:space="preserve"> </v>
          </cell>
        </row>
        <row r="955">
          <cell r="C955" t="str">
            <v xml:space="preserve"> </v>
          </cell>
          <cell r="D955">
            <v>0</v>
          </cell>
          <cell r="F955">
            <v>0</v>
          </cell>
          <cell r="G955">
            <v>0</v>
          </cell>
          <cell r="H955" t="str">
            <v xml:space="preserve"> </v>
          </cell>
        </row>
        <row r="956">
          <cell r="C956" t="str">
            <v xml:space="preserve"> </v>
          </cell>
          <cell r="D956">
            <v>0</v>
          </cell>
          <cell r="F956">
            <v>0</v>
          </cell>
          <cell r="G956">
            <v>0</v>
          </cell>
          <cell r="H956" t="str">
            <v xml:space="preserve"> </v>
          </cell>
        </row>
        <row r="957">
          <cell r="C957" t="str">
            <v xml:space="preserve"> </v>
          </cell>
          <cell r="D957">
            <v>0</v>
          </cell>
          <cell r="F957">
            <v>0</v>
          </cell>
          <cell r="G957">
            <v>0</v>
          </cell>
          <cell r="H957" t="str">
            <v xml:space="preserve"> </v>
          </cell>
        </row>
        <row r="958">
          <cell r="C958" t="str">
            <v xml:space="preserve"> </v>
          </cell>
          <cell r="D958">
            <v>0</v>
          </cell>
          <cell r="F958">
            <v>0</v>
          </cell>
          <cell r="G958">
            <v>0</v>
          </cell>
          <cell r="H958" t="str">
            <v xml:space="preserve"> </v>
          </cell>
        </row>
        <row r="959">
          <cell r="C959" t="str">
            <v xml:space="preserve"> </v>
          </cell>
          <cell r="D959">
            <v>0</v>
          </cell>
          <cell r="F959">
            <v>0</v>
          </cell>
          <cell r="G959">
            <v>0</v>
          </cell>
          <cell r="H959" t="str">
            <v xml:space="preserve"> </v>
          </cell>
        </row>
        <row r="960">
          <cell r="C960" t="str">
            <v xml:space="preserve"> </v>
          </cell>
          <cell r="D960">
            <v>0</v>
          </cell>
          <cell r="F960">
            <v>0</v>
          </cell>
          <cell r="G960">
            <v>0</v>
          </cell>
          <cell r="H960" t="str">
            <v xml:space="preserve"> </v>
          </cell>
        </row>
        <row r="961">
          <cell r="C961" t="str">
            <v xml:space="preserve"> </v>
          </cell>
          <cell r="D961">
            <v>0</v>
          </cell>
          <cell r="F961">
            <v>0</v>
          </cell>
          <cell r="G961">
            <v>0</v>
          </cell>
          <cell r="H961" t="str">
            <v xml:space="preserve"> </v>
          </cell>
        </row>
        <row r="962">
          <cell r="C962" t="str">
            <v xml:space="preserve"> </v>
          </cell>
          <cell r="D962">
            <v>0</v>
          </cell>
          <cell r="F962">
            <v>0</v>
          </cell>
          <cell r="G962">
            <v>0</v>
          </cell>
          <cell r="H962" t="str">
            <v xml:space="preserve"> </v>
          </cell>
        </row>
        <row r="963">
          <cell r="C963" t="str">
            <v xml:space="preserve"> </v>
          </cell>
          <cell r="D963">
            <v>0</v>
          </cell>
          <cell r="F963">
            <v>0</v>
          </cell>
          <cell r="G963">
            <v>0</v>
          </cell>
          <cell r="H963" t="str">
            <v xml:space="preserve"> </v>
          </cell>
        </row>
        <row r="964">
          <cell r="C964" t="str">
            <v xml:space="preserve"> </v>
          </cell>
          <cell r="D964">
            <v>0</v>
          </cell>
          <cell r="F964">
            <v>0</v>
          </cell>
          <cell r="G964">
            <v>0</v>
          </cell>
          <cell r="H964" t="str">
            <v xml:space="preserve"> </v>
          </cell>
        </row>
        <row r="965">
          <cell r="C965" t="str">
            <v xml:space="preserve"> </v>
          </cell>
          <cell r="D965">
            <v>0</v>
          </cell>
          <cell r="F965">
            <v>0</v>
          </cell>
          <cell r="G965">
            <v>0</v>
          </cell>
          <cell r="H965" t="str">
            <v xml:space="preserve"> </v>
          </cell>
        </row>
        <row r="966">
          <cell r="C966" t="str">
            <v xml:space="preserve"> </v>
          </cell>
          <cell r="D966">
            <v>0</v>
          </cell>
          <cell r="F966">
            <v>0</v>
          </cell>
          <cell r="G966">
            <v>0</v>
          </cell>
          <cell r="H966" t="str">
            <v xml:space="preserve"> </v>
          </cell>
        </row>
        <row r="967">
          <cell r="C967" t="str">
            <v xml:space="preserve"> </v>
          </cell>
          <cell r="D967">
            <v>0</v>
          </cell>
          <cell r="F967">
            <v>0</v>
          </cell>
          <cell r="G967">
            <v>0</v>
          </cell>
          <cell r="H967" t="str">
            <v xml:space="preserve"> </v>
          </cell>
        </row>
        <row r="968">
          <cell r="C968" t="str">
            <v xml:space="preserve"> </v>
          </cell>
          <cell r="D968">
            <v>0</v>
          </cell>
          <cell r="F968">
            <v>0</v>
          </cell>
          <cell r="G968">
            <v>0</v>
          </cell>
          <cell r="H968" t="str">
            <v xml:space="preserve"> </v>
          </cell>
        </row>
        <row r="969">
          <cell r="C969" t="str">
            <v xml:space="preserve"> </v>
          </cell>
          <cell r="D969">
            <v>0</v>
          </cell>
          <cell r="F969">
            <v>0</v>
          </cell>
          <cell r="G969">
            <v>0</v>
          </cell>
          <cell r="H969" t="str">
            <v xml:space="preserve"> </v>
          </cell>
        </row>
        <row r="970">
          <cell r="C970" t="str">
            <v xml:space="preserve"> </v>
          </cell>
          <cell r="D970">
            <v>0</v>
          </cell>
          <cell r="F970">
            <v>0</v>
          </cell>
          <cell r="G970">
            <v>0</v>
          </cell>
          <cell r="H970" t="str">
            <v xml:space="preserve"> </v>
          </cell>
        </row>
        <row r="971">
          <cell r="C971" t="str">
            <v xml:space="preserve"> </v>
          </cell>
          <cell r="D971">
            <v>0</v>
          </cell>
          <cell r="F971">
            <v>0</v>
          </cell>
          <cell r="G971">
            <v>0</v>
          </cell>
          <cell r="H971" t="str">
            <v xml:space="preserve"> </v>
          </cell>
        </row>
        <row r="972">
          <cell r="C972" t="str">
            <v xml:space="preserve"> </v>
          </cell>
          <cell r="D972">
            <v>0</v>
          </cell>
          <cell r="F972">
            <v>0</v>
          </cell>
          <cell r="G972">
            <v>0</v>
          </cell>
          <cell r="H972" t="str">
            <v xml:space="preserve"> </v>
          </cell>
        </row>
        <row r="973">
          <cell r="C973" t="str">
            <v xml:space="preserve"> </v>
          </cell>
          <cell r="D973">
            <v>0</v>
          </cell>
          <cell r="F973">
            <v>0</v>
          </cell>
          <cell r="G973">
            <v>0</v>
          </cell>
          <cell r="H973" t="str">
            <v xml:space="preserve"> </v>
          </cell>
        </row>
        <row r="974">
          <cell r="C974" t="str">
            <v xml:space="preserve"> </v>
          </cell>
          <cell r="D974">
            <v>0</v>
          </cell>
          <cell r="F974">
            <v>0</v>
          </cell>
          <cell r="G974">
            <v>0</v>
          </cell>
          <cell r="H974" t="str">
            <v xml:space="preserve"> </v>
          </cell>
        </row>
        <row r="975">
          <cell r="C975" t="str">
            <v xml:space="preserve"> </v>
          </cell>
          <cell r="D975">
            <v>0</v>
          </cell>
          <cell r="F975">
            <v>0</v>
          </cell>
          <cell r="G975">
            <v>0</v>
          </cell>
          <cell r="H975" t="str">
            <v xml:space="preserve"> </v>
          </cell>
        </row>
        <row r="976">
          <cell r="C976" t="str">
            <v xml:space="preserve"> </v>
          </cell>
          <cell r="D976">
            <v>0</v>
          </cell>
          <cell r="F976">
            <v>0</v>
          </cell>
          <cell r="G976">
            <v>0</v>
          </cell>
          <cell r="H976" t="str">
            <v xml:space="preserve"> </v>
          </cell>
        </row>
        <row r="977">
          <cell r="C977" t="str">
            <v xml:space="preserve"> </v>
          </cell>
          <cell r="D977">
            <v>0</v>
          </cell>
          <cell r="F977">
            <v>0</v>
          </cell>
          <cell r="G977">
            <v>0</v>
          </cell>
          <cell r="H977" t="str">
            <v xml:space="preserve"> </v>
          </cell>
        </row>
        <row r="978">
          <cell r="C978" t="str">
            <v xml:space="preserve"> </v>
          </cell>
          <cell r="D978">
            <v>0</v>
          </cell>
          <cell r="F978">
            <v>0</v>
          </cell>
          <cell r="G978">
            <v>0</v>
          </cell>
          <cell r="H978" t="str">
            <v xml:space="preserve"> </v>
          </cell>
        </row>
        <row r="979">
          <cell r="C979" t="str">
            <v xml:space="preserve"> </v>
          </cell>
          <cell r="D979">
            <v>0</v>
          </cell>
          <cell r="F979">
            <v>0</v>
          </cell>
          <cell r="G979">
            <v>0</v>
          </cell>
          <cell r="H979" t="str">
            <v xml:space="preserve"> </v>
          </cell>
        </row>
        <row r="980">
          <cell r="C980" t="str">
            <v xml:space="preserve"> </v>
          </cell>
          <cell r="D980">
            <v>0</v>
          </cell>
          <cell r="F980">
            <v>0</v>
          </cell>
          <cell r="G980">
            <v>0</v>
          </cell>
          <cell r="H980" t="str">
            <v xml:space="preserve"> </v>
          </cell>
        </row>
        <row r="981">
          <cell r="C981" t="str">
            <v xml:space="preserve"> </v>
          </cell>
          <cell r="D981">
            <v>0</v>
          </cell>
          <cell r="F981">
            <v>0</v>
          </cell>
          <cell r="G981">
            <v>0</v>
          </cell>
          <cell r="H981" t="str">
            <v xml:space="preserve"> </v>
          </cell>
        </row>
        <row r="982">
          <cell r="C982" t="str">
            <v xml:space="preserve"> </v>
          </cell>
          <cell r="D982">
            <v>0</v>
          </cell>
          <cell r="F982">
            <v>0</v>
          </cell>
          <cell r="G982">
            <v>0</v>
          </cell>
          <cell r="H982" t="str">
            <v xml:space="preserve"> </v>
          </cell>
        </row>
        <row r="983">
          <cell r="C983" t="str">
            <v xml:space="preserve"> </v>
          </cell>
          <cell r="D983">
            <v>0</v>
          </cell>
          <cell r="F983">
            <v>0</v>
          </cell>
          <cell r="G983">
            <v>0</v>
          </cell>
          <cell r="H983" t="str">
            <v xml:space="preserve"> </v>
          </cell>
        </row>
        <row r="984">
          <cell r="C984" t="str">
            <v xml:space="preserve"> </v>
          </cell>
          <cell r="D984">
            <v>0</v>
          </cell>
          <cell r="F984">
            <v>0</v>
          </cell>
          <cell r="G984">
            <v>0</v>
          </cell>
          <cell r="H984" t="str">
            <v xml:space="preserve"> </v>
          </cell>
        </row>
        <row r="985">
          <cell r="C985" t="str">
            <v xml:space="preserve"> </v>
          </cell>
          <cell r="D985">
            <v>0</v>
          </cell>
          <cell r="F985">
            <v>0</v>
          </cell>
          <cell r="G985">
            <v>0</v>
          </cell>
          <cell r="H985" t="str">
            <v xml:space="preserve"> </v>
          </cell>
        </row>
        <row r="986">
          <cell r="C986" t="str">
            <v xml:space="preserve"> </v>
          </cell>
          <cell r="D986">
            <v>0</v>
          </cell>
          <cell r="F986">
            <v>0</v>
          </cell>
          <cell r="G986">
            <v>0</v>
          </cell>
          <cell r="H986" t="str">
            <v xml:space="preserve"> </v>
          </cell>
        </row>
        <row r="987">
          <cell r="C987" t="str">
            <v xml:space="preserve"> </v>
          </cell>
          <cell r="D987">
            <v>0</v>
          </cell>
          <cell r="F987">
            <v>0</v>
          </cell>
          <cell r="G987">
            <v>0</v>
          </cell>
          <cell r="H987" t="str">
            <v xml:space="preserve"> </v>
          </cell>
        </row>
        <row r="988">
          <cell r="C988" t="str">
            <v xml:space="preserve"> </v>
          </cell>
          <cell r="D988">
            <v>0</v>
          </cell>
          <cell r="F988">
            <v>0</v>
          </cell>
          <cell r="G988">
            <v>0</v>
          </cell>
          <cell r="H988" t="str">
            <v xml:space="preserve"> </v>
          </cell>
        </row>
        <row r="989">
          <cell r="C989" t="str">
            <v xml:space="preserve"> </v>
          </cell>
          <cell r="D989">
            <v>0</v>
          </cell>
          <cell r="F989">
            <v>0</v>
          </cell>
          <cell r="G989">
            <v>0</v>
          </cell>
          <cell r="H989" t="str">
            <v xml:space="preserve"> </v>
          </cell>
        </row>
        <row r="990">
          <cell r="C990" t="str">
            <v xml:space="preserve"> </v>
          </cell>
          <cell r="D990">
            <v>0</v>
          </cell>
          <cell r="F990">
            <v>0</v>
          </cell>
          <cell r="G990">
            <v>0</v>
          </cell>
          <cell r="H990" t="str">
            <v xml:space="preserve"> </v>
          </cell>
        </row>
        <row r="991">
          <cell r="C991" t="str">
            <v xml:space="preserve"> </v>
          </cell>
          <cell r="D991">
            <v>0</v>
          </cell>
          <cell r="F991">
            <v>0</v>
          </cell>
          <cell r="G991">
            <v>0</v>
          </cell>
          <cell r="H991" t="str">
            <v xml:space="preserve"> </v>
          </cell>
        </row>
        <row r="992">
          <cell r="C992" t="str">
            <v xml:space="preserve"> </v>
          </cell>
          <cell r="D992">
            <v>0</v>
          </cell>
          <cell r="F992">
            <v>0</v>
          </cell>
          <cell r="G992">
            <v>0</v>
          </cell>
          <cell r="H992" t="str">
            <v xml:space="preserve"> </v>
          </cell>
        </row>
        <row r="993">
          <cell r="C993" t="str">
            <v xml:space="preserve"> </v>
          </cell>
          <cell r="D993">
            <v>0</v>
          </cell>
          <cell r="F993">
            <v>0</v>
          </cell>
          <cell r="G993">
            <v>0</v>
          </cell>
          <cell r="H993" t="str">
            <v xml:space="preserve"> </v>
          </cell>
        </row>
        <row r="994">
          <cell r="C994" t="str">
            <v xml:space="preserve"> </v>
          </cell>
          <cell r="D994">
            <v>0</v>
          </cell>
          <cell r="F994">
            <v>0</v>
          </cell>
          <cell r="G994">
            <v>0</v>
          </cell>
          <cell r="H994" t="str">
            <v xml:space="preserve"> </v>
          </cell>
        </row>
        <row r="995">
          <cell r="C995" t="str">
            <v xml:space="preserve"> </v>
          </cell>
          <cell r="D995">
            <v>0</v>
          </cell>
          <cell r="F995">
            <v>0</v>
          </cell>
          <cell r="G995">
            <v>0</v>
          </cell>
          <cell r="H995" t="str">
            <v xml:space="preserve"> </v>
          </cell>
        </row>
        <row r="996">
          <cell r="C996" t="str">
            <v xml:space="preserve"> </v>
          </cell>
          <cell r="D996">
            <v>0</v>
          </cell>
          <cell r="F996">
            <v>0</v>
          </cell>
          <cell r="G996">
            <v>0</v>
          </cell>
          <cell r="H996" t="str">
            <v xml:space="preserve"> </v>
          </cell>
        </row>
        <row r="997">
          <cell r="C997" t="str">
            <v xml:space="preserve"> </v>
          </cell>
          <cell r="D997">
            <v>0</v>
          </cell>
          <cell r="F997">
            <v>0</v>
          </cell>
          <cell r="G997">
            <v>0</v>
          </cell>
          <cell r="H997" t="str">
            <v xml:space="preserve"> </v>
          </cell>
        </row>
        <row r="998">
          <cell r="C998" t="str">
            <v xml:space="preserve"> </v>
          </cell>
          <cell r="D998">
            <v>0</v>
          </cell>
          <cell r="F998">
            <v>0</v>
          </cell>
          <cell r="G998">
            <v>0</v>
          </cell>
          <cell r="H998" t="str">
            <v xml:space="preserve"> </v>
          </cell>
        </row>
        <row r="999">
          <cell r="C999" t="str">
            <v xml:space="preserve"> </v>
          </cell>
          <cell r="D999">
            <v>0</v>
          </cell>
          <cell r="F999">
            <v>0</v>
          </cell>
          <cell r="G999">
            <v>0</v>
          </cell>
          <cell r="H999" t="str">
            <v xml:space="preserve"> </v>
          </cell>
        </row>
        <row r="1000">
          <cell r="C1000" t="str">
            <v xml:space="preserve"> </v>
          </cell>
          <cell r="D1000">
            <v>0</v>
          </cell>
          <cell r="F1000">
            <v>0</v>
          </cell>
          <cell r="G1000">
            <v>0</v>
          </cell>
          <cell r="H1000" t="str">
            <v xml:space="preserve"> </v>
          </cell>
        </row>
        <row r="1001">
          <cell r="C1001" t="str">
            <v xml:space="preserve"> </v>
          </cell>
          <cell r="D1001">
            <v>0</v>
          </cell>
          <cell r="F1001">
            <v>0</v>
          </cell>
          <cell r="G1001">
            <v>0</v>
          </cell>
          <cell r="H1001" t="str">
            <v xml:space="preserve"> </v>
          </cell>
        </row>
        <row r="1002">
          <cell r="C1002" t="str">
            <v xml:space="preserve"> </v>
          </cell>
          <cell r="D1002">
            <v>0</v>
          </cell>
          <cell r="F1002">
            <v>0</v>
          </cell>
          <cell r="G1002">
            <v>0</v>
          </cell>
          <cell r="H1002" t="str">
            <v xml:space="preserve"> </v>
          </cell>
        </row>
        <row r="1003">
          <cell r="C1003" t="str">
            <v xml:space="preserve"> </v>
          </cell>
          <cell r="D1003">
            <v>0</v>
          </cell>
          <cell r="F1003">
            <v>0</v>
          </cell>
          <cell r="G1003">
            <v>0</v>
          </cell>
          <cell r="H1003" t="str">
            <v xml:space="preserve"> </v>
          </cell>
        </row>
        <row r="1004">
          <cell r="C1004" t="str">
            <v xml:space="preserve"> </v>
          </cell>
          <cell r="D1004">
            <v>0</v>
          </cell>
          <cell r="F1004">
            <v>0</v>
          </cell>
          <cell r="G1004">
            <v>0</v>
          </cell>
          <cell r="H1004" t="str">
            <v xml:space="preserve"> </v>
          </cell>
        </row>
        <row r="1005">
          <cell r="C1005" t="str">
            <v xml:space="preserve"> </v>
          </cell>
          <cell r="D1005">
            <v>0</v>
          </cell>
          <cell r="F1005">
            <v>0</v>
          </cell>
          <cell r="G1005">
            <v>0</v>
          </cell>
          <cell r="H1005" t="str">
            <v xml:space="preserve"> </v>
          </cell>
        </row>
        <row r="1006">
          <cell r="C1006" t="str">
            <v xml:space="preserve"> </v>
          </cell>
          <cell r="D1006">
            <v>0</v>
          </cell>
          <cell r="F1006">
            <v>0</v>
          </cell>
          <cell r="G1006">
            <v>0</v>
          </cell>
          <cell r="H1006" t="str">
            <v xml:space="preserve"> </v>
          </cell>
        </row>
        <row r="1007">
          <cell r="C1007" t="str">
            <v xml:space="preserve"> </v>
          </cell>
          <cell r="D1007">
            <v>0</v>
          </cell>
          <cell r="F1007">
            <v>0</v>
          </cell>
          <cell r="G1007">
            <v>0</v>
          </cell>
          <cell r="H1007" t="str">
            <v xml:space="preserve"> </v>
          </cell>
        </row>
        <row r="1008">
          <cell r="C1008" t="str">
            <v xml:space="preserve"> </v>
          </cell>
          <cell r="D1008">
            <v>0</v>
          </cell>
          <cell r="F1008">
            <v>0</v>
          </cell>
          <cell r="G1008">
            <v>0</v>
          </cell>
          <cell r="H1008" t="str">
            <v xml:space="preserve"> </v>
          </cell>
        </row>
        <row r="1009">
          <cell r="C1009" t="str">
            <v xml:space="preserve"> </v>
          </cell>
          <cell r="D1009">
            <v>0</v>
          </cell>
          <cell r="F1009">
            <v>0</v>
          </cell>
          <cell r="G1009">
            <v>0</v>
          </cell>
          <cell r="H1009" t="str">
            <v xml:space="preserve"> </v>
          </cell>
        </row>
        <row r="1010">
          <cell r="C1010" t="str">
            <v xml:space="preserve"> </v>
          </cell>
          <cell r="D1010">
            <v>0</v>
          </cell>
          <cell r="F1010">
            <v>0</v>
          </cell>
          <cell r="G1010">
            <v>0</v>
          </cell>
          <cell r="H1010" t="str">
            <v xml:space="preserve"> </v>
          </cell>
        </row>
        <row r="1011">
          <cell r="C1011" t="str">
            <v xml:space="preserve"> </v>
          </cell>
          <cell r="D1011">
            <v>0</v>
          </cell>
          <cell r="F1011">
            <v>0</v>
          </cell>
          <cell r="G1011">
            <v>0</v>
          </cell>
          <cell r="H1011" t="str">
            <v xml:space="preserve"> </v>
          </cell>
        </row>
        <row r="1012">
          <cell r="C1012" t="str">
            <v xml:space="preserve"> </v>
          </cell>
          <cell r="D1012">
            <v>0</v>
          </cell>
          <cell r="F1012">
            <v>0</v>
          </cell>
          <cell r="G1012">
            <v>0</v>
          </cell>
          <cell r="H1012" t="str">
            <v xml:space="preserve"> </v>
          </cell>
        </row>
        <row r="1013">
          <cell r="C1013" t="str">
            <v xml:space="preserve"> </v>
          </cell>
          <cell r="D1013">
            <v>0</v>
          </cell>
          <cell r="F1013">
            <v>0</v>
          </cell>
          <cell r="G1013">
            <v>0</v>
          </cell>
          <cell r="H1013" t="str">
            <v xml:space="preserve"> </v>
          </cell>
        </row>
        <row r="1014">
          <cell r="C1014" t="str">
            <v xml:space="preserve"> </v>
          </cell>
          <cell r="D1014">
            <v>0</v>
          </cell>
          <cell r="F1014">
            <v>0</v>
          </cell>
          <cell r="G1014">
            <v>0</v>
          </cell>
          <cell r="H1014" t="str">
            <v xml:space="preserve"> </v>
          </cell>
        </row>
        <row r="1015">
          <cell r="C1015" t="str">
            <v xml:space="preserve"> </v>
          </cell>
          <cell r="D1015">
            <v>0</v>
          </cell>
          <cell r="F1015">
            <v>0</v>
          </cell>
          <cell r="G1015">
            <v>0</v>
          </cell>
          <cell r="H1015" t="str">
            <v xml:space="preserve"> </v>
          </cell>
        </row>
        <row r="1016">
          <cell r="C1016" t="str">
            <v xml:space="preserve"> </v>
          </cell>
          <cell r="D1016">
            <v>0</v>
          </cell>
          <cell r="F1016">
            <v>0</v>
          </cell>
          <cell r="G1016">
            <v>0</v>
          </cell>
          <cell r="H1016" t="str">
            <v xml:space="preserve"> </v>
          </cell>
        </row>
        <row r="1017">
          <cell r="C1017" t="str">
            <v xml:space="preserve"> </v>
          </cell>
          <cell r="D1017">
            <v>0</v>
          </cell>
          <cell r="F1017">
            <v>0</v>
          </cell>
          <cell r="G1017">
            <v>0</v>
          </cell>
          <cell r="H1017" t="str">
            <v xml:space="preserve"> </v>
          </cell>
        </row>
        <row r="1018">
          <cell r="C1018" t="str">
            <v xml:space="preserve"> </v>
          </cell>
          <cell r="D1018">
            <v>0</v>
          </cell>
          <cell r="F1018">
            <v>0</v>
          </cell>
          <cell r="G1018">
            <v>0</v>
          </cell>
          <cell r="H1018" t="str">
            <v xml:space="preserve"> </v>
          </cell>
        </row>
        <row r="1019">
          <cell r="C1019" t="str">
            <v xml:space="preserve"> </v>
          </cell>
          <cell r="D1019">
            <v>0</v>
          </cell>
          <cell r="F1019">
            <v>0</v>
          </cell>
          <cell r="G1019">
            <v>0</v>
          </cell>
          <cell r="H1019" t="str">
            <v xml:space="preserve"> </v>
          </cell>
        </row>
        <row r="1020">
          <cell r="C1020" t="str">
            <v xml:space="preserve"> </v>
          </cell>
          <cell r="D1020">
            <v>0</v>
          </cell>
          <cell r="F1020">
            <v>0</v>
          </cell>
          <cell r="G1020">
            <v>0</v>
          </cell>
          <cell r="H1020" t="str">
            <v xml:space="preserve"> </v>
          </cell>
        </row>
        <row r="1021">
          <cell r="C1021" t="str">
            <v xml:space="preserve"> </v>
          </cell>
          <cell r="D1021">
            <v>0</v>
          </cell>
          <cell r="F1021">
            <v>0</v>
          </cell>
          <cell r="G1021">
            <v>0</v>
          </cell>
          <cell r="H1021" t="str">
            <v xml:space="preserve"> </v>
          </cell>
        </row>
        <row r="1022">
          <cell r="C1022" t="str">
            <v xml:space="preserve"> </v>
          </cell>
          <cell r="D1022">
            <v>0</v>
          </cell>
          <cell r="F1022">
            <v>0</v>
          </cell>
          <cell r="G1022">
            <v>0</v>
          </cell>
          <cell r="H1022" t="str">
            <v xml:space="preserve"> </v>
          </cell>
        </row>
        <row r="1023">
          <cell r="C1023" t="str">
            <v xml:space="preserve"> </v>
          </cell>
          <cell r="D1023">
            <v>0</v>
          </cell>
          <cell r="F1023">
            <v>0</v>
          </cell>
          <cell r="G1023">
            <v>0</v>
          </cell>
          <cell r="H1023" t="str">
            <v xml:space="preserve"> </v>
          </cell>
        </row>
        <row r="1024">
          <cell r="C1024" t="str">
            <v xml:space="preserve"> </v>
          </cell>
          <cell r="D1024">
            <v>0</v>
          </cell>
          <cell r="F1024">
            <v>0</v>
          </cell>
          <cell r="G1024">
            <v>0</v>
          </cell>
          <cell r="H1024" t="str">
            <v xml:space="preserve"> </v>
          </cell>
        </row>
        <row r="1025">
          <cell r="C1025" t="str">
            <v xml:space="preserve"> </v>
          </cell>
          <cell r="D1025">
            <v>0</v>
          </cell>
          <cell r="F1025">
            <v>0</v>
          </cell>
          <cell r="G1025">
            <v>0</v>
          </cell>
          <cell r="H1025" t="str">
            <v xml:space="preserve"> </v>
          </cell>
        </row>
        <row r="1026">
          <cell r="C1026" t="str">
            <v xml:space="preserve"> </v>
          </cell>
          <cell r="D1026">
            <v>0</v>
          </cell>
          <cell r="F1026">
            <v>0</v>
          </cell>
          <cell r="G1026">
            <v>0</v>
          </cell>
          <cell r="H1026" t="str">
            <v xml:space="preserve"> </v>
          </cell>
        </row>
        <row r="1027">
          <cell r="C1027" t="str">
            <v xml:space="preserve"> </v>
          </cell>
          <cell r="D1027">
            <v>0</v>
          </cell>
          <cell r="F1027">
            <v>0</v>
          </cell>
          <cell r="G1027">
            <v>0</v>
          </cell>
          <cell r="H1027" t="str">
            <v xml:space="preserve"> </v>
          </cell>
        </row>
        <row r="1028">
          <cell r="C1028" t="str">
            <v xml:space="preserve"> </v>
          </cell>
          <cell r="D1028">
            <v>0</v>
          </cell>
          <cell r="F1028">
            <v>0</v>
          </cell>
          <cell r="G1028">
            <v>0</v>
          </cell>
          <cell r="H1028" t="str">
            <v xml:space="preserve"> </v>
          </cell>
        </row>
        <row r="1029">
          <cell r="C1029" t="str">
            <v xml:space="preserve"> </v>
          </cell>
          <cell r="D1029">
            <v>0</v>
          </cell>
          <cell r="F1029">
            <v>0</v>
          </cell>
          <cell r="G1029">
            <v>0</v>
          </cell>
          <cell r="H1029" t="str">
            <v xml:space="preserve"> </v>
          </cell>
        </row>
        <row r="1030">
          <cell r="C1030" t="str">
            <v xml:space="preserve"> </v>
          </cell>
          <cell r="D1030">
            <v>0</v>
          </cell>
          <cell r="F1030">
            <v>0</v>
          </cell>
          <cell r="G1030">
            <v>0</v>
          </cell>
          <cell r="H1030" t="str">
            <v xml:space="preserve"> </v>
          </cell>
        </row>
        <row r="1031">
          <cell r="C1031" t="str">
            <v xml:space="preserve"> </v>
          </cell>
          <cell r="D1031">
            <v>0</v>
          </cell>
          <cell r="F1031">
            <v>0</v>
          </cell>
          <cell r="G1031">
            <v>0</v>
          </cell>
          <cell r="H1031" t="str">
            <v xml:space="preserve"> </v>
          </cell>
        </row>
        <row r="1032">
          <cell r="C1032" t="str">
            <v xml:space="preserve"> </v>
          </cell>
          <cell r="D1032">
            <v>0</v>
          </cell>
          <cell r="F1032">
            <v>0</v>
          </cell>
          <cell r="G1032">
            <v>0</v>
          </cell>
          <cell r="H1032" t="str">
            <v xml:space="preserve"> </v>
          </cell>
        </row>
        <row r="1033">
          <cell r="C1033" t="str">
            <v xml:space="preserve"> </v>
          </cell>
          <cell r="D1033">
            <v>0</v>
          </cell>
          <cell r="F1033">
            <v>0</v>
          </cell>
          <cell r="G1033">
            <v>0</v>
          </cell>
          <cell r="H1033" t="str">
            <v xml:space="preserve"> </v>
          </cell>
        </row>
        <row r="1034">
          <cell r="C1034" t="str">
            <v xml:space="preserve"> </v>
          </cell>
          <cell r="D1034">
            <v>0</v>
          </cell>
          <cell r="F1034">
            <v>0</v>
          </cell>
          <cell r="G1034">
            <v>0</v>
          </cell>
          <cell r="H1034" t="str">
            <v xml:space="preserve"> </v>
          </cell>
        </row>
        <row r="1035">
          <cell r="C1035" t="str">
            <v xml:space="preserve"> </v>
          </cell>
          <cell r="D1035">
            <v>0</v>
          </cell>
          <cell r="F1035">
            <v>0</v>
          </cell>
          <cell r="G1035">
            <v>0</v>
          </cell>
          <cell r="H1035" t="str">
            <v xml:space="preserve"> </v>
          </cell>
        </row>
        <row r="1036">
          <cell r="C1036" t="str">
            <v xml:space="preserve"> </v>
          </cell>
          <cell r="D1036">
            <v>0</v>
          </cell>
          <cell r="F1036">
            <v>0</v>
          </cell>
          <cell r="G1036">
            <v>0</v>
          </cell>
          <cell r="H1036" t="str">
            <v xml:space="preserve"> </v>
          </cell>
        </row>
        <row r="1037">
          <cell r="C1037" t="str">
            <v xml:space="preserve"> </v>
          </cell>
          <cell r="D1037">
            <v>0</v>
          </cell>
          <cell r="F1037">
            <v>0</v>
          </cell>
          <cell r="G1037">
            <v>0</v>
          </cell>
          <cell r="H1037" t="str">
            <v xml:space="preserve"> </v>
          </cell>
        </row>
        <row r="1038">
          <cell r="C1038" t="str">
            <v xml:space="preserve"> </v>
          </cell>
          <cell r="D1038">
            <v>0</v>
          </cell>
          <cell r="F1038">
            <v>0</v>
          </cell>
          <cell r="G1038">
            <v>0</v>
          </cell>
          <cell r="H1038" t="str">
            <v xml:space="preserve"> </v>
          </cell>
        </row>
        <row r="1039">
          <cell r="C1039" t="str">
            <v xml:space="preserve"> </v>
          </cell>
          <cell r="D1039">
            <v>0</v>
          </cell>
          <cell r="F1039">
            <v>0</v>
          </cell>
          <cell r="G1039">
            <v>0</v>
          </cell>
          <cell r="H1039" t="str">
            <v xml:space="preserve"> </v>
          </cell>
        </row>
        <row r="1040">
          <cell r="C1040" t="str">
            <v xml:space="preserve"> </v>
          </cell>
          <cell r="D1040">
            <v>0</v>
          </cell>
          <cell r="F1040">
            <v>0</v>
          </cell>
          <cell r="G1040">
            <v>0</v>
          </cell>
          <cell r="H1040" t="str">
            <v xml:space="preserve"> </v>
          </cell>
        </row>
        <row r="1041">
          <cell r="C1041" t="str">
            <v xml:space="preserve"> </v>
          </cell>
          <cell r="D1041">
            <v>0</v>
          </cell>
          <cell r="F1041">
            <v>0</v>
          </cell>
          <cell r="G1041">
            <v>0</v>
          </cell>
          <cell r="H1041" t="str">
            <v xml:space="preserve"> </v>
          </cell>
        </row>
        <row r="1042">
          <cell r="C1042" t="str">
            <v xml:space="preserve"> </v>
          </cell>
          <cell r="D1042">
            <v>0</v>
          </cell>
          <cell r="F1042">
            <v>0</v>
          </cell>
          <cell r="G1042">
            <v>0</v>
          </cell>
          <cell r="H1042" t="str">
            <v xml:space="preserve"> </v>
          </cell>
        </row>
        <row r="1043">
          <cell r="C1043" t="str">
            <v xml:space="preserve"> </v>
          </cell>
          <cell r="D1043">
            <v>0</v>
          </cell>
          <cell r="F1043">
            <v>0</v>
          </cell>
          <cell r="G1043">
            <v>0</v>
          </cell>
          <cell r="H1043" t="str">
            <v xml:space="preserve"> </v>
          </cell>
        </row>
        <row r="1044">
          <cell r="C1044" t="str">
            <v xml:space="preserve"> </v>
          </cell>
          <cell r="D1044">
            <v>0</v>
          </cell>
          <cell r="F1044">
            <v>0</v>
          </cell>
          <cell r="G1044">
            <v>0</v>
          </cell>
          <cell r="H1044" t="str">
            <v xml:space="preserve"> </v>
          </cell>
        </row>
        <row r="1045">
          <cell r="C1045" t="str">
            <v xml:space="preserve"> </v>
          </cell>
          <cell r="D1045">
            <v>0</v>
          </cell>
          <cell r="F1045">
            <v>0</v>
          </cell>
          <cell r="G1045">
            <v>0</v>
          </cell>
          <cell r="H1045" t="str">
            <v xml:space="preserve"> </v>
          </cell>
        </row>
        <row r="1046">
          <cell r="C1046" t="str">
            <v xml:space="preserve"> </v>
          </cell>
          <cell r="D1046">
            <v>0</v>
          </cell>
          <cell r="F1046">
            <v>0</v>
          </cell>
          <cell r="G1046">
            <v>0</v>
          </cell>
          <cell r="H1046" t="str">
            <v xml:space="preserve"> </v>
          </cell>
        </row>
        <row r="1047">
          <cell r="C1047" t="str">
            <v xml:space="preserve"> </v>
          </cell>
          <cell r="D1047">
            <v>0</v>
          </cell>
          <cell r="F1047">
            <v>0</v>
          </cell>
          <cell r="G1047">
            <v>0</v>
          </cell>
          <cell r="H1047" t="str">
            <v xml:space="preserve"> </v>
          </cell>
        </row>
        <row r="1048">
          <cell r="C1048" t="str">
            <v xml:space="preserve"> </v>
          </cell>
          <cell r="D1048">
            <v>0</v>
          </cell>
          <cell r="F1048">
            <v>0</v>
          </cell>
          <cell r="G1048">
            <v>0</v>
          </cell>
          <cell r="H1048" t="str">
            <v xml:space="preserve"> </v>
          </cell>
        </row>
        <row r="1049">
          <cell r="C1049" t="str">
            <v xml:space="preserve"> </v>
          </cell>
          <cell r="D1049">
            <v>0</v>
          </cell>
          <cell r="F1049">
            <v>0</v>
          </cell>
          <cell r="G1049">
            <v>0</v>
          </cell>
          <cell r="H1049" t="str">
            <v xml:space="preserve"> </v>
          </cell>
        </row>
        <row r="1050">
          <cell r="C1050" t="str">
            <v xml:space="preserve"> </v>
          </cell>
          <cell r="D1050">
            <v>0</v>
          </cell>
          <cell r="F1050">
            <v>0</v>
          </cell>
          <cell r="G1050">
            <v>0</v>
          </cell>
          <cell r="H1050" t="str">
            <v xml:space="preserve"> </v>
          </cell>
        </row>
        <row r="1051">
          <cell r="C1051" t="str">
            <v xml:space="preserve"> </v>
          </cell>
          <cell r="D1051">
            <v>0</v>
          </cell>
          <cell r="F1051">
            <v>0</v>
          </cell>
          <cell r="G1051">
            <v>0</v>
          </cell>
          <cell r="H1051" t="str">
            <v xml:space="preserve"> </v>
          </cell>
        </row>
        <row r="1052">
          <cell r="C1052" t="str">
            <v xml:space="preserve"> </v>
          </cell>
          <cell r="D1052">
            <v>0</v>
          </cell>
          <cell r="F1052">
            <v>0</v>
          </cell>
          <cell r="G1052">
            <v>0</v>
          </cell>
          <cell r="H1052" t="str">
            <v xml:space="preserve"> </v>
          </cell>
        </row>
        <row r="1053">
          <cell r="C1053" t="str">
            <v xml:space="preserve"> </v>
          </cell>
          <cell r="D1053">
            <v>0</v>
          </cell>
          <cell r="F1053">
            <v>0</v>
          </cell>
          <cell r="G1053">
            <v>0</v>
          </cell>
          <cell r="H1053" t="str">
            <v xml:space="preserve"> </v>
          </cell>
        </row>
        <row r="1054">
          <cell r="C1054" t="str">
            <v xml:space="preserve"> </v>
          </cell>
          <cell r="D1054">
            <v>0</v>
          </cell>
          <cell r="F1054">
            <v>0</v>
          </cell>
          <cell r="G1054">
            <v>0</v>
          </cell>
          <cell r="H1054" t="str">
            <v xml:space="preserve"> </v>
          </cell>
        </row>
        <row r="1055">
          <cell r="C1055" t="str">
            <v xml:space="preserve"> </v>
          </cell>
          <cell r="D1055">
            <v>0</v>
          </cell>
          <cell r="F1055">
            <v>0</v>
          </cell>
          <cell r="G1055">
            <v>0</v>
          </cell>
          <cell r="H1055" t="str">
            <v xml:space="preserve"> </v>
          </cell>
        </row>
        <row r="1056">
          <cell r="C1056" t="str">
            <v xml:space="preserve"> </v>
          </cell>
          <cell r="D1056">
            <v>0</v>
          </cell>
          <cell r="F1056">
            <v>0</v>
          </cell>
          <cell r="G1056">
            <v>0</v>
          </cell>
          <cell r="H1056" t="str">
            <v xml:space="preserve"> </v>
          </cell>
        </row>
        <row r="1057">
          <cell r="C1057" t="str">
            <v xml:space="preserve"> </v>
          </cell>
          <cell r="D1057">
            <v>0</v>
          </cell>
          <cell r="F1057">
            <v>0</v>
          </cell>
          <cell r="G1057">
            <v>0</v>
          </cell>
          <cell r="H1057" t="str">
            <v xml:space="preserve"> </v>
          </cell>
        </row>
        <row r="1058">
          <cell r="C1058" t="str">
            <v xml:space="preserve"> </v>
          </cell>
          <cell r="D1058">
            <v>0</v>
          </cell>
          <cell r="F1058">
            <v>0</v>
          </cell>
          <cell r="G1058">
            <v>0</v>
          </cell>
          <cell r="H1058" t="str">
            <v xml:space="preserve"> </v>
          </cell>
        </row>
        <row r="1059">
          <cell r="C1059" t="str">
            <v xml:space="preserve"> </v>
          </cell>
          <cell r="D1059">
            <v>0</v>
          </cell>
          <cell r="F1059">
            <v>0</v>
          </cell>
          <cell r="G1059">
            <v>0</v>
          </cell>
          <cell r="H1059" t="str">
            <v xml:space="preserve"> </v>
          </cell>
        </row>
        <row r="1060">
          <cell r="C1060" t="str">
            <v xml:space="preserve"> </v>
          </cell>
          <cell r="D1060">
            <v>0</v>
          </cell>
          <cell r="F1060">
            <v>0</v>
          </cell>
          <cell r="G1060">
            <v>0</v>
          </cell>
          <cell r="H1060" t="str">
            <v xml:space="preserve"> </v>
          </cell>
        </row>
        <row r="1061">
          <cell r="C1061" t="str">
            <v xml:space="preserve"> </v>
          </cell>
          <cell r="D1061">
            <v>0</v>
          </cell>
          <cell r="F1061">
            <v>0</v>
          </cell>
          <cell r="G1061">
            <v>0</v>
          </cell>
          <cell r="H1061" t="str">
            <v xml:space="preserve"> </v>
          </cell>
        </row>
        <row r="1062">
          <cell r="C1062" t="str">
            <v xml:space="preserve"> </v>
          </cell>
          <cell r="D1062">
            <v>0</v>
          </cell>
          <cell r="F1062">
            <v>0</v>
          </cell>
          <cell r="G1062">
            <v>0</v>
          </cell>
          <cell r="H1062" t="str">
            <v xml:space="preserve"> </v>
          </cell>
        </row>
        <row r="1063">
          <cell r="C1063" t="str">
            <v xml:space="preserve"> </v>
          </cell>
          <cell r="D1063">
            <v>0</v>
          </cell>
          <cell r="F1063">
            <v>0</v>
          </cell>
          <cell r="G1063">
            <v>0</v>
          </cell>
          <cell r="H1063" t="str">
            <v xml:space="preserve"> </v>
          </cell>
        </row>
        <row r="1064">
          <cell r="C1064" t="str">
            <v xml:space="preserve"> </v>
          </cell>
          <cell r="D1064">
            <v>0</v>
          </cell>
          <cell r="F1064">
            <v>0</v>
          </cell>
          <cell r="G1064">
            <v>0</v>
          </cell>
          <cell r="H1064" t="str">
            <v xml:space="preserve"> </v>
          </cell>
        </row>
        <row r="1065">
          <cell r="C1065" t="str">
            <v xml:space="preserve"> </v>
          </cell>
          <cell r="D1065">
            <v>0</v>
          </cell>
          <cell r="F1065">
            <v>0</v>
          </cell>
          <cell r="G1065">
            <v>0</v>
          </cell>
          <cell r="H1065" t="str">
            <v xml:space="preserve"> </v>
          </cell>
        </row>
        <row r="1066">
          <cell r="C1066" t="str">
            <v xml:space="preserve"> </v>
          </cell>
          <cell r="D1066">
            <v>0</v>
          </cell>
          <cell r="F1066">
            <v>0</v>
          </cell>
          <cell r="G1066">
            <v>0</v>
          </cell>
          <cell r="H1066" t="str">
            <v xml:space="preserve"> </v>
          </cell>
        </row>
        <row r="1067">
          <cell r="C1067" t="str">
            <v xml:space="preserve"> </v>
          </cell>
          <cell r="D1067">
            <v>0</v>
          </cell>
          <cell r="F1067">
            <v>0</v>
          </cell>
          <cell r="G1067">
            <v>0</v>
          </cell>
          <cell r="H1067" t="str">
            <v xml:space="preserve"> </v>
          </cell>
        </row>
        <row r="1068">
          <cell r="C1068" t="str">
            <v xml:space="preserve"> </v>
          </cell>
          <cell r="D1068">
            <v>0</v>
          </cell>
          <cell r="F1068">
            <v>0</v>
          </cell>
          <cell r="G1068">
            <v>0</v>
          </cell>
          <cell r="H1068" t="str">
            <v xml:space="preserve"> </v>
          </cell>
        </row>
        <row r="1069">
          <cell r="C1069" t="str">
            <v xml:space="preserve"> </v>
          </cell>
          <cell r="D1069">
            <v>0</v>
          </cell>
          <cell r="F1069">
            <v>0</v>
          </cell>
          <cell r="G1069">
            <v>0</v>
          </cell>
          <cell r="H1069" t="str">
            <v xml:space="preserve"> </v>
          </cell>
        </row>
        <row r="1070">
          <cell r="C1070" t="str">
            <v xml:space="preserve"> </v>
          </cell>
          <cell r="D1070">
            <v>0</v>
          </cell>
          <cell r="F1070">
            <v>0</v>
          </cell>
          <cell r="G1070">
            <v>0</v>
          </cell>
          <cell r="H1070" t="str">
            <v xml:space="preserve"> </v>
          </cell>
        </row>
        <row r="1071">
          <cell r="C1071" t="str">
            <v xml:space="preserve"> </v>
          </cell>
          <cell r="D1071">
            <v>0</v>
          </cell>
          <cell r="F1071">
            <v>0</v>
          </cell>
          <cell r="G1071">
            <v>0</v>
          </cell>
          <cell r="H1071" t="str">
            <v xml:space="preserve"> </v>
          </cell>
        </row>
        <row r="1072">
          <cell r="C1072" t="str">
            <v xml:space="preserve"> </v>
          </cell>
          <cell r="D1072">
            <v>0</v>
          </cell>
          <cell r="F1072">
            <v>0</v>
          </cell>
          <cell r="G1072">
            <v>0</v>
          </cell>
          <cell r="H1072" t="str">
            <v xml:space="preserve"> </v>
          </cell>
        </row>
        <row r="1073">
          <cell r="C1073" t="str">
            <v xml:space="preserve"> </v>
          </cell>
          <cell r="D1073">
            <v>0</v>
          </cell>
          <cell r="F1073">
            <v>0</v>
          </cell>
          <cell r="G1073">
            <v>0</v>
          </cell>
          <cell r="H1073" t="str">
            <v xml:space="preserve"> </v>
          </cell>
        </row>
        <row r="1074">
          <cell r="C1074" t="str">
            <v xml:space="preserve"> </v>
          </cell>
          <cell r="D1074">
            <v>0</v>
          </cell>
          <cell r="F1074">
            <v>0</v>
          </cell>
          <cell r="G1074">
            <v>0</v>
          </cell>
          <cell r="H1074" t="str">
            <v xml:space="preserve"> </v>
          </cell>
        </row>
        <row r="1075">
          <cell r="C1075" t="str">
            <v xml:space="preserve"> </v>
          </cell>
          <cell r="D1075">
            <v>0</v>
          </cell>
          <cell r="F1075">
            <v>0</v>
          </cell>
          <cell r="G1075">
            <v>0</v>
          </cell>
          <cell r="H1075" t="str">
            <v xml:space="preserve"> </v>
          </cell>
        </row>
        <row r="1076">
          <cell r="C1076" t="str">
            <v xml:space="preserve"> </v>
          </cell>
          <cell r="D1076">
            <v>0</v>
          </cell>
          <cell r="F1076">
            <v>0</v>
          </cell>
          <cell r="G1076">
            <v>0</v>
          </cell>
          <cell r="H1076" t="str">
            <v xml:space="preserve"> </v>
          </cell>
        </row>
        <row r="1077">
          <cell r="C1077" t="str">
            <v xml:space="preserve"> </v>
          </cell>
          <cell r="D1077">
            <v>0</v>
          </cell>
          <cell r="F1077">
            <v>0</v>
          </cell>
          <cell r="G1077">
            <v>0</v>
          </cell>
          <cell r="H1077" t="str">
            <v xml:space="preserve"> </v>
          </cell>
        </row>
        <row r="1078">
          <cell r="C1078" t="str">
            <v xml:space="preserve"> </v>
          </cell>
          <cell r="D1078">
            <v>0</v>
          </cell>
          <cell r="F1078">
            <v>0</v>
          </cell>
          <cell r="G1078">
            <v>0</v>
          </cell>
          <cell r="H1078" t="str">
            <v xml:space="preserve"> </v>
          </cell>
        </row>
        <row r="1079">
          <cell r="C1079" t="str">
            <v xml:space="preserve"> </v>
          </cell>
          <cell r="D1079">
            <v>0</v>
          </cell>
          <cell r="F1079">
            <v>0</v>
          </cell>
          <cell r="G1079">
            <v>0</v>
          </cell>
          <cell r="H1079" t="str">
            <v xml:space="preserve"> </v>
          </cell>
        </row>
        <row r="1080">
          <cell r="C1080" t="str">
            <v xml:space="preserve"> </v>
          </cell>
          <cell r="D1080">
            <v>0</v>
          </cell>
          <cell r="F1080">
            <v>0</v>
          </cell>
          <cell r="G1080">
            <v>0</v>
          </cell>
          <cell r="H1080" t="str">
            <v xml:space="preserve"> </v>
          </cell>
        </row>
        <row r="1081">
          <cell r="C1081" t="str">
            <v xml:space="preserve"> </v>
          </cell>
          <cell r="D1081">
            <v>0</v>
          </cell>
          <cell r="F1081">
            <v>0</v>
          </cell>
          <cell r="G1081">
            <v>0</v>
          </cell>
          <cell r="H1081" t="str">
            <v xml:space="preserve"> </v>
          </cell>
        </row>
        <row r="1082">
          <cell r="C1082" t="str">
            <v xml:space="preserve"> </v>
          </cell>
          <cell r="D1082">
            <v>0</v>
          </cell>
          <cell r="F1082">
            <v>0</v>
          </cell>
          <cell r="G1082">
            <v>0</v>
          </cell>
          <cell r="H1082" t="str">
            <v xml:space="preserve"> </v>
          </cell>
        </row>
        <row r="1083">
          <cell r="C1083" t="str">
            <v xml:space="preserve"> </v>
          </cell>
          <cell r="D1083">
            <v>0</v>
          </cell>
          <cell r="F1083">
            <v>0</v>
          </cell>
          <cell r="G1083">
            <v>0</v>
          </cell>
          <cell r="H1083" t="str">
            <v xml:space="preserve"> </v>
          </cell>
        </row>
        <row r="1084">
          <cell r="C1084" t="str">
            <v xml:space="preserve"> </v>
          </cell>
          <cell r="D1084">
            <v>0</v>
          </cell>
          <cell r="F1084">
            <v>0</v>
          </cell>
          <cell r="G1084">
            <v>0</v>
          </cell>
          <cell r="H1084" t="str">
            <v xml:space="preserve"> </v>
          </cell>
        </row>
        <row r="1085">
          <cell r="C1085" t="str">
            <v xml:space="preserve"> </v>
          </cell>
          <cell r="D1085">
            <v>0</v>
          </cell>
          <cell r="F1085">
            <v>0</v>
          </cell>
          <cell r="G1085">
            <v>0</v>
          </cell>
          <cell r="H1085" t="str">
            <v xml:space="preserve"> </v>
          </cell>
        </row>
        <row r="1086">
          <cell r="C1086" t="str">
            <v xml:space="preserve"> </v>
          </cell>
          <cell r="D1086">
            <v>0</v>
          </cell>
          <cell r="F1086">
            <v>0</v>
          </cell>
          <cell r="G1086">
            <v>0</v>
          </cell>
          <cell r="H1086" t="str">
            <v xml:space="preserve"> </v>
          </cell>
        </row>
        <row r="1087">
          <cell r="C1087" t="str">
            <v xml:space="preserve"> </v>
          </cell>
          <cell r="D1087">
            <v>0</v>
          </cell>
          <cell r="F1087">
            <v>0</v>
          </cell>
          <cell r="G1087">
            <v>0</v>
          </cell>
          <cell r="H1087" t="str">
            <v xml:space="preserve"> </v>
          </cell>
        </row>
        <row r="1088">
          <cell r="C1088" t="str">
            <v xml:space="preserve"> </v>
          </cell>
          <cell r="D1088">
            <v>0</v>
          </cell>
          <cell r="F1088">
            <v>0</v>
          </cell>
          <cell r="G1088">
            <v>0</v>
          </cell>
          <cell r="H1088" t="str">
            <v xml:space="preserve"> </v>
          </cell>
        </row>
        <row r="1089">
          <cell r="C1089" t="str">
            <v xml:space="preserve"> </v>
          </cell>
          <cell r="D1089">
            <v>0</v>
          </cell>
          <cell r="F1089">
            <v>0</v>
          </cell>
          <cell r="G1089">
            <v>0</v>
          </cell>
          <cell r="H1089" t="str">
            <v xml:space="preserve"> </v>
          </cell>
        </row>
        <row r="1090">
          <cell r="C1090" t="str">
            <v xml:space="preserve"> </v>
          </cell>
          <cell r="D1090">
            <v>0</v>
          </cell>
          <cell r="F1090">
            <v>0</v>
          </cell>
          <cell r="G1090">
            <v>0</v>
          </cell>
          <cell r="H1090" t="str">
            <v xml:space="preserve"> </v>
          </cell>
        </row>
        <row r="1091">
          <cell r="C1091" t="str">
            <v xml:space="preserve"> </v>
          </cell>
          <cell r="D1091">
            <v>0</v>
          </cell>
          <cell r="F1091">
            <v>0</v>
          </cell>
          <cell r="G1091">
            <v>0</v>
          </cell>
          <cell r="H1091" t="str">
            <v xml:space="preserve"> </v>
          </cell>
        </row>
        <row r="1092">
          <cell r="C1092" t="str">
            <v xml:space="preserve"> </v>
          </cell>
          <cell r="D1092">
            <v>0</v>
          </cell>
          <cell r="F1092">
            <v>0</v>
          </cell>
          <cell r="G1092">
            <v>0</v>
          </cell>
          <cell r="H1092" t="str">
            <v xml:space="preserve"> </v>
          </cell>
        </row>
        <row r="1093">
          <cell r="C1093" t="str">
            <v xml:space="preserve"> </v>
          </cell>
          <cell r="D1093">
            <v>0</v>
          </cell>
          <cell r="F1093">
            <v>0</v>
          </cell>
          <cell r="G1093">
            <v>0</v>
          </cell>
          <cell r="H1093" t="str">
            <v xml:space="preserve"> </v>
          </cell>
        </row>
        <row r="1094">
          <cell r="C1094" t="str">
            <v xml:space="preserve"> </v>
          </cell>
          <cell r="D1094">
            <v>0</v>
          </cell>
          <cell r="F1094">
            <v>0</v>
          </cell>
          <cell r="G1094">
            <v>0</v>
          </cell>
          <cell r="H1094" t="str">
            <v xml:space="preserve"> </v>
          </cell>
        </row>
        <row r="1095">
          <cell r="C1095" t="str">
            <v xml:space="preserve"> </v>
          </cell>
          <cell r="D1095">
            <v>0</v>
          </cell>
          <cell r="F1095">
            <v>0</v>
          </cell>
          <cell r="G1095">
            <v>0</v>
          </cell>
          <cell r="H1095" t="str">
            <v xml:space="preserve"> </v>
          </cell>
        </row>
        <row r="1096">
          <cell r="C1096" t="str">
            <v xml:space="preserve"> </v>
          </cell>
          <cell r="D1096">
            <v>0</v>
          </cell>
          <cell r="F1096">
            <v>0</v>
          </cell>
          <cell r="G1096">
            <v>0</v>
          </cell>
          <cell r="H1096" t="str">
            <v xml:space="preserve"> </v>
          </cell>
        </row>
        <row r="1097">
          <cell r="C1097" t="str">
            <v xml:space="preserve"> </v>
          </cell>
          <cell r="D1097">
            <v>0</v>
          </cell>
          <cell r="F1097">
            <v>0</v>
          </cell>
          <cell r="G1097">
            <v>0</v>
          </cell>
          <cell r="H1097" t="str">
            <v xml:space="preserve"> </v>
          </cell>
        </row>
        <row r="1098">
          <cell r="C1098" t="str">
            <v xml:space="preserve"> </v>
          </cell>
          <cell r="D1098">
            <v>0</v>
          </cell>
          <cell r="F1098">
            <v>0</v>
          </cell>
          <cell r="G1098">
            <v>0</v>
          </cell>
          <cell r="H1098" t="str">
            <v xml:space="preserve"> </v>
          </cell>
        </row>
        <row r="1099">
          <cell r="C1099" t="str">
            <v xml:space="preserve"> </v>
          </cell>
          <cell r="D1099">
            <v>0</v>
          </cell>
          <cell r="F1099">
            <v>0</v>
          </cell>
          <cell r="G1099">
            <v>0</v>
          </cell>
          <cell r="H1099" t="str">
            <v xml:space="preserve"> </v>
          </cell>
        </row>
        <row r="1100">
          <cell r="C1100" t="str">
            <v xml:space="preserve"> </v>
          </cell>
          <cell r="D1100">
            <v>0</v>
          </cell>
          <cell r="F1100">
            <v>0</v>
          </cell>
          <cell r="G1100">
            <v>0</v>
          </cell>
          <cell r="H1100" t="str">
            <v xml:space="preserve"> </v>
          </cell>
        </row>
        <row r="1101">
          <cell r="C1101" t="str">
            <v xml:space="preserve"> </v>
          </cell>
          <cell r="D1101">
            <v>0</v>
          </cell>
          <cell r="F1101">
            <v>0</v>
          </cell>
          <cell r="G1101">
            <v>0</v>
          </cell>
          <cell r="H1101" t="str">
            <v xml:space="preserve"> </v>
          </cell>
        </row>
        <row r="1102">
          <cell r="C1102" t="str">
            <v xml:space="preserve"> </v>
          </cell>
          <cell r="D1102">
            <v>0</v>
          </cell>
          <cell r="F1102">
            <v>0</v>
          </cell>
          <cell r="G1102">
            <v>0</v>
          </cell>
          <cell r="H1102" t="str">
            <v xml:space="preserve"> </v>
          </cell>
        </row>
        <row r="1103">
          <cell r="C1103" t="str">
            <v xml:space="preserve"> </v>
          </cell>
          <cell r="D1103">
            <v>0</v>
          </cell>
          <cell r="F1103">
            <v>0</v>
          </cell>
          <cell r="G1103">
            <v>0</v>
          </cell>
          <cell r="H1103" t="str">
            <v xml:space="preserve"> </v>
          </cell>
        </row>
        <row r="1104">
          <cell r="C1104" t="str">
            <v xml:space="preserve"> </v>
          </cell>
          <cell r="D1104">
            <v>0</v>
          </cell>
          <cell r="F1104">
            <v>0</v>
          </cell>
          <cell r="G1104">
            <v>0</v>
          </cell>
          <cell r="H1104" t="str">
            <v xml:space="preserve"> </v>
          </cell>
        </row>
        <row r="1105">
          <cell r="C1105" t="str">
            <v xml:space="preserve"> </v>
          </cell>
          <cell r="D1105">
            <v>0</v>
          </cell>
          <cell r="F1105">
            <v>0</v>
          </cell>
          <cell r="G1105">
            <v>0</v>
          </cell>
          <cell r="H1105" t="str">
            <v xml:space="preserve"> </v>
          </cell>
        </row>
        <row r="1106">
          <cell r="C1106" t="str">
            <v xml:space="preserve"> </v>
          </cell>
          <cell r="D1106">
            <v>0</v>
          </cell>
          <cell r="F1106">
            <v>0</v>
          </cell>
          <cell r="G1106">
            <v>0</v>
          </cell>
          <cell r="H1106" t="str">
            <v xml:space="preserve"> </v>
          </cell>
        </row>
        <row r="1107">
          <cell r="C1107" t="str">
            <v xml:space="preserve"> </v>
          </cell>
          <cell r="D1107">
            <v>0</v>
          </cell>
          <cell r="F1107">
            <v>0</v>
          </cell>
          <cell r="G1107">
            <v>0</v>
          </cell>
          <cell r="H1107" t="str">
            <v xml:space="preserve"> </v>
          </cell>
        </row>
        <row r="1108">
          <cell r="C1108" t="str">
            <v xml:space="preserve"> </v>
          </cell>
          <cell r="D1108">
            <v>0</v>
          </cell>
          <cell r="F1108">
            <v>0</v>
          </cell>
          <cell r="G1108">
            <v>0</v>
          </cell>
          <cell r="H1108" t="str">
            <v xml:space="preserve"> </v>
          </cell>
        </row>
        <row r="1109">
          <cell r="C1109" t="str">
            <v xml:space="preserve"> </v>
          </cell>
          <cell r="D1109">
            <v>0</v>
          </cell>
          <cell r="F1109">
            <v>0</v>
          </cell>
          <cell r="G1109">
            <v>0</v>
          </cell>
          <cell r="H1109" t="str">
            <v xml:space="preserve"> </v>
          </cell>
        </row>
        <row r="1110">
          <cell r="C1110" t="str">
            <v xml:space="preserve"> </v>
          </cell>
          <cell r="D1110">
            <v>0</v>
          </cell>
          <cell r="F1110">
            <v>0</v>
          </cell>
          <cell r="G1110">
            <v>0</v>
          </cell>
          <cell r="H1110" t="str">
            <v xml:space="preserve"> </v>
          </cell>
        </row>
        <row r="1111">
          <cell r="C1111" t="str">
            <v xml:space="preserve"> </v>
          </cell>
          <cell r="D1111">
            <v>0</v>
          </cell>
          <cell r="F1111">
            <v>0</v>
          </cell>
          <cell r="G1111">
            <v>0</v>
          </cell>
          <cell r="H1111" t="str">
            <v xml:space="preserve"> </v>
          </cell>
        </row>
        <row r="1112">
          <cell r="C1112" t="str">
            <v xml:space="preserve"> </v>
          </cell>
          <cell r="D1112">
            <v>0</v>
          </cell>
          <cell r="F1112">
            <v>0</v>
          </cell>
          <cell r="G1112">
            <v>0</v>
          </cell>
          <cell r="H1112" t="str">
            <v xml:space="preserve"> </v>
          </cell>
        </row>
        <row r="1113">
          <cell r="C1113" t="str">
            <v xml:space="preserve"> </v>
          </cell>
          <cell r="D1113">
            <v>0</v>
          </cell>
          <cell r="F1113">
            <v>0</v>
          </cell>
          <cell r="G1113">
            <v>0</v>
          </cell>
          <cell r="H1113" t="str">
            <v xml:space="preserve"> </v>
          </cell>
        </row>
        <row r="1114">
          <cell r="C1114" t="str">
            <v xml:space="preserve"> </v>
          </cell>
          <cell r="D1114">
            <v>0</v>
          </cell>
          <cell r="F1114">
            <v>0</v>
          </cell>
          <cell r="G1114">
            <v>0</v>
          </cell>
          <cell r="H1114" t="str">
            <v xml:space="preserve"> </v>
          </cell>
        </row>
        <row r="1115">
          <cell r="C1115" t="str">
            <v xml:space="preserve"> </v>
          </cell>
          <cell r="D1115">
            <v>0</v>
          </cell>
          <cell r="F1115">
            <v>0</v>
          </cell>
          <cell r="G1115">
            <v>0</v>
          </cell>
          <cell r="H1115" t="str">
            <v xml:space="preserve"> </v>
          </cell>
        </row>
        <row r="1116">
          <cell r="C1116" t="str">
            <v xml:space="preserve"> </v>
          </cell>
          <cell r="D1116">
            <v>0</v>
          </cell>
          <cell r="F1116">
            <v>0</v>
          </cell>
          <cell r="G1116">
            <v>0</v>
          </cell>
          <cell r="H1116" t="str">
            <v xml:space="preserve"> </v>
          </cell>
        </row>
        <row r="1117">
          <cell r="C1117" t="str">
            <v xml:space="preserve"> </v>
          </cell>
          <cell r="D1117">
            <v>0</v>
          </cell>
          <cell r="F1117">
            <v>0</v>
          </cell>
          <cell r="G1117">
            <v>0</v>
          </cell>
          <cell r="H1117" t="str">
            <v xml:space="preserve"> </v>
          </cell>
        </row>
        <row r="1118">
          <cell r="C1118" t="str">
            <v xml:space="preserve"> </v>
          </cell>
          <cell r="D1118">
            <v>0</v>
          </cell>
          <cell r="F1118">
            <v>0</v>
          </cell>
          <cell r="G1118">
            <v>0</v>
          </cell>
          <cell r="H1118" t="str">
            <v xml:space="preserve"> </v>
          </cell>
        </row>
        <row r="1119">
          <cell r="C1119" t="str">
            <v xml:space="preserve"> </v>
          </cell>
          <cell r="D1119">
            <v>0</v>
          </cell>
          <cell r="F1119">
            <v>0</v>
          </cell>
          <cell r="G1119">
            <v>0</v>
          </cell>
          <cell r="H1119" t="str">
            <v xml:space="preserve"> </v>
          </cell>
        </row>
        <row r="1120">
          <cell r="C1120" t="str">
            <v xml:space="preserve"> </v>
          </cell>
          <cell r="D1120">
            <v>0</v>
          </cell>
          <cell r="F1120">
            <v>0</v>
          </cell>
          <cell r="G1120">
            <v>0</v>
          </cell>
          <cell r="H1120" t="str">
            <v xml:space="preserve"> </v>
          </cell>
        </row>
        <row r="1121">
          <cell r="C1121" t="str">
            <v xml:space="preserve"> </v>
          </cell>
          <cell r="D1121">
            <v>0</v>
          </cell>
          <cell r="F1121">
            <v>0</v>
          </cell>
          <cell r="G1121">
            <v>0</v>
          </cell>
          <cell r="H1121" t="str">
            <v xml:space="preserve"> </v>
          </cell>
        </row>
        <row r="1122">
          <cell r="C1122" t="str">
            <v xml:space="preserve"> </v>
          </cell>
          <cell r="D1122">
            <v>0</v>
          </cell>
          <cell r="F1122">
            <v>0</v>
          </cell>
          <cell r="G1122">
            <v>0</v>
          </cell>
          <cell r="H1122" t="str">
            <v xml:space="preserve"> </v>
          </cell>
        </row>
        <row r="1123">
          <cell r="C1123" t="str">
            <v xml:space="preserve"> </v>
          </cell>
          <cell r="D1123">
            <v>0</v>
          </cell>
          <cell r="F1123">
            <v>0</v>
          </cell>
          <cell r="G1123">
            <v>0</v>
          </cell>
          <cell r="H1123" t="str">
            <v xml:space="preserve"> </v>
          </cell>
        </row>
        <row r="1124">
          <cell r="C1124" t="str">
            <v xml:space="preserve"> </v>
          </cell>
          <cell r="D1124">
            <v>0</v>
          </cell>
          <cell r="F1124">
            <v>0</v>
          </cell>
          <cell r="G1124">
            <v>0</v>
          </cell>
          <cell r="H1124" t="str">
            <v xml:space="preserve"> </v>
          </cell>
        </row>
        <row r="1125">
          <cell r="C1125" t="str">
            <v xml:space="preserve"> </v>
          </cell>
          <cell r="D1125">
            <v>0</v>
          </cell>
          <cell r="F1125">
            <v>0</v>
          </cell>
          <cell r="G1125">
            <v>0</v>
          </cell>
          <cell r="H1125" t="str">
            <v xml:space="preserve"> </v>
          </cell>
        </row>
        <row r="1126">
          <cell r="C1126" t="str">
            <v xml:space="preserve"> </v>
          </cell>
          <cell r="D1126">
            <v>0</v>
          </cell>
          <cell r="F1126">
            <v>0</v>
          </cell>
          <cell r="G1126">
            <v>0</v>
          </cell>
          <cell r="H1126" t="str">
            <v xml:space="preserve"> </v>
          </cell>
        </row>
        <row r="1127">
          <cell r="C1127" t="str">
            <v xml:space="preserve"> </v>
          </cell>
          <cell r="D1127">
            <v>0</v>
          </cell>
          <cell r="F1127">
            <v>0</v>
          </cell>
          <cell r="G1127">
            <v>0</v>
          </cell>
          <cell r="H1127" t="str">
            <v xml:space="preserve"> </v>
          </cell>
        </row>
        <row r="1128">
          <cell r="C1128" t="str">
            <v xml:space="preserve"> </v>
          </cell>
          <cell r="D1128">
            <v>0</v>
          </cell>
          <cell r="F1128">
            <v>0</v>
          </cell>
          <cell r="G1128">
            <v>0</v>
          </cell>
          <cell r="H1128" t="str">
            <v xml:space="preserve"> </v>
          </cell>
        </row>
        <row r="1129">
          <cell r="C1129" t="str">
            <v xml:space="preserve"> </v>
          </cell>
          <cell r="D1129">
            <v>0</v>
          </cell>
          <cell r="F1129">
            <v>0</v>
          </cell>
          <cell r="G1129">
            <v>0</v>
          </cell>
          <cell r="H1129" t="str">
            <v xml:space="preserve"> </v>
          </cell>
        </row>
        <row r="1130">
          <cell r="C1130" t="str">
            <v xml:space="preserve"> </v>
          </cell>
          <cell r="D1130">
            <v>0</v>
          </cell>
          <cell r="F1130">
            <v>0</v>
          </cell>
          <cell r="G1130">
            <v>0</v>
          </cell>
          <cell r="H1130" t="str">
            <v xml:space="preserve"> </v>
          </cell>
        </row>
        <row r="1131">
          <cell r="C1131" t="str">
            <v xml:space="preserve"> </v>
          </cell>
          <cell r="D1131">
            <v>0</v>
          </cell>
          <cell r="F1131">
            <v>0</v>
          </cell>
          <cell r="G1131">
            <v>0</v>
          </cell>
          <cell r="H1131" t="str">
            <v xml:space="preserve"> </v>
          </cell>
        </row>
        <row r="1132">
          <cell r="C1132" t="str">
            <v xml:space="preserve"> </v>
          </cell>
          <cell r="D1132">
            <v>0</v>
          </cell>
          <cell r="F1132">
            <v>0</v>
          </cell>
          <cell r="G1132">
            <v>0</v>
          </cell>
          <cell r="H1132" t="str">
            <v xml:space="preserve"> </v>
          </cell>
        </row>
        <row r="1133">
          <cell r="C1133" t="str">
            <v xml:space="preserve"> </v>
          </cell>
          <cell r="D1133">
            <v>0</v>
          </cell>
          <cell r="F1133">
            <v>0</v>
          </cell>
          <cell r="G1133">
            <v>0</v>
          </cell>
          <cell r="H1133" t="str">
            <v xml:space="preserve"> </v>
          </cell>
        </row>
        <row r="1134">
          <cell r="C1134" t="str">
            <v xml:space="preserve"> </v>
          </cell>
          <cell r="D1134">
            <v>0</v>
          </cell>
          <cell r="F1134">
            <v>0</v>
          </cell>
          <cell r="G1134">
            <v>0</v>
          </cell>
          <cell r="H1134" t="str">
            <v xml:space="preserve"> </v>
          </cell>
        </row>
        <row r="1135">
          <cell r="C1135" t="str">
            <v xml:space="preserve"> </v>
          </cell>
          <cell r="D1135">
            <v>0</v>
          </cell>
          <cell r="F1135">
            <v>0</v>
          </cell>
          <cell r="G1135">
            <v>0</v>
          </cell>
          <cell r="H1135" t="str">
            <v xml:space="preserve"> </v>
          </cell>
        </row>
        <row r="1136">
          <cell r="C1136" t="str">
            <v xml:space="preserve"> </v>
          </cell>
          <cell r="D1136">
            <v>0</v>
          </cell>
          <cell r="F1136">
            <v>0</v>
          </cell>
          <cell r="G1136">
            <v>0</v>
          </cell>
          <cell r="H1136" t="str">
            <v xml:space="preserve"> </v>
          </cell>
        </row>
        <row r="1137">
          <cell r="C1137" t="str">
            <v xml:space="preserve"> </v>
          </cell>
          <cell r="D1137">
            <v>0</v>
          </cell>
          <cell r="F1137">
            <v>0</v>
          </cell>
          <cell r="G1137">
            <v>0</v>
          </cell>
          <cell r="H1137" t="str">
            <v xml:space="preserve"> </v>
          </cell>
        </row>
        <row r="1138">
          <cell r="C1138" t="str">
            <v xml:space="preserve"> </v>
          </cell>
          <cell r="D1138">
            <v>0</v>
          </cell>
          <cell r="F1138">
            <v>0</v>
          </cell>
          <cell r="G1138">
            <v>0</v>
          </cell>
          <cell r="H1138" t="str">
            <v xml:space="preserve"> </v>
          </cell>
        </row>
        <row r="1139">
          <cell r="C1139" t="str">
            <v xml:space="preserve"> </v>
          </cell>
          <cell r="D1139">
            <v>0</v>
          </cell>
          <cell r="F1139">
            <v>0</v>
          </cell>
          <cell r="G1139">
            <v>0</v>
          </cell>
          <cell r="H1139" t="str">
            <v xml:space="preserve"> </v>
          </cell>
        </row>
        <row r="1140">
          <cell r="C1140" t="str">
            <v xml:space="preserve"> </v>
          </cell>
          <cell r="D1140">
            <v>0</v>
          </cell>
          <cell r="F1140">
            <v>0</v>
          </cell>
          <cell r="G1140">
            <v>0</v>
          </cell>
          <cell r="H1140" t="str">
            <v xml:space="preserve"> </v>
          </cell>
        </row>
        <row r="1141">
          <cell r="C1141" t="str">
            <v xml:space="preserve"> </v>
          </cell>
          <cell r="D1141">
            <v>0</v>
          </cell>
          <cell r="F1141">
            <v>0</v>
          </cell>
          <cell r="G1141">
            <v>0</v>
          </cell>
          <cell r="H1141" t="str">
            <v xml:space="preserve"> </v>
          </cell>
        </row>
        <row r="1142">
          <cell r="C1142" t="str">
            <v xml:space="preserve"> </v>
          </cell>
          <cell r="D1142">
            <v>0</v>
          </cell>
          <cell r="F1142">
            <v>0</v>
          </cell>
          <cell r="G1142">
            <v>0</v>
          </cell>
          <cell r="H1142" t="str">
            <v xml:space="preserve"> </v>
          </cell>
        </row>
        <row r="1143">
          <cell r="C1143" t="str">
            <v xml:space="preserve"> </v>
          </cell>
          <cell r="D1143">
            <v>0</v>
          </cell>
          <cell r="F1143">
            <v>0</v>
          </cell>
          <cell r="G1143">
            <v>0</v>
          </cell>
          <cell r="H1143" t="str">
            <v xml:space="preserve"> </v>
          </cell>
        </row>
        <row r="1144">
          <cell r="C1144" t="str">
            <v xml:space="preserve"> </v>
          </cell>
          <cell r="D1144">
            <v>0</v>
          </cell>
          <cell r="F1144">
            <v>0</v>
          </cell>
          <cell r="G1144">
            <v>0</v>
          </cell>
          <cell r="H1144" t="str">
            <v xml:space="preserve"> </v>
          </cell>
        </row>
        <row r="1145">
          <cell r="C1145" t="str">
            <v xml:space="preserve"> </v>
          </cell>
          <cell r="D1145">
            <v>0</v>
          </cell>
          <cell r="F1145">
            <v>0</v>
          </cell>
          <cell r="G1145">
            <v>0</v>
          </cell>
          <cell r="H1145" t="str">
            <v xml:space="preserve"> </v>
          </cell>
        </row>
        <row r="1146">
          <cell r="C1146" t="str">
            <v xml:space="preserve"> </v>
          </cell>
          <cell r="D1146">
            <v>0</v>
          </cell>
          <cell r="F1146">
            <v>0</v>
          </cell>
          <cell r="G1146">
            <v>0</v>
          </cell>
          <cell r="H1146" t="str">
            <v xml:space="preserve"> </v>
          </cell>
        </row>
        <row r="1147">
          <cell r="C1147" t="str">
            <v xml:space="preserve"> </v>
          </cell>
          <cell r="D1147">
            <v>0</v>
          </cell>
          <cell r="F1147">
            <v>0</v>
          </cell>
          <cell r="G1147">
            <v>0</v>
          </cell>
          <cell r="H1147" t="str">
            <v xml:space="preserve"> </v>
          </cell>
        </row>
        <row r="1148">
          <cell r="C1148" t="str">
            <v xml:space="preserve"> </v>
          </cell>
          <cell r="D1148">
            <v>0</v>
          </cell>
          <cell r="F1148">
            <v>0</v>
          </cell>
          <cell r="G1148">
            <v>0</v>
          </cell>
          <cell r="H1148" t="str">
            <v xml:space="preserve"> </v>
          </cell>
        </row>
        <row r="1149">
          <cell r="C1149" t="str">
            <v xml:space="preserve"> </v>
          </cell>
          <cell r="D1149">
            <v>0</v>
          </cell>
          <cell r="F1149">
            <v>0</v>
          </cell>
          <cell r="G1149">
            <v>0</v>
          </cell>
          <cell r="H1149" t="str">
            <v xml:space="preserve"> </v>
          </cell>
        </row>
        <row r="1150">
          <cell r="C1150" t="str">
            <v xml:space="preserve"> </v>
          </cell>
          <cell r="D1150">
            <v>0</v>
          </cell>
          <cell r="F1150">
            <v>0</v>
          </cell>
          <cell r="G1150">
            <v>0</v>
          </cell>
          <cell r="H1150" t="str">
            <v xml:space="preserve"> </v>
          </cell>
        </row>
        <row r="1151">
          <cell r="C1151" t="str">
            <v xml:space="preserve"> </v>
          </cell>
          <cell r="D1151">
            <v>0</v>
          </cell>
          <cell r="F1151">
            <v>0</v>
          </cell>
          <cell r="G1151">
            <v>0</v>
          </cell>
          <cell r="H1151" t="str">
            <v xml:space="preserve"> </v>
          </cell>
        </row>
        <row r="1152">
          <cell r="C1152" t="str">
            <v xml:space="preserve"> </v>
          </cell>
          <cell r="D1152">
            <v>0</v>
          </cell>
          <cell r="F1152">
            <v>0</v>
          </cell>
          <cell r="G1152">
            <v>0</v>
          </cell>
          <cell r="H1152" t="str">
            <v xml:space="preserve"> </v>
          </cell>
        </row>
        <row r="1153">
          <cell r="C1153" t="str">
            <v xml:space="preserve"> </v>
          </cell>
          <cell r="D1153">
            <v>0</v>
          </cell>
          <cell r="F1153">
            <v>0</v>
          </cell>
          <cell r="G1153">
            <v>0</v>
          </cell>
          <cell r="H1153" t="str">
            <v xml:space="preserve"> </v>
          </cell>
        </row>
        <row r="1154">
          <cell r="C1154" t="str">
            <v xml:space="preserve"> </v>
          </cell>
          <cell r="D1154">
            <v>0</v>
          </cell>
          <cell r="F1154">
            <v>0</v>
          </cell>
          <cell r="G1154">
            <v>0</v>
          </cell>
          <cell r="H1154" t="str">
            <v xml:space="preserve"> </v>
          </cell>
        </row>
        <row r="1155">
          <cell r="C1155" t="str">
            <v xml:space="preserve"> </v>
          </cell>
          <cell r="D1155">
            <v>0</v>
          </cell>
          <cell r="F1155">
            <v>0</v>
          </cell>
          <cell r="G1155">
            <v>0</v>
          </cell>
          <cell r="H1155" t="str">
            <v xml:space="preserve"> </v>
          </cell>
        </row>
        <row r="1156">
          <cell r="C1156" t="str">
            <v xml:space="preserve"> </v>
          </cell>
          <cell r="D1156">
            <v>0</v>
          </cell>
          <cell r="F1156">
            <v>0</v>
          </cell>
          <cell r="G1156">
            <v>0</v>
          </cell>
          <cell r="H1156" t="str">
            <v xml:space="preserve"> </v>
          </cell>
        </row>
        <row r="1157">
          <cell r="C1157" t="str">
            <v xml:space="preserve"> </v>
          </cell>
          <cell r="D1157">
            <v>0</v>
          </cell>
          <cell r="F1157">
            <v>0</v>
          </cell>
          <cell r="G1157">
            <v>0</v>
          </cell>
          <cell r="H1157" t="str">
            <v xml:space="preserve"> </v>
          </cell>
        </row>
        <row r="1158">
          <cell r="C1158" t="str">
            <v xml:space="preserve"> </v>
          </cell>
          <cell r="D1158">
            <v>0</v>
          </cell>
          <cell r="F1158">
            <v>0</v>
          </cell>
          <cell r="G1158">
            <v>0</v>
          </cell>
          <cell r="H1158" t="str">
            <v xml:space="preserve"> </v>
          </cell>
        </row>
        <row r="1159">
          <cell r="C1159" t="str">
            <v xml:space="preserve"> </v>
          </cell>
          <cell r="D1159">
            <v>0</v>
          </cell>
          <cell r="F1159">
            <v>0</v>
          </cell>
          <cell r="G1159">
            <v>0</v>
          </cell>
          <cell r="H1159" t="str">
            <v xml:space="preserve"> </v>
          </cell>
        </row>
        <row r="1160">
          <cell r="C1160" t="str">
            <v xml:space="preserve"> </v>
          </cell>
          <cell r="D1160">
            <v>0</v>
          </cell>
          <cell r="F1160">
            <v>0</v>
          </cell>
          <cell r="G1160">
            <v>0</v>
          </cell>
          <cell r="H1160" t="str">
            <v xml:space="preserve"> </v>
          </cell>
        </row>
        <row r="1161">
          <cell r="C1161" t="str">
            <v xml:space="preserve"> </v>
          </cell>
          <cell r="D1161">
            <v>0</v>
          </cell>
          <cell r="F1161">
            <v>0</v>
          </cell>
          <cell r="G1161">
            <v>0</v>
          </cell>
          <cell r="H1161" t="str">
            <v xml:space="preserve"> </v>
          </cell>
        </row>
        <row r="1162">
          <cell r="C1162" t="str">
            <v xml:space="preserve"> </v>
          </cell>
          <cell r="D1162">
            <v>0</v>
          </cell>
          <cell r="F1162">
            <v>0</v>
          </cell>
          <cell r="G1162">
            <v>0</v>
          </cell>
          <cell r="H1162" t="str">
            <v xml:space="preserve"> </v>
          </cell>
        </row>
        <row r="1163">
          <cell r="C1163" t="str">
            <v xml:space="preserve"> </v>
          </cell>
          <cell r="D1163">
            <v>0</v>
          </cell>
          <cell r="F1163">
            <v>0</v>
          </cell>
          <cell r="G1163">
            <v>0</v>
          </cell>
          <cell r="H1163" t="str">
            <v xml:space="preserve"> </v>
          </cell>
        </row>
        <row r="1164">
          <cell r="C1164" t="str">
            <v xml:space="preserve"> </v>
          </cell>
          <cell r="D1164">
            <v>0</v>
          </cell>
          <cell r="F1164">
            <v>0</v>
          </cell>
          <cell r="G1164">
            <v>0</v>
          </cell>
          <cell r="H1164" t="str">
            <v xml:space="preserve"> </v>
          </cell>
        </row>
        <row r="1165">
          <cell r="C1165" t="str">
            <v xml:space="preserve"> </v>
          </cell>
          <cell r="D1165">
            <v>0</v>
          </cell>
          <cell r="F1165">
            <v>0</v>
          </cell>
          <cell r="G1165">
            <v>0</v>
          </cell>
          <cell r="H1165" t="str">
            <v xml:space="preserve"> </v>
          </cell>
        </row>
        <row r="1166">
          <cell r="C1166" t="str">
            <v xml:space="preserve"> </v>
          </cell>
          <cell r="D1166">
            <v>0</v>
          </cell>
          <cell r="F1166">
            <v>0</v>
          </cell>
          <cell r="G1166">
            <v>0</v>
          </cell>
          <cell r="H1166" t="str">
            <v xml:space="preserve"> </v>
          </cell>
        </row>
        <row r="1167">
          <cell r="C1167" t="str">
            <v xml:space="preserve"> </v>
          </cell>
          <cell r="D1167">
            <v>0</v>
          </cell>
          <cell r="F1167">
            <v>0</v>
          </cell>
          <cell r="G1167">
            <v>0</v>
          </cell>
          <cell r="H1167" t="str">
            <v xml:space="preserve"> </v>
          </cell>
        </row>
        <row r="1168">
          <cell r="C1168" t="str">
            <v xml:space="preserve"> </v>
          </cell>
          <cell r="D1168">
            <v>0</v>
          </cell>
          <cell r="F1168">
            <v>0</v>
          </cell>
          <cell r="G1168">
            <v>0</v>
          </cell>
          <cell r="H1168" t="str">
            <v xml:space="preserve"> </v>
          </cell>
        </row>
        <row r="1169">
          <cell r="C1169" t="str">
            <v xml:space="preserve"> </v>
          </cell>
          <cell r="D1169">
            <v>0</v>
          </cell>
          <cell r="F1169">
            <v>0</v>
          </cell>
          <cell r="G1169">
            <v>0</v>
          </cell>
          <cell r="H1169" t="str">
            <v xml:space="preserve"> </v>
          </cell>
        </row>
        <row r="1170">
          <cell r="C1170" t="str">
            <v xml:space="preserve"> </v>
          </cell>
          <cell r="D1170">
            <v>0</v>
          </cell>
          <cell r="F1170">
            <v>0</v>
          </cell>
          <cell r="G1170">
            <v>0</v>
          </cell>
          <cell r="H1170" t="str">
            <v xml:space="preserve"> </v>
          </cell>
        </row>
        <row r="1171">
          <cell r="C1171" t="str">
            <v xml:space="preserve"> </v>
          </cell>
          <cell r="D1171">
            <v>0</v>
          </cell>
          <cell r="F1171">
            <v>0</v>
          </cell>
          <cell r="G1171">
            <v>0</v>
          </cell>
          <cell r="H1171" t="str">
            <v xml:space="preserve"> </v>
          </cell>
        </row>
        <row r="1172">
          <cell r="C1172" t="str">
            <v xml:space="preserve"> </v>
          </cell>
          <cell r="D1172">
            <v>0</v>
          </cell>
          <cell r="F1172">
            <v>0</v>
          </cell>
          <cell r="G1172">
            <v>0</v>
          </cell>
          <cell r="H1172" t="str">
            <v xml:space="preserve"> </v>
          </cell>
        </row>
        <row r="1173">
          <cell r="C1173" t="str">
            <v xml:space="preserve"> </v>
          </cell>
          <cell r="D1173">
            <v>0</v>
          </cell>
          <cell r="F1173">
            <v>0</v>
          </cell>
          <cell r="G1173">
            <v>0</v>
          </cell>
          <cell r="H1173" t="str">
            <v xml:space="preserve"> </v>
          </cell>
        </row>
        <row r="1174">
          <cell r="C1174" t="str">
            <v xml:space="preserve"> </v>
          </cell>
          <cell r="D1174">
            <v>0</v>
          </cell>
          <cell r="F1174">
            <v>0</v>
          </cell>
          <cell r="G1174">
            <v>0</v>
          </cell>
          <cell r="H1174" t="str">
            <v xml:space="preserve"> </v>
          </cell>
        </row>
        <row r="1175">
          <cell r="C1175" t="str">
            <v xml:space="preserve"> </v>
          </cell>
          <cell r="D1175">
            <v>0</v>
          </cell>
          <cell r="F1175">
            <v>0</v>
          </cell>
          <cell r="G1175">
            <v>0</v>
          </cell>
          <cell r="H1175" t="str">
            <v xml:space="preserve"> </v>
          </cell>
        </row>
        <row r="1176">
          <cell r="C1176" t="str">
            <v xml:space="preserve"> </v>
          </cell>
          <cell r="D1176">
            <v>0</v>
          </cell>
          <cell r="F1176">
            <v>0</v>
          </cell>
          <cell r="G1176">
            <v>0</v>
          </cell>
          <cell r="H1176" t="str">
            <v xml:space="preserve"> </v>
          </cell>
        </row>
        <row r="1177">
          <cell r="C1177" t="str">
            <v xml:space="preserve"> </v>
          </cell>
          <cell r="D1177">
            <v>0</v>
          </cell>
          <cell r="F1177">
            <v>0</v>
          </cell>
          <cell r="G1177">
            <v>0</v>
          </cell>
          <cell r="H1177" t="str">
            <v xml:space="preserve"> </v>
          </cell>
        </row>
        <row r="1178">
          <cell r="C1178" t="str">
            <v xml:space="preserve"> </v>
          </cell>
          <cell r="D1178">
            <v>0</v>
          </cell>
          <cell r="F1178">
            <v>0</v>
          </cell>
          <cell r="G1178">
            <v>0</v>
          </cell>
          <cell r="H1178" t="str">
            <v xml:space="preserve"> </v>
          </cell>
        </row>
        <row r="1179">
          <cell r="C1179" t="str">
            <v xml:space="preserve"> </v>
          </cell>
          <cell r="D1179">
            <v>0</v>
          </cell>
          <cell r="F1179">
            <v>0</v>
          </cell>
          <cell r="G1179">
            <v>0</v>
          </cell>
          <cell r="H1179" t="str">
            <v xml:space="preserve"> </v>
          </cell>
        </row>
        <row r="1180">
          <cell r="C1180" t="str">
            <v xml:space="preserve"> </v>
          </cell>
          <cell r="D1180">
            <v>0</v>
          </cell>
          <cell r="F1180">
            <v>0</v>
          </cell>
          <cell r="G1180">
            <v>0</v>
          </cell>
          <cell r="H1180" t="str">
            <v xml:space="preserve"> </v>
          </cell>
        </row>
        <row r="1181">
          <cell r="C1181" t="str">
            <v xml:space="preserve"> </v>
          </cell>
          <cell r="D1181">
            <v>0</v>
          </cell>
          <cell r="F1181">
            <v>0</v>
          </cell>
          <cell r="G1181">
            <v>0</v>
          </cell>
          <cell r="H1181" t="str">
            <v xml:space="preserve"> </v>
          </cell>
        </row>
        <row r="1182">
          <cell r="C1182" t="str">
            <v xml:space="preserve"> </v>
          </cell>
          <cell r="D1182">
            <v>0</v>
          </cell>
          <cell r="F1182">
            <v>0</v>
          </cell>
          <cell r="G1182">
            <v>0</v>
          </cell>
          <cell r="H1182" t="str">
            <v xml:space="preserve"> </v>
          </cell>
        </row>
        <row r="1183">
          <cell r="C1183" t="str">
            <v xml:space="preserve"> </v>
          </cell>
          <cell r="D1183">
            <v>0</v>
          </cell>
          <cell r="F1183">
            <v>0</v>
          </cell>
          <cell r="G1183">
            <v>0</v>
          </cell>
          <cell r="H1183" t="str">
            <v xml:space="preserve"> </v>
          </cell>
        </row>
        <row r="1184">
          <cell r="C1184" t="str">
            <v xml:space="preserve"> </v>
          </cell>
          <cell r="D1184">
            <v>0</v>
          </cell>
          <cell r="F1184">
            <v>0</v>
          </cell>
          <cell r="G1184">
            <v>0</v>
          </cell>
          <cell r="H1184" t="str">
            <v xml:space="preserve"> </v>
          </cell>
        </row>
        <row r="1185">
          <cell r="C1185" t="str">
            <v xml:space="preserve"> </v>
          </cell>
          <cell r="D1185">
            <v>0</v>
          </cell>
          <cell r="F1185">
            <v>0</v>
          </cell>
          <cell r="G1185">
            <v>0</v>
          </cell>
          <cell r="H1185" t="str">
            <v xml:space="preserve"> </v>
          </cell>
        </row>
        <row r="1186">
          <cell r="C1186" t="str">
            <v xml:space="preserve"> </v>
          </cell>
          <cell r="D1186">
            <v>0</v>
          </cell>
          <cell r="F1186">
            <v>0</v>
          </cell>
          <cell r="G1186">
            <v>0</v>
          </cell>
          <cell r="H1186" t="str">
            <v xml:space="preserve"> </v>
          </cell>
        </row>
        <row r="1187">
          <cell r="C1187" t="str">
            <v xml:space="preserve"> </v>
          </cell>
          <cell r="D1187">
            <v>0</v>
          </cell>
          <cell r="F1187">
            <v>0</v>
          </cell>
          <cell r="G1187">
            <v>0</v>
          </cell>
          <cell r="H1187" t="str">
            <v xml:space="preserve"> </v>
          </cell>
        </row>
        <row r="1188">
          <cell r="C1188" t="str">
            <v xml:space="preserve"> </v>
          </cell>
          <cell r="D1188">
            <v>0</v>
          </cell>
          <cell r="F1188">
            <v>0</v>
          </cell>
          <cell r="G1188">
            <v>0</v>
          </cell>
          <cell r="H1188" t="str">
            <v xml:space="preserve"> </v>
          </cell>
        </row>
        <row r="1189">
          <cell r="C1189" t="str">
            <v xml:space="preserve"> </v>
          </cell>
          <cell r="D1189">
            <v>0</v>
          </cell>
          <cell r="F1189">
            <v>0</v>
          </cell>
          <cell r="G1189">
            <v>0</v>
          </cell>
          <cell r="H1189" t="str">
            <v xml:space="preserve"> </v>
          </cell>
        </row>
        <row r="1190">
          <cell r="C1190" t="str">
            <v xml:space="preserve"> </v>
          </cell>
          <cell r="D1190">
            <v>0</v>
          </cell>
          <cell r="F1190">
            <v>0</v>
          </cell>
          <cell r="G1190">
            <v>0</v>
          </cell>
          <cell r="H1190" t="str">
            <v xml:space="preserve"> </v>
          </cell>
        </row>
        <row r="1191">
          <cell r="C1191" t="str">
            <v xml:space="preserve"> </v>
          </cell>
          <cell r="D1191">
            <v>0</v>
          </cell>
          <cell r="F1191">
            <v>0</v>
          </cell>
          <cell r="G1191">
            <v>0</v>
          </cell>
          <cell r="H1191" t="str">
            <v xml:space="preserve"> </v>
          </cell>
        </row>
        <row r="1192">
          <cell r="C1192" t="str">
            <v xml:space="preserve"> </v>
          </cell>
          <cell r="D1192">
            <v>0</v>
          </cell>
          <cell r="F1192">
            <v>0</v>
          </cell>
          <cell r="G1192">
            <v>0</v>
          </cell>
          <cell r="H1192" t="str">
            <v xml:space="preserve"> </v>
          </cell>
        </row>
        <row r="1193">
          <cell r="C1193" t="str">
            <v xml:space="preserve"> </v>
          </cell>
          <cell r="D1193">
            <v>0</v>
          </cell>
          <cell r="F1193">
            <v>0</v>
          </cell>
          <cell r="G1193">
            <v>0</v>
          </cell>
          <cell r="H1193" t="str">
            <v xml:space="preserve"> </v>
          </cell>
        </row>
        <row r="1194">
          <cell r="C1194" t="str">
            <v xml:space="preserve"> </v>
          </cell>
          <cell r="D1194">
            <v>0</v>
          </cell>
          <cell r="F1194">
            <v>0</v>
          </cell>
          <cell r="G1194">
            <v>0</v>
          </cell>
          <cell r="H1194" t="str">
            <v xml:space="preserve"> </v>
          </cell>
        </row>
        <row r="1195">
          <cell r="C1195" t="str">
            <v xml:space="preserve"> </v>
          </cell>
          <cell r="D1195">
            <v>0</v>
          </cell>
          <cell r="F1195">
            <v>0</v>
          </cell>
          <cell r="G1195">
            <v>0</v>
          </cell>
          <cell r="H1195" t="str">
            <v xml:space="preserve"> </v>
          </cell>
        </row>
        <row r="1196">
          <cell r="C1196" t="str">
            <v xml:space="preserve"> </v>
          </cell>
          <cell r="D1196">
            <v>0</v>
          </cell>
          <cell r="F1196">
            <v>0</v>
          </cell>
          <cell r="G1196">
            <v>0</v>
          </cell>
          <cell r="H1196" t="str">
            <v xml:space="preserve"> </v>
          </cell>
        </row>
        <row r="1197">
          <cell r="C1197" t="str">
            <v xml:space="preserve"> </v>
          </cell>
          <cell r="D1197">
            <v>0</v>
          </cell>
          <cell r="F1197">
            <v>0</v>
          </cell>
          <cell r="G1197">
            <v>0</v>
          </cell>
          <cell r="H1197" t="str">
            <v xml:space="preserve"> </v>
          </cell>
        </row>
        <row r="1198">
          <cell r="C1198" t="str">
            <v xml:space="preserve"> </v>
          </cell>
          <cell r="D1198">
            <v>0</v>
          </cell>
          <cell r="F1198">
            <v>0</v>
          </cell>
          <cell r="G1198">
            <v>0</v>
          </cell>
          <cell r="H1198" t="str">
            <v xml:space="preserve"> </v>
          </cell>
        </row>
        <row r="1199">
          <cell r="C1199" t="str">
            <v xml:space="preserve"> </v>
          </cell>
          <cell r="D1199">
            <v>0</v>
          </cell>
          <cell r="F1199">
            <v>0</v>
          </cell>
          <cell r="G1199">
            <v>0</v>
          </cell>
          <cell r="H1199" t="str">
            <v xml:space="preserve"> </v>
          </cell>
        </row>
        <row r="1200">
          <cell r="C1200" t="str">
            <v xml:space="preserve"> </v>
          </cell>
          <cell r="D1200">
            <v>0</v>
          </cell>
          <cell r="F1200">
            <v>0</v>
          </cell>
          <cell r="G1200">
            <v>0</v>
          </cell>
          <cell r="H1200" t="str">
            <v xml:space="preserve"> </v>
          </cell>
        </row>
        <row r="1201">
          <cell r="C1201" t="str">
            <v xml:space="preserve"> </v>
          </cell>
          <cell r="D1201">
            <v>0</v>
          </cell>
          <cell r="F1201">
            <v>0</v>
          </cell>
          <cell r="G1201">
            <v>0</v>
          </cell>
          <cell r="H1201" t="str">
            <v xml:space="preserve"> </v>
          </cell>
        </row>
        <row r="1202">
          <cell r="C1202" t="str">
            <v xml:space="preserve"> </v>
          </cell>
          <cell r="D1202">
            <v>0</v>
          </cell>
          <cell r="F1202">
            <v>0</v>
          </cell>
          <cell r="G1202">
            <v>0</v>
          </cell>
          <cell r="H1202" t="str">
            <v xml:space="preserve"> </v>
          </cell>
        </row>
        <row r="1203">
          <cell r="C1203" t="str">
            <v xml:space="preserve"> </v>
          </cell>
          <cell r="D1203">
            <v>0</v>
          </cell>
          <cell r="F1203">
            <v>0</v>
          </cell>
          <cell r="G1203">
            <v>0</v>
          </cell>
          <cell r="H1203" t="str">
            <v xml:space="preserve"> </v>
          </cell>
        </row>
        <row r="1204">
          <cell r="C1204" t="str">
            <v xml:space="preserve"> </v>
          </cell>
          <cell r="D1204">
            <v>0</v>
          </cell>
          <cell r="F1204">
            <v>0</v>
          </cell>
          <cell r="G1204">
            <v>0</v>
          </cell>
          <cell r="H1204" t="str">
            <v xml:space="preserve"> </v>
          </cell>
        </row>
        <row r="1205">
          <cell r="C1205" t="str">
            <v xml:space="preserve"> </v>
          </cell>
          <cell r="D1205">
            <v>0</v>
          </cell>
          <cell r="F1205">
            <v>0</v>
          </cell>
          <cell r="G1205">
            <v>0</v>
          </cell>
          <cell r="H1205" t="str">
            <v xml:space="preserve"> </v>
          </cell>
        </row>
        <row r="1206">
          <cell r="C1206" t="str">
            <v xml:space="preserve"> </v>
          </cell>
          <cell r="D1206">
            <v>0</v>
          </cell>
          <cell r="F1206">
            <v>0</v>
          </cell>
          <cell r="G1206">
            <v>0</v>
          </cell>
          <cell r="H1206" t="str">
            <v xml:space="preserve"> </v>
          </cell>
        </row>
        <row r="1207">
          <cell r="C1207" t="str">
            <v xml:space="preserve"> </v>
          </cell>
          <cell r="D1207">
            <v>0</v>
          </cell>
          <cell r="F1207">
            <v>0</v>
          </cell>
          <cell r="G1207">
            <v>0</v>
          </cell>
          <cell r="H1207" t="str">
            <v xml:space="preserve"> </v>
          </cell>
        </row>
        <row r="1208">
          <cell r="C1208" t="str">
            <v xml:space="preserve"> </v>
          </cell>
          <cell r="D1208">
            <v>0</v>
          </cell>
          <cell r="F1208">
            <v>0</v>
          </cell>
          <cell r="G1208">
            <v>0</v>
          </cell>
          <cell r="H1208" t="str">
            <v xml:space="preserve"> </v>
          </cell>
        </row>
        <row r="1209">
          <cell r="C1209" t="str">
            <v xml:space="preserve"> </v>
          </cell>
          <cell r="D1209">
            <v>0</v>
          </cell>
          <cell r="F1209">
            <v>0</v>
          </cell>
          <cell r="G1209">
            <v>0</v>
          </cell>
          <cell r="H1209" t="str">
            <v xml:space="preserve"> </v>
          </cell>
        </row>
        <row r="1210">
          <cell r="C1210" t="str">
            <v xml:space="preserve"> </v>
          </cell>
          <cell r="D1210">
            <v>0</v>
          </cell>
          <cell r="F1210">
            <v>0</v>
          </cell>
          <cell r="G1210">
            <v>0</v>
          </cell>
          <cell r="H1210" t="str">
            <v xml:space="preserve"> </v>
          </cell>
        </row>
        <row r="1211">
          <cell r="C1211" t="str">
            <v xml:space="preserve"> </v>
          </cell>
          <cell r="D1211">
            <v>0</v>
          </cell>
          <cell r="F1211">
            <v>0</v>
          </cell>
          <cell r="G1211">
            <v>0</v>
          </cell>
          <cell r="H1211" t="str">
            <v xml:space="preserve"> </v>
          </cell>
        </row>
        <row r="1212">
          <cell r="C1212" t="str">
            <v xml:space="preserve"> </v>
          </cell>
          <cell r="D1212">
            <v>0</v>
          </cell>
          <cell r="F1212">
            <v>0</v>
          </cell>
          <cell r="G1212">
            <v>0</v>
          </cell>
          <cell r="H1212" t="str">
            <v xml:space="preserve"> </v>
          </cell>
        </row>
        <row r="1213">
          <cell r="C1213" t="str">
            <v xml:space="preserve"> </v>
          </cell>
          <cell r="D1213">
            <v>0</v>
          </cell>
          <cell r="F1213">
            <v>0</v>
          </cell>
          <cell r="G1213">
            <v>0</v>
          </cell>
          <cell r="H1213" t="str">
            <v xml:space="preserve"> </v>
          </cell>
        </row>
        <row r="1214">
          <cell r="C1214" t="str">
            <v xml:space="preserve"> </v>
          </cell>
          <cell r="D1214">
            <v>0</v>
          </cell>
          <cell r="F1214">
            <v>0</v>
          </cell>
          <cell r="G1214">
            <v>0</v>
          </cell>
          <cell r="H1214" t="str">
            <v xml:space="preserve"> </v>
          </cell>
        </row>
        <row r="1215">
          <cell r="C1215" t="str">
            <v xml:space="preserve"> </v>
          </cell>
          <cell r="D1215">
            <v>0</v>
          </cell>
          <cell r="F1215">
            <v>0</v>
          </cell>
          <cell r="G1215">
            <v>0</v>
          </cell>
          <cell r="H1215" t="str">
            <v xml:space="preserve"> </v>
          </cell>
        </row>
        <row r="1216">
          <cell r="C1216" t="str">
            <v xml:space="preserve"> </v>
          </cell>
          <cell r="D1216">
            <v>0</v>
          </cell>
          <cell r="F1216">
            <v>0</v>
          </cell>
          <cell r="G1216">
            <v>0</v>
          </cell>
          <cell r="H1216" t="str">
            <v xml:space="preserve"> </v>
          </cell>
        </row>
        <row r="1217">
          <cell r="C1217" t="str">
            <v xml:space="preserve"> </v>
          </cell>
          <cell r="D1217">
            <v>0</v>
          </cell>
          <cell r="F1217">
            <v>0</v>
          </cell>
          <cell r="G1217">
            <v>0</v>
          </cell>
          <cell r="H1217" t="str">
            <v xml:space="preserve"> </v>
          </cell>
        </row>
        <row r="1218">
          <cell r="C1218" t="str">
            <v xml:space="preserve"> </v>
          </cell>
          <cell r="D1218">
            <v>0</v>
          </cell>
          <cell r="F1218">
            <v>0</v>
          </cell>
          <cell r="G1218">
            <v>0</v>
          </cell>
          <cell r="H1218" t="str">
            <v xml:space="preserve"> </v>
          </cell>
        </row>
        <row r="1219">
          <cell r="C1219" t="str">
            <v xml:space="preserve"> </v>
          </cell>
          <cell r="D1219">
            <v>0</v>
          </cell>
          <cell r="F1219">
            <v>0</v>
          </cell>
          <cell r="G1219">
            <v>0</v>
          </cell>
          <cell r="H1219" t="str">
            <v xml:space="preserve"> </v>
          </cell>
        </row>
        <row r="1220">
          <cell r="C1220" t="str">
            <v xml:space="preserve"> </v>
          </cell>
          <cell r="D1220">
            <v>0</v>
          </cell>
          <cell r="F1220">
            <v>0</v>
          </cell>
          <cell r="G1220">
            <v>0</v>
          </cell>
          <cell r="H1220" t="str">
            <v xml:space="preserve"> </v>
          </cell>
        </row>
        <row r="1221">
          <cell r="C1221" t="str">
            <v xml:space="preserve"> </v>
          </cell>
          <cell r="D1221">
            <v>0</v>
          </cell>
          <cell r="F1221">
            <v>0</v>
          </cell>
          <cell r="G1221">
            <v>0</v>
          </cell>
          <cell r="H1221" t="str">
            <v xml:space="preserve"> </v>
          </cell>
        </row>
        <row r="1222">
          <cell r="C1222" t="str">
            <v xml:space="preserve"> </v>
          </cell>
          <cell r="D1222">
            <v>0</v>
          </cell>
          <cell r="F1222">
            <v>0</v>
          </cell>
          <cell r="G1222">
            <v>0</v>
          </cell>
          <cell r="H1222" t="str">
            <v xml:space="preserve"> </v>
          </cell>
        </row>
        <row r="1223">
          <cell r="C1223" t="str">
            <v xml:space="preserve"> </v>
          </cell>
          <cell r="D1223">
            <v>0</v>
          </cell>
          <cell r="F1223">
            <v>0</v>
          </cell>
          <cell r="G1223">
            <v>0</v>
          </cell>
          <cell r="H1223" t="str">
            <v xml:space="preserve"> </v>
          </cell>
        </row>
        <row r="1224">
          <cell r="C1224" t="str">
            <v xml:space="preserve"> </v>
          </cell>
          <cell r="D1224">
            <v>0</v>
          </cell>
          <cell r="F1224">
            <v>0</v>
          </cell>
          <cell r="G1224">
            <v>0</v>
          </cell>
          <cell r="H1224" t="str">
            <v xml:space="preserve"> </v>
          </cell>
        </row>
        <row r="1225">
          <cell r="C1225" t="str">
            <v xml:space="preserve"> </v>
          </cell>
          <cell r="D1225">
            <v>0</v>
          </cell>
          <cell r="F1225">
            <v>0</v>
          </cell>
          <cell r="G1225">
            <v>0</v>
          </cell>
          <cell r="H1225" t="str">
            <v xml:space="preserve"> </v>
          </cell>
        </row>
        <row r="1226">
          <cell r="C1226" t="str">
            <v xml:space="preserve"> </v>
          </cell>
          <cell r="D1226">
            <v>0</v>
          </cell>
          <cell r="F1226">
            <v>0</v>
          </cell>
          <cell r="G1226">
            <v>0</v>
          </cell>
          <cell r="H1226" t="str">
            <v xml:space="preserve"> </v>
          </cell>
        </row>
        <row r="1227">
          <cell r="C1227" t="str">
            <v xml:space="preserve"> </v>
          </cell>
          <cell r="D1227">
            <v>0</v>
          </cell>
          <cell r="F1227">
            <v>0</v>
          </cell>
          <cell r="G1227">
            <v>0</v>
          </cell>
          <cell r="H1227" t="str">
            <v xml:space="preserve"> </v>
          </cell>
        </row>
        <row r="1228">
          <cell r="C1228" t="str">
            <v xml:space="preserve"> </v>
          </cell>
          <cell r="D1228">
            <v>0</v>
          </cell>
          <cell r="F1228">
            <v>0</v>
          </cell>
          <cell r="G1228">
            <v>0</v>
          </cell>
          <cell r="H1228" t="str">
            <v xml:space="preserve"> </v>
          </cell>
        </row>
        <row r="1229">
          <cell r="C1229" t="str">
            <v xml:space="preserve"> </v>
          </cell>
          <cell r="D1229">
            <v>0</v>
          </cell>
          <cell r="F1229">
            <v>0</v>
          </cell>
          <cell r="G1229">
            <v>0</v>
          </cell>
          <cell r="H1229" t="str">
            <v xml:space="preserve"> </v>
          </cell>
        </row>
        <row r="1230">
          <cell r="C1230" t="str">
            <v xml:space="preserve"> </v>
          </cell>
          <cell r="D1230">
            <v>0</v>
          </cell>
          <cell r="F1230">
            <v>0</v>
          </cell>
          <cell r="G1230">
            <v>0</v>
          </cell>
          <cell r="H1230" t="str">
            <v xml:space="preserve"> </v>
          </cell>
        </row>
        <row r="1231">
          <cell r="C1231" t="str">
            <v xml:space="preserve"> </v>
          </cell>
          <cell r="D1231">
            <v>0</v>
          </cell>
          <cell r="F1231">
            <v>0</v>
          </cell>
          <cell r="G1231">
            <v>0</v>
          </cell>
          <cell r="H1231" t="str">
            <v xml:space="preserve"> </v>
          </cell>
        </row>
        <row r="1232">
          <cell r="C1232" t="str">
            <v xml:space="preserve"> </v>
          </cell>
          <cell r="D1232">
            <v>0</v>
          </cell>
          <cell r="F1232">
            <v>0</v>
          </cell>
          <cell r="G1232">
            <v>0</v>
          </cell>
          <cell r="H1232" t="str">
            <v xml:space="preserve"> </v>
          </cell>
        </row>
        <row r="1233">
          <cell r="C1233" t="str">
            <v xml:space="preserve"> </v>
          </cell>
          <cell r="D1233">
            <v>0</v>
          </cell>
          <cell r="F1233">
            <v>0</v>
          </cell>
          <cell r="G1233">
            <v>0</v>
          </cell>
          <cell r="H1233" t="str">
            <v xml:space="preserve"> </v>
          </cell>
        </row>
        <row r="1234">
          <cell r="C1234" t="str">
            <v xml:space="preserve"> </v>
          </cell>
          <cell r="D1234">
            <v>0</v>
          </cell>
          <cell r="F1234">
            <v>0</v>
          </cell>
          <cell r="G1234">
            <v>0</v>
          </cell>
          <cell r="H1234" t="str">
            <v xml:space="preserve"> </v>
          </cell>
        </row>
        <row r="1235">
          <cell r="C1235" t="str">
            <v xml:space="preserve"> </v>
          </cell>
          <cell r="D1235">
            <v>0</v>
          </cell>
          <cell r="F1235">
            <v>0</v>
          </cell>
          <cell r="G1235">
            <v>0</v>
          </cell>
          <cell r="H1235" t="str">
            <v xml:space="preserve"> </v>
          </cell>
        </row>
        <row r="1236">
          <cell r="C1236" t="str">
            <v xml:space="preserve"> </v>
          </cell>
          <cell r="D1236">
            <v>0</v>
          </cell>
          <cell r="F1236">
            <v>0</v>
          </cell>
          <cell r="G1236">
            <v>0</v>
          </cell>
          <cell r="H1236" t="str">
            <v xml:space="preserve"> </v>
          </cell>
        </row>
        <row r="1237">
          <cell r="C1237" t="str">
            <v xml:space="preserve"> </v>
          </cell>
          <cell r="D1237">
            <v>0</v>
          </cell>
          <cell r="F1237">
            <v>0</v>
          </cell>
          <cell r="G1237">
            <v>0</v>
          </cell>
          <cell r="H1237" t="str">
            <v xml:space="preserve"> </v>
          </cell>
        </row>
        <row r="1238">
          <cell r="C1238" t="str">
            <v xml:space="preserve"> </v>
          </cell>
          <cell r="D1238">
            <v>0</v>
          </cell>
          <cell r="F1238">
            <v>0</v>
          </cell>
          <cell r="G1238">
            <v>0</v>
          </cell>
          <cell r="H1238" t="str">
            <v xml:space="preserve"> </v>
          </cell>
        </row>
        <row r="1239">
          <cell r="C1239" t="str">
            <v xml:space="preserve"> </v>
          </cell>
          <cell r="D1239">
            <v>0</v>
          </cell>
          <cell r="F1239">
            <v>0</v>
          </cell>
          <cell r="G1239">
            <v>0</v>
          </cell>
          <cell r="H1239" t="str">
            <v xml:space="preserve"> </v>
          </cell>
        </row>
        <row r="1240">
          <cell r="C1240" t="str">
            <v xml:space="preserve"> </v>
          </cell>
          <cell r="D1240">
            <v>0</v>
          </cell>
          <cell r="F1240">
            <v>0</v>
          </cell>
          <cell r="G1240">
            <v>0</v>
          </cell>
          <cell r="H1240" t="str">
            <v xml:space="preserve"> </v>
          </cell>
        </row>
        <row r="1241">
          <cell r="C1241" t="str">
            <v xml:space="preserve"> </v>
          </cell>
          <cell r="D1241">
            <v>0</v>
          </cell>
          <cell r="F1241">
            <v>0</v>
          </cell>
          <cell r="G1241">
            <v>0</v>
          </cell>
          <cell r="H1241" t="str">
            <v xml:space="preserve"> </v>
          </cell>
        </row>
        <row r="1242">
          <cell r="C1242" t="str">
            <v xml:space="preserve"> </v>
          </cell>
          <cell r="D1242">
            <v>0</v>
          </cell>
          <cell r="F1242">
            <v>0</v>
          </cell>
          <cell r="G1242">
            <v>0</v>
          </cell>
          <cell r="H1242" t="str">
            <v xml:space="preserve"> </v>
          </cell>
        </row>
        <row r="1243">
          <cell r="C1243" t="str">
            <v xml:space="preserve"> </v>
          </cell>
          <cell r="D1243">
            <v>0</v>
          </cell>
          <cell r="F1243">
            <v>0</v>
          </cell>
          <cell r="G1243">
            <v>0</v>
          </cell>
          <cell r="H1243" t="str">
            <v xml:space="preserve"> </v>
          </cell>
        </row>
        <row r="1244">
          <cell r="C1244" t="str">
            <v xml:space="preserve"> </v>
          </cell>
          <cell r="D1244">
            <v>0</v>
          </cell>
          <cell r="F1244">
            <v>0</v>
          </cell>
          <cell r="G1244">
            <v>0</v>
          </cell>
          <cell r="H1244" t="str">
            <v xml:space="preserve"> </v>
          </cell>
        </row>
        <row r="1245">
          <cell r="C1245" t="str">
            <v xml:space="preserve"> </v>
          </cell>
          <cell r="D1245">
            <v>0</v>
          </cell>
          <cell r="F1245">
            <v>0</v>
          </cell>
          <cell r="G1245">
            <v>0</v>
          </cell>
          <cell r="H1245" t="str">
            <v xml:space="preserve"> </v>
          </cell>
        </row>
        <row r="1246">
          <cell r="C1246" t="str">
            <v xml:space="preserve"> </v>
          </cell>
          <cell r="D1246">
            <v>0</v>
          </cell>
          <cell r="F1246">
            <v>0</v>
          </cell>
          <cell r="G1246">
            <v>0</v>
          </cell>
          <cell r="H1246" t="str">
            <v xml:space="preserve"> </v>
          </cell>
        </row>
        <row r="1247">
          <cell r="C1247" t="str">
            <v xml:space="preserve"> </v>
          </cell>
          <cell r="D1247">
            <v>0</v>
          </cell>
          <cell r="F1247">
            <v>0</v>
          </cell>
          <cell r="G1247">
            <v>0</v>
          </cell>
          <cell r="H1247" t="str">
            <v xml:space="preserve"> </v>
          </cell>
        </row>
        <row r="1248">
          <cell r="C1248" t="str">
            <v xml:space="preserve"> </v>
          </cell>
          <cell r="D1248">
            <v>0</v>
          </cell>
          <cell r="F1248">
            <v>0</v>
          </cell>
          <cell r="G1248">
            <v>0</v>
          </cell>
          <cell r="H1248" t="str">
            <v xml:space="preserve"> </v>
          </cell>
        </row>
        <row r="1249">
          <cell r="C1249" t="str">
            <v xml:space="preserve"> </v>
          </cell>
          <cell r="D1249">
            <v>0</v>
          </cell>
          <cell r="F1249">
            <v>0</v>
          </cell>
          <cell r="G1249">
            <v>0</v>
          </cell>
          <cell r="H1249" t="str">
            <v xml:space="preserve"> </v>
          </cell>
        </row>
        <row r="1250">
          <cell r="C1250" t="str">
            <v xml:space="preserve"> </v>
          </cell>
          <cell r="D1250">
            <v>0</v>
          </cell>
          <cell r="F1250">
            <v>0</v>
          </cell>
          <cell r="G1250">
            <v>0</v>
          </cell>
          <cell r="H1250" t="str">
            <v xml:space="preserve"> </v>
          </cell>
        </row>
        <row r="1251">
          <cell r="C1251" t="str">
            <v xml:space="preserve"> </v>
          </cell>
          <cell r="D1251">
            <v>0</v>
          </cell>
          <cell r="F1251">
            <v>0</v>
          </cell>
          <cell r="G1251">
            <v>0</v>
          </cell>
          <cell r="H1251" t="str">
            <v xml:space="preserve"> </v>
          </cell>
        </row>
        <row r="1252">
          <cell r="C1252" t="str">
            <v xml:space="preserve"> </v>
          </cell>
          <cell r="D1252">
            <v>0</v>
          </cell>
          <cell r="F1252">
            <v>0</v>
          </cell>
          <cell r="G1252">
            <v>0</v>
          </cell>
          <cell r="H1252" t="str">
            <v xml:space="preserve"> </v>
          </cell>
        </row>
        <row r="1253">
          <cell r="C1253" t="str">
            <v xml:space="preserve"> </v>
          </cell>
          <cell r="D1253">
            <v>0</v>
          </cell>
          <cell r="F1253">
            <v>0</v>
          </cell>
          <cell r="G1253">
            <v>0</v>
          </cell>
          <cell r="H1253" t="str">
            <v xml:space="preserve"> </v>
          </cell>
        </row>
        <row r="1254">
          <cell r="C1254" t="str">
            <v xml:space="preserve"> </v>
          </cell>
          <cell r="D1254">
            <v>0</v>
          </cell>
          <cell r="F1254">
            <v>0</v>
          </cell>
          <cell r="G1254">
            <v>0</v>
          </cell>
          <cell r="H1254" t="str">
            <v xml:space="preserve"> </v>
          </cell>
        </row>
        <row r="1255">
          <cell r="C1255" t="str">
            <v xml:space="preserve"> </v>
          </cell>
          <cell r="D1255">
            <v>0</v>
          </cell>
          <cell r="F1255">
            <v>0</v>
          </cell>
          <cell r="G1255">
            <v>0</v>
          </cell>
          <cell r="H1255" t="str">
            <v xml:space="preserve"> </v>
          </cell>
        </row>
        <row r="1256">
          <cell r="C1256" t="str">
            <v xml:space="preserve"> </v>
          </cell>
          <cell r="D1256">
            <v>0</v>
          </cell>
          <cell r="F1256">
            <v>0</v>
          </cell>
          <cell r="G1256">
            <v>0</v>
          </cell>
          <cell r="H1256" t="str">
            <v xml:space="preserve"> </v>
          </cell>
        </row>
        <row r="1257">
          <cell r="C1257" t="str">
            <v xml:space="preserve"> </v>
          </cell>
          <cell r="D1257">
            <v>0</v>
          </cell>
          <cell r="F1257">
            <v>0</v>
          </cell>
          <cell r="G1257">
            <v>0</v>
          </cell>
          <cell r="H1257" t="str">
            <v xml:space="preserve"> </v>
          </cell>
        </row>
        <row r="1258">
          <cell r="C1258" t="str">
            <v xml:space="preserve"> </v>
          </cell>
          <cell r="D1258">
            <v>0</v>
          </cell>
          <cell r="F1258">
            <v>0</v>
          </cell>
          <cell r="G1258">
            <v>0</v>
          </cell>
          <cell r="H1258" t="str">
            <v xml:space="preserve"> </v>
          </cell>
        </row>
        <row r="1259">
          <cell r="C1259" t="str">
            <v xml:space="preserve"> </v>
          </cell>
          <cell r="D1259">
            <v>0</v>
          </cell>
          <cell r="F1259">
            <v>0</v>
          </cell>
          <cell r="G1259">
            <v>0</v>
          </cell>
          <cell r="H1259" t="str">
            <v xml:space="preserve"> </v>
          </cell>
        </row>
        <row r="1260">
          <cell r="C1260" t="str">
            <v xml:space="preserve"> </v>
          </cell>
          <cell r="D1260">
            <v>0</v>
          </cell>
          <cell r="F1260">
            <v>0</v>
          </cell>
          <cell r="G1260">
            <v>0</v>
          </cell>
          <cell r="H1260" t="str">
            <v xml:space="preserve"> </v>
          </cell>
        </row>
        <row r="1261">
          <cell r="C1261" t="str">
            <v xml:space="preserve"> </v>
          </cell>
          <cell r="D1261">
            <v>0</v>
          </cell>
          <cell r="F1261">
            <v>0</v>
          </cell>
          <cell r="G1261">
            <v>0</v>
          </cell>
          <cell r="H1261" t="str">
            <v xml:space="preserve"> </v>
          </cell>
        </row>
        <row r="1262">
          <cell r="C1262" t="str">
            <v xml:space="preserve"> </v>
          </cell>
          <cell r="D1262">
            <v>0</v>
          </cell>
          <cell r="F1262">
            <v>0</v>
          </cell>
          <cell r="G1262">
            <v>0</v>
          </cell>
          <cell r="H1262" t="str">
            <v xml:space="preserve"> </v>
          </cell>
        </row>
        <row r="1263">
          <cell r="C1263" t="str">
            <v xml:space="preserve"> </v>
          </cell>
          <cell r="D1263">
            <v>0</v>
          </cell>
          <cell r="F1263">
            <v>0</v>
          </cell>
          <cell r="G1263">
            <v>0</v>
          </cell>
          <cell r="H1263" t="str">
            <v xml:space="preserve"> </v>
          </cell>
        </row>
        <row r="1264">
          <cell r="C1264" t="str">
            <v xml:space="preserve"> </v>
          </cell>
          <cell r="D1264">
            <v>0</v>
          </cell>
          <cell r="F1264">
            <v>0</v>
          </cell>
          <cell r="G1264">
            <v>0</v>
          </cell>
          <cell r="H1264" t="str">
            <v xml:space="preserve"> </v>
          </cell>
        </row>
        <row r="1265">
          <cell r="C1265" t="str">
            <v xml:space="preserve"> </v>
          </cell>
          <cell r="D1265">
            <v>0</v>
          </cell>
          <cell r="F1265">
            <v>0</v>
          </cell>
          <cell r="G1265">
            <v>0</v>
          </cell>
          <cell r="H1265" t="str">
            <v xml:space="preserve"> </v>
          </cell>
        </row>
        <row r="1266">
          <cell r="C1266" t="str">
            <v xml:space="preserve"> </v>
          </cell>
          <cell r="D1266">
            <v>0</v>
          </cell>
          <cell r="F1266">
            <v>0</v>
          </cell>
          <cell r="G1266">
            <v>0</v>
          </cell>
          <cell r="H1266" t="str">
            <v xml:space="preserve"> </v>
          </cell>
        </row>
        <row r="1267">
          <cell r="C1267" t="str">
            <v xml:space="preserve"> </v>
          </cell>
          <cell r="D1267">
            <v>0</v>
          </cell>
          <cell r="F1267">
            <v>0</v>
          </cell>
          <cell r="G1267">
            <v>0</v>
          </cell>
          <cell r="H1267" t="str">
            <v xml:space="preserve"> </v>
          </cell>
        </row>
        <row r="1268">
          <cell r="C1268" t="str">
            <v xml:space="preserve"> </v>
          </cell>
          <cell r="D1268">
            <v>0</v>
          </cell>
          <cell r="F1268">
            <v>0</v>
          </cell>
          <cell r="G1268">
            <v>0</v>
          </cell>
          <cell r="H1268" t="str">
            <v xml:space="preserve">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tabColor rgb="FFFFFF00"/>
    <pageSetUpPr fitToPage="1"/>
  </sheetPr>
  <dimension ref="A1:D38"/>
  <sheetViews>
    <sheetView tabSelected="1" topLeftCell="A2" zoomScaleNormal="100" workbookViewId="0">
      <selection activeCell="B17" sqref="B17"/>
    </sheetView>
  </sheetViews>
  <sheetFormatPr defaultRowHeight="12.75"/>
  <cols>
    <col min="1" max="1" width="5.7109375" customWidth="1"/>
    <col min="2" max="2" width="63.7109375" customWidth="1"/>
    <col min="3" max="3" width="21.140625" bestFit="1" customWidth="1"/>
    <col min="4" max="4" width="5.7109375" customWidth="1"/>
  </cols>
  <sheetData>
    <row r="1" spans="1:4" ht="12.75" customHeight="1">
      <c r="A1" s="1"/>
      <c r="B1" s="1"/>
      <c r="C1" s="11"/>
      <c r="D1" s="10"/>
    </row>
    <row r="2" spans="1:4" ht="56.25" customHeight="1">
      <c r="A2" s="1"/>
      <c r="B2" s="1"/>
      <c r="C2" s="9" t="s">
        <v>15</v>
      </c>
      <c r="D2" s="10"/>
    </row>
    <row r="3" spans="1:4">
      <c r="A3" s="317" t="s">
        <v>346</v>
      </c>
      <c r="B3" s="317"/>
      <c r="C3" s="317"/>
      <c r="D3" s="317"/>
    </row>
    <row r="4" spans="1:4" ht="47.25" customHeight="1" thickBot="1">
      <c r="A4" s="318"/>
      <c r="B4" s="318"/>
      <c r="C4" s="318"/>
      <c r="D4" s="318"/>
    </row>
    <row r="5" spans="1:4" ht="14.25" thickTop="1" thickBot="1">
      <c r="A5" s="319" t="s">
        <v>18</v>
      </c>
      <c r="B5" s="319"/>
      <c r="C5" s="4"/>
      <c r="D5" s="4"/>
    </row>
    <row r="6" spans="1:4" ht="39" customHeight="1" thickBot="1">
      <c r="A6" s="3"/>
      <c r="B6" s="3"/>
      <c r="C6" s="17" t="s">
        <v>335</v>
      </c>
      <c r="D6" s="3"/>
    </row>
    <row r="7" spans="1:4" ht="13.5" thickBot="1">
      <c r="A7" s="3"/>
      <c r="B7" s="12" t="s">
        <v>19</v>
      </c>
      <c r="C7" s="195">
        <f>'Rozpočet - stavebná časť'!I110</f>
        <v>0</v>
      </c>
      <c r="D7" s="3"/>
    </row>
    <row r="8" spans="1:4" ht="13.5" thickBot="1">
      <c r="A8" s="3"/>
      <c r="B8" s="12" t="s">
        <v>20</v>
      </c>
      <c r="C8" s="195">
        <f>'Rozpočet - technol. časť'!I184</f>
        <v>0</v>
      </c>
      <c r="D8" s="5"/>
    </row>
    <row r="9" spans="1:4" ht="13.5" thickBot="1">
      <c r="A9" s="3"/>
      <c r="B9" s="12" t="s">
        <v>269</v>
      </c>
      <c r="C9" s="195">
        <f>'Rozpočet MUR'!I92</f>
        <v>0</v>
      </c>
      <c r="D9" s="5"/>
    </row>
    <row r="10" spans="1:4" ht="13.5" thickBot="1">
      <c r="A10" s="3"/>
      <c r="B10" s="12" t="s">
        <v>21</v>
      </c>
      <c r="C10" s="195">
        <f>'Rozpočet - CRS'!I26</f>
        <v>0</v>
      </c>
      <c r="D10" s="5"/>
    </row>
    <row r="11" spans="1:4" ht="13.5" thickBot="1">
      <c r="A11" s="3"/>
      <c r="B11" s="48" t="s">
        <v>248</v>
      </c>
      <c r="C11" s="196">
        <f>SUM(C7:C10)</f>
        <v>0</v>
      </c>
      <c r="D11" s="5"/>
    </row>
    <row r="12" spans="1:4" ht="13.5" thickBot="1">
      <c r="A12" s="3"/>
      <c r="B12" s="314"/>
      <c r="C12" s="315"/>
      <c r="D12" s="5"/>
    </row>
    <row r="13" spans="1:4" ht="13.5" thickBot="1">
      <c r="A13" s="3"/>
      <c r="B13" s="48" t="s">
        <v>409</v>
      </c>
      <c r="C13" s="196">
        <f>'Plnenie povinností KB'!F24</f>
        <v>0</v>
      </c>
      <c r="D13" s="5"/>
    </row>
    <row r="14" spans="1:4" ht="13.5" thickBot="1">
      <c r="A14" s="3"/>
      <c r="B14" s="48" t="s">
        <v>410</v>
      </c>
      <c r="C14" s="196">
        <f>'Plnenie povinností KB'!F26</f>
        <v>0</v>
      </c>
      <c r="D14" s="5"/>
    </row>
    <row r="15" spans="1:4" ht="13.5" thickBot="1">
      <c r="A15" s="3"/>
      <c r="B15" s="2"/>
      <c r="C15" s="49"/>
      <c r="D15" s="5"/>
    </row>
    <row r="16" spans="1:4" ht="13.5" thickBot="1">
      <c r="A16" s="3"/>
      <c r="B16" s="48" t="s">
        <v>398</v>
      </c>
      <c r="C16" s="196">
        <f>'Výkon technického servisu'!H13</f>
        <v>0</v>
      </c>
      <c r="D16" s="5"/>
    </row>
    <row r="17" spans="1:4" ht="13.5" thickBot="1">
      <c r="A17" s="3"/>
      <c r="B17" s="48" t="s">
        <v>325</v>
      </c>
      <c r="C17" s="316">
        <f>'Výkon technického servisu'!I13</f>
        <v>0</v>
      </c>
      <c r="D17" s="5"/>
    </row>
    <row r="18" spans="1:4" ht="13.5" thickBot="1">
      <c r="A18" s="6"/>
      <c r="B18" s="6"/>
      <c r="C18" s="6"/>
      <c r="D18" s="6"/>
    </row>
    <row r="19" spans="1:4" ht="13.5" thickTop="1">
      <c r="A19" s="319" t="s">
        <v>7</v>
      </c>
      <c r="B19" s="319"/>
      <c r="C19" s="4"/>
      <c r="D19" s="4"/>
    </row>
    <row r="20" spans="1:4" ht="13.5" thickBot="1">
      <c r="A20" s="3"/>
      <c r="B20" s="3"/>
      <c r="C20" s="3"/>
      <c r="D20" s="3"/>
    </row>
    <row r="21" spans="1:4" ht="26.25" thickBot="1">
      <c r="A21" s="3"/>
      <c r="B21" s="16" t="s">
        <v>7</v>
      </c>
      <c r="C21" s="17" t="s">
        <v>8</v>
      </c>
      <c r="D21" s="3"/>
    </row>
    <row r="22" spans="1:4" ht="13.5" thickBot="1">
      <c r="A22" s="3"/>
      <c r="B22" s="12" t="s">
        <v>326</v>
      </c>
      <c r="C22" s="195">
        <f>C11+C14+C17</f>
        <v>0</v>
      </c>
      <c r="D22" s="3"/>
    </row>
    <row r="23" spans="1:4" ht="13.5" thickBot="1">
      <c r="A23" s="3"/>
      <c r="B23" s="15"/>
      <c r="C23" s="15"/>
      <c r="D23" s="3"/>
    </row>
    <row r="24" spans="1:4" ht="13.5" thickBot="1">
      <c r="A24" s="3"/>
      <c r="B24" s="13" t="s">
        <v>337</v>
      </c>
      <c r="C24" s="195">
        <f>0.23*C22</f>
        <v>0</v>
      </c>
      <c r="D24" s="5"/>
    </row>
    <row r="25" spans="1:4" ht="13.5" thickBot="1">
      <c r="A25" s="3"/>
      <c r="B25" s="3"/>
      <c r="C25" s="3"/>
      <c r="D25" s="3"/>
    </row>
    <row r="26" spans="1:4" ht="13.5" thickBot="1">
      <c r="A26" s="3"/>
      <c r="B26" s="14" t="s">
        <v>9</v>
      </c>
      <c r="C26" s="196">
        <f>C24+C22</f>
        <v>0</v>
      </c>
      <c r="D26" s="5"/>
    </row>
    <row r="27" spans="1:4">
      <c r="A27" s="3"/>
      <c r="B27" s="3"/>
      <c r="C27" s="3"/>
      <c r="D27" s="3"/>
    </row>
    <row r="28" spans="1:4" ht="13.5" thickBot="1">
      <c r="A28" s="6"/>
      <c r="B28" s="6"/>
      <c r="C28" s="6"/>
      <c r="D28" s="6"/>
    </row>
    <row r="29" spans="1:4" ht="13.5" thickTop="1">
      <c r="A29" s="7" t="s">
        <v>10</v>
      </c>
      <c r="B29" s="7"/>
      <c r="C29" s="7" t="s">
        <v>11</v>
      </c>
      <c r="D29" s="7"/>
    </row>
    <row r="30" spans="1:4">
      <c r="A30" s="8"/>
      <c r="B30" s="8"/>
      <c r="C30" s="8"/>
      <c r="D30" s="8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220"/>
      <c r="B34" s="220"/>
      <c r="C34" s="220"/>
      <c r="D34" s="3"/>
    </row>
    <row r="35" spans="1:4">
      <c r="A35" s="220"/>
      <c r="B35" s="220"/>
      <c r="C35" s="220"/>
      <c r="D35" s="3"/>
    </row>
    <row r="36" spans="1:4">
      <c r="A36" s="221" t="s">
        <v>12</v>
      </c>
      <c r="B36" s="221"/>
      <c r="C36" s="220" t="s">
        <v>13</v>
      </c>
      <c r="D36" s="3"/>
    </row>
    <row r="37" spans="1:4" ht="25.5">
      <c r="A37" s="220"/>
      <c r="B37" s="220"/>
      <c r="C37" s="222" t="s">
        <v>14</v>
      </c>
      <c r="D37" s="3"/>
    </row>
    <row r="38" spans="1:4">
      <c r="A38" s="220"/>
      <c r="B38" s="220"/>
      <c r="C38" s="220"/>
      <c r="D38" s="3"/>
    </row>
  </sheetData>
  <sheetProtection algorithmName="SHA-512" hashValue="W8WTB7dctpDh9TV+SnyjJFtzHNQBrBiYAXesuey+xDtuVOp2GpikASkrH3lAU+eiy88sNo9Vi6NkXV9B4DXNkQ==" saltValue="xiiA7UNj3FnJIUnKSBpJrw==" spinCount="100000" sheet="1" objects="1" scenarios="1"/>
  <mergeCells count="3">
    <mergeCell ref="A3:D4"/>
    <mergeCell ref="A19:B19"/>
    <mergeCell ref="A5:B5"/>
  </mergeCells>
  <pageMargins left="0.7" right="0.7" top="0.75" bottom="0.75" header="0.3" footer="0.3"/>
  <pageSetup paperSize="9" scale="92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J188"/>
  <sheetViews>
    <sheetView showGridLines="0" zoomScaleNormal="100" workbookViewId="0">
      <selection activeCell="B4" sqref="B4:D4"/>
    </sheetView>
  </sheetViews>
  <sheetFormatPr defaultColWidth="8.7109375" defaultRowHeight="26.1" customHeight="1"/>
  <cols>
    <col min="1" max="1" width="11" style="18" customWidth="1"/>
    <col min="2" max="2" width="11.42578125" style="28" customWidth="1"/>
    <col min="3" max="3" width="13.28515625" style="121" customWidth="1"/>
    <col min="4" max="4" width="86" style="117" bestFit="1" customWidth="1"/>
    <col min="5" max="5" width="12.85546875" style="210" bestFit="1" customWidth="1"/>
    <col min="6" max="6" width="5.42578125" style="210" customWidth="1"/>
    <col min="7" max="7" width="9.7109375" style="116" customWidth="1"/>
    <col min="8" max="8" width="12.7109375" style="18" customWidth="1"/>
    <col min="9" max="9" width="15.28515625" style="18" customWidth="1"/>
    <col min="10" max="16384" width="8.7109375" style="18"/>
  </cols>
  <sheetData>
    <row r="1" spans="1:9" ht="12.75" customHeight="1">
      <c r="C1" s="320" t="s">
        <v>340</v>
      </c>
      <c r="D1" s="320"/>
      <c r="E1" s="320"/>
      <c r="F1" s="320"/>
      <c r="G1" s="320"/>
      <c r="H1" s="320"/>
      <c r="I1" s="320"/>
    </row>
    <row r="2" spans="1:9" s="52" customFormat="1" ht="56.25" customHeight="1">
      <c r="A2" s="325"/>
      <c r="B2" s="325"/>
      <c r="C2" s="19"/>
      <c r="D2" s="20"/>
      <c r="E2" s="21"/>
      <c r="F2" s="21"/>
      <c r="G2" s="22"/>
    </row>
    <row r="3" spans="1:9" s="53" customFormat="1" ht="14.25" customHeight="1">
      <c r="A3" s="23"/>
      <c r="B3" s="24"/>
      <c r="C3" s="25"/>
      <c r="D3" s="20"/>
      <c r="E3" s="210"/>
      <c r="F3" s="210"/>
      <c r="G3" s="26"/>
    </row>
    <row r="4" spans="1:9" s="53" customFormat="1" ht="33.75" customHeight="1">
      <c r="A4" s="29" t="s">
        <v>16</v>
      </c>
      <c r="B4" s="324" t="s">
        <v>347</v>
      </c>
      <c r="C4" s="324"/>
      <c r="D4" s="324"/>
      <c r="E4" s="210"/>
      <c r="F4" s="210"/>
      <c r="G4" s="26"/>
    </row>
    <row r="5" spans="1:9" s="53" customFormat="1" ht="15" customHeight="1">
      <c r="A5" s="321" t="s">
        <v>17</v>
      </c>
      <c r="B5" s="321"/>
      <c r="C5" s="323" t="s">
        <v>103</v>
      </c>
      <c r="D5" s="323"/>
      <c r="E5" s="210"/>
      <c r="F5" s="210"/>
      <c r="G5" s="26"/>
    </row>
    <row r="6" spans="1:9" ht="26.25" customHeight="1" thickBot="1">
      <c r="A6" s="322" t="s">
        <v>0</v>
      </c>
      <c r="B6" s="322"/>
      <c r="C6" s="323" t="s">
        <v>103</v>
      </c>
      <c r="D6" s="323"/>
      <c r="G6" s="26"/>
    </row>
    <row r="7" spans="1:9" s="54" customFormat="1" ht="12.75" customHeight="1">
      <c r="A7" s="334" t="s">
        <v>22</v>
      </c>
      <c r="B7" s="336" t="s">
        <v>1</v>
      </c>
      <c r="C7" s="337"/>
      <c r="D7" s="338" t="s">
        <v>2</v>
      </c>
      <c r="E7" s="339"/>
      <c r="F7" s="332" t="s">
        <v>3</v>
      </c>
      <c r="G7" s="328" t="s">
        <v>4</v>
      </c>
      <c r="H7" s="328" t="s">
        <v>334</v>
      </c>
      <c r="I7" s="330" t="s">
        <v>335</v>
      </c>
    </row>
    <row r="8" spans="1:9" s="54" customFormat="1" ht="12.75" customHeight="1">
      <c r="A8" s="335"/>
      <c r="B8" s="55" t="s">
        <v>23</v>
      </c>
      <c r="C8" s="56" t="s">
        <v>24</v>
      </c>
      <c r="D8" s="340"/>
      <c r="E8" s="341"/>
      <c r="F8" s="333"/>
      <c r="G8" s="329"/>
      <c r="H8" s="329"/>
      <c r="I8" s="331"/>
    </row>
    <row r="9" spans="1:9" s="54" customFormat="1" ht="12.75" customHeight="1">
      <c r="A9" s="57"/>
      <c r="B9" s="58"/>
      <c r="C9" s="59"/>
      <c r="D9" s="60"/>
      <c r="E9" s="60"/>
      <c r="F9" s="61"/>
      <c r="G9" s="62"/>
      <c r="H9" s="62"/>
      <c r="I9" s="63"/>
    </row>
    <row r="10" spans="1:9" s="54" customFormat="1" ht="12.75" customHeight="1">
      <c r="A10" s="64" t="s">
        <v>25</v>
      </c>
      <c r="B10" s="65"/>
      <c r="C10" s="65"/>
      <c r="D10" s="66" t="s">
        <v>26</v>
      </c>
      <c r="E10" s="67"/>
      <c r="F10" s="68"/>
      <c r="G10" s="69"/>
      <c r="H10" s="38"/>
      <c r="I10" s="70"/>
    </row>
    <row r="11" spans="1:9" s="54" customFormat="1" ht="12.75" customHeight="1">
      <c r="A11" s="71"/>
      <c r="B11" s="72">
        <v>0</v>
      </c>
      <c r="C11" s="73"/>
      <c r="D11" s="244" t="s">
        <v>26</v>
      </c>
      <c r="E11" s="245"/>
      <c r="F11" s="212"/>
      <c r="G11" s="74"/>
      <c r="H11" s="75"/>
      <c r="I11" s="76"/>
    </row>
    <row r="12" spans="1:9" s="54" customFormat="1" ht="12.75" customHeight="1">
      <c r="A12" s="77"/>
      <c r="B12" s="78"/>
      <c r="C12" s="79">
        <v>0</v>
      </c>
      <c r="D12" s="246" t="s">
        <v>26</v>
      </c>
      <c r="E12" s="247"/>
      <c r="F12" s="80"/>
      <c r="G12" s="47"/>
      <c r="H12" s="27"/>
      <c r="I12" s="81"/>
    </row>
    <row r="13" spans="1:9" s="54" customFormat="1" ht="25.5">
      <c r="A13" s="82"/>
      <c r="B13" s="83"/>
      <c r="C13" s="84"/>
      <c r="D13" s="246" t="s">
        <v>327</v>
      </c>
      <c r="E13" s="85"/>
      <c r="F13" s="86" t="s">
        <v>27</v>
      </c>
      <c r="G13" s="87">
        <v>1</v>
      </c>
      <c r="H13" s="122"/>
      <c r="I13" s="81">
        <f>ROUND(H13,2)*G13</f>
        <v>0</v>
      </c>
    </row>
    <row r="14" spans="1:9" s="54" customFormat="1" ht="12.75" customHeight="1">
      <c r="A14" s="82"/>
      <c r="B14" s="88"/>
      <c r="C14" s="89"/>
      <c r="D14" s="246" t="s">
        <v>247</v>
      </c>
      <c r="E14" s="85"/>
      <c r="F14" s="86" t="s">
        <v>5</v>
      </c>
      <c r="G14" s="87">
        <v>1</v>
      </c>
      <c r="H14" s="122"/>
      <c r="I14" s="81">
        <f t="shared" ref="I14:I15" si="0">ROUND(H14,2)*G14</f>
        <v>0</v>
      </c>
    </row>
    <row r="15" spans="1:9" s="54" customFormat="1" ht="12.75" customHeight="1">
      <c r="A15" s="82"/>
      <c r="B15" s="88"/>
      <c r="C15" s="89"/>
      <c r="D15" s="246" t="s">
        <v>257</v>
      </c>
      <c r="E15" s="85"/>
      <c r="F15" s="86" t="s">
        <v>5</v>
      </c>
      <c r="G15" s="87">
        <v>1</v>
      </c>
      <c r="H15" s="122"/>
      <c r="I15" s="81">
        <f t="shared" si="0"/>
        <v>0</v>
      </c>
    </row>
    <row r="16" spans="1:9" s="54" customFormat="1" ht="12.75" customHeight="1">
      <c r="A16" s="82"/>
      <c r="B16" s="88"/>
      <c r="C16" s="89"/>
      <c r="D16" s="246" t="s">
        <v>333</v>
      </c>
      <c r="E16" s="85"/>
      <c r="F16" s="86" t="s">
        <v>45</v>
      </c>
      <c r="G16" s="87">
        <v>12.19</v>
      </c>
      <c r="H16" s="122"/>
      <c r="I16" s="81">
        <f>ROUND(H16,2)*G16</f>
        <v>0</v>
      </c>
    </row>
    <row r="17" spans="1:9" s="54" customFormat="1" ht="12.75" customHeight="1">
      <c r="A17" s="82"/>
      <c r="B17" s="88"/>
      <c r="C17" s="89"/>
      <c r="D17" s="90"/>
      <c r="E17" s="90"/>
      <c r="F17" s="86"/>
      <c r="G17" s="62"/>
      <c r="H17" s="62"/>
      <c r="I17" s="81"/>
    </row>
    <row r="18" spans="1:9" s="54" customFormat="1" ht="12.75" customHeight="1">
      <c r="A18" s="64" t="s">
        <v>28</v>
      </c>
      <c r="B18" s="65"/>
      <c r="C18" s="65"/>
      <c r="D18" s="66" t="s">
        <v>29</v>
      </c>
      <c r="E18" s="67"/>
      <c r="F18" s="68"/>
      <c r="G18" s="69"/>
      <c r="H18" s="38"/>
      <c r="I18" s="81"/>
    </row>
    <row r="19" spans="1:9" s="54" customFormat="1" ht="12.75" customHeight="1">
      <c r="A19" s="71"/>
      <c r="B19" s="72">
        <v>1030102</v>
      </c>
      <c r="C19" s="73"/>
      <c r="D19" s="244" t="s">
        <v>30</v>
      </c>
      <c r="E19" s="245"/>
      <c r="F19" s="212"/>
      <c r="G19" s="74"/>
      <c r="H19" s="75"/>
      <c r="I19" s="81"/>
    </row>
    <row r="20" spans="1:9" s="54" customFormat="1" ht="12.75" customHeight="1">
      <c r="A20" s="77"/>
      <c r="B20" s="78"/>
      <c r="C20" s="79">
        <v>103010202</v>
      </c>
      <c r="D20" s="246" t="s">
        <v>32</v>
      </c>
      <c r="E20" s="247"/>
      <c r="F20" s="80"/>
      <c r="G20" s="47"/>
      <c r="H20" s="27"/>
      <c r="I20" s="81"/>
    </row>
    <row r="21" spans="1:9" s="54" customFormat="1" ht="12.75" customHeight="1">
      <c r="A21" s="77"/>
      <c r="B21" s="78"/>
      <c r="C21" s="79"/>
      <c r="D21" s="246" t="s">
        <v>33</v>
      </c>
      <c r="E21" s="247"/>
      <c r="F21" s="86" t="s">
        <v>31</v>
      </c>
      <c r="G21" s="94">
        <v>0.8</v>
      </c>
      <c r="H21" s="122"/>
      <c r="I21" s="81">
        <f t="shared" ref="I21:I80" si="1">ROUND(H21,2)*G21</f>
        <v>0</v>
      </c>
    </row>
    <row r="22" spans="1:9" s="54" customFormat="1" ht="12.75" customHeight="1">
      <c r="A22" s="77"/>
      <c r="B22" s="78"/>
      <c r="C22" s="79"/>
      <c r="D22" s="246" t="s">
        <v>34</v>
      </c>
      <c r="E22" s="247"/>
      <c r="F22" s="86" t="s">
        <v>31</v>
      </c>
      <c r="G22" s="94">
        <v>10.75</v>
      </c>
      <c r="H22" s="122"/>
      <c r="I22" s="81">
        <f t="shared" si="1"/>
        <v>0</v>
      </c>
    </row>
    <row r="23" spans="1:9" s="54" customFormat="1" ht="12.75" customHeight="1">
      <c r="A23" s="77"/>
      <c r="B23" s="78"/>
      <c r="C23" s="79"/>
      <c r="D23" s="246" t="s">
        <v>35</v>
      </c>
      <c r="E23" s="247"/>
      <c r="F23" s="86" t="s">
        <v>31</v>
      </c>
      <c r="G23" s="47">
        <v>7.17</v>
      </c>
      <c r="H23" s="122"/>
      <c r="I23" s="81">
        <f t="shared" si="1"/>
        <v>0</v>
      </c>
    </row>
    <row r="24" spans="1:9" s="54" customFormat="1" ht="12.75" customHeight="1">
      <c r="A24" s="77"/>
      <c r="B24" s="78"/>
      <c r="C24" s="79"/>
      <c r="D24" s="248"/>
      <c r="E24" s="247"/>
      <c r="F24" s="80"/>
      <c r="G24" s="47"/>
      <c r="H24" s="95"/>
      <c r="I24" s="81"/>
    </row>
    <row r="25" spans="1:9" s="54" customFormat="1" ht="12.75" customHeight="1">
      <c r="A25" s="71"/>
      <c r="B25" s="72">
        <v>1030201</v>
      </c>
      <c r="C25" s="73"/>
      <c r="D25" s="244" t="s">
        <v>36</v>
      </c>
      <c r="E25" s="245"/>
      <c r="F25" s="212"/>
      <c r="G25" s="74"/>
      <c r="H25" s="75"/>
      <c r="I25" s="81"/>
    </row>
    <row r="26" spans="1:9" s="54" customFormat="1" ht="12.75" customHeight="1">
      <c r="A26" s="77"/>
      <c r="B26" s="78"/>
      <c r="C26" s="79">
        <v>103020107</v>
      </c>
      <c r="D26" s="246" t="s">
        <v>37</v>
      </c>
      <c r="E26" s="247"/>
      <c r="F26" s="80"/>
      <c r="G26" s="47"/>
      <c r="H26" s="27"/>
      <c r="I26" s="81"/>
    </row>
    <row r="27" spans="1:9" s="54" customFormat="1" ht="12.75" customHeight="1">
      <c r="A27" s="77"/>
      <c r="B27" s="78"/>
      <c r="C27" s="79"/>
      <c r="D27" s="246" t="s">
        <v>38</v>
      </c>
      <c r="E27" s="247"/>
      <c r="F27" s="86" t="s">
        <v>39</v>
      </c>
      <c r="G27" s="94">
        <v>8</v>
      </c>
      <c r="H27" s="122"/>
      <c r="I27" s="81">
        <f t="shared" si="1"/>
        <v>0</v>
      </c>
    </row>
    <row r="28" spans="1:9" s="54" customFormat="1" ht="12.75" customHeight="1">
      <c r="A28" s="82"/>
      <c r="B28" s="83"/>
      <c r="C28" s="84"/>
      <c r="D28" s="246" t="s">
        <v>254</v>
      </c>
      <c r="E28" s="85"/>
      <c r="F28" s="86" t="s">
        <v>31</v>
      </c>
      <c r="G28" s="87">
        <v>2.2400000000000002</v>
      </c>
      <c r="H28" s="122"/>
      <c r="I28" s="81">
        <f t="shared" si="1"/>
        <v>0</v>
      </c>
    </row>
    <row r="29" spans="1:9" s="54" customFormat="1" ht="12.75" customHeight="1">
      <c r="A29" s="77"/>
      <c r="B29" s="78"/>
      <c r="C29" s="79"/>
      <c r="D29" s="248"/>
      <c r="E29" s="247"/>
      <c r="F29" s="80"/>
      <c r="G29" s="96"/>
      <c r="H29" s="27"/>
      <c r="I29" s="81"/>
    </row>
    <row r="30" spans="1:9" s="54" customFormat="1" ht="12.75" customHeight="1">
      <c r="A30" s="77"/>
      <c r="B30" s="198">
        <v>1030301</v>
      </c>
      <c r="C30" s="79"/>
      <c r="D30" s="244" t="s">
        <v>258</v>
      </c>
      <c r="E30" s="247"/>
      <c r="F30" s="80"/>
      <c r="G30" s="96"/>
      <c r="H30" s="27"/>
      <c r="I30" s="81"/>
    </row>
    <row r="31" spans="1:9" s="54" customFormat="1" ht="12.75" customHeight="1">
      <c r="A31" s="77"/>
      <c r="B31" s="78"/>
      <c r="C31" s="79">
        <v>103030102</v>
      </c>
      <c r="D31" s="246" t="s">
        <v>259</v>
      </c>
      <c r="E31" s="247"/>
      <c r="F31" s="80"/>
      <c r="G31" s="96"/>
      <c r="H31" s="27"/>
      <c r="I31" s="81"/>
    </row>
    <row r="32" spans="1:9" s="54" customFormat="1" ht="12.75" customHeight="1">
      <c r="A32" s="77"/>
      <c r="B32" s="78"/>
      <c r="C32" s="79"/>
      <c r="D32" s="246" t="s">
        <v>260</v>
      </c>
      <c r="E32" s="247"/>
      <c r="F32" s="80" t="s">
        <v>31</v>
      </c>
      <c r="G32" s="96">
        <v>7.65</v>
      </c>
      <c r="H32" s="122"/>
      <c r="I32" s="81">
        <f>ROUND(H32,2)*G32</f>
        <v>0</v>
      </c>
    </row>
    <row r="33" spans="1:9" s="54" customFormat="1" ht="12.75" customHeight="1">
      <c r="A33" s="77"/>
      <c r="B33" s="78"/>
      <c r="C33" s="79"/>
      <c r="D33" s="248"/>
      <c r="E33" s="247"/>
      <c r="F33" s="80"/>
      <c r="G33" s="96"/>
      <c r="H33" s="27"/>
      <c r="I33" s="81"/>
    </row>
    <row r="34" spans="1:9" s="54" customFormat="1" ht="12.75" customHeight="1">
      <c r="A34" s="71"/>
      <c r="B34" s="72">
        <v>1040402</v>
      </c>
      <c r="C34" s="73"/>
      <c r="D34" s="244" t="s">
        <v>40</v>
      </c>
      <c r="E34" s="245"/>
      <c r="F34" s="212"/>
      <c r="G34" s="74"/>
      <c r="H34" s="75"/>
      <c r="I34" s="81"/>
    </row>
    <row r="35" spans="1:9" s="54" customFormat="1" ht="12.75" customHeight="1">
      <c r="A35" s="77"/>
      <c r="B35" s="78"/>
      <c r="C35" s="79">
        <v>104040207</v>
      </c>
      <c r="D35" s="246" t="s">
        <v>40</v>
      </c>
      <c r="E35" s="247"/>
      <c r="F35" s="80"/>
      <c r="G35" s="47"/>
      <c r="H35" s="27"/>
      <c r="I35" s="81"/>
    </row>
    <row r="36" spans="1:9" s="54" customFormat="1" ht="12.75" customHeight="1">
      <c r="A36" s="77"/>
      <c r="B36" s="78"/>
      <c r="C36" s="79"/>
      <c r="D36" s="246" t="s">
        <v>41</v>
      </c>
      <c r="E36" s="247"/>
      <c r="F36" s="86" t="s">
        <v>31</v>
      </c>
      <c r="G36" s="94">
        <v>10.75</v>
      </c>
      <c r="H36" s="122"/>
      <c r="I36" s="81">
        <f t="shared" si="1"/>
        <v>0</v>
      </c>
    </row>
    <row r="37" spans="1:9" s="54" customFormat="1" ht="12.75" customHeight="1">
      <c r="A37" s="77"/>
      <c r="B37" s="78"/>
      <c r="C37" s="79"/>
      <c r="D37" s="246"/>
      <c r="E37" s="247"/>
      <c r="F37" s="86"/>
      <c r="G37" s="94"/>
      <c r="H37" s="27"/>
      <c r="I37" s="81"/>
    </row>
    <row r="38" spans="1:9" s="54" customFormat="1" ht="12.75" customHeight="1">
      <c r="A38" s="71"/>
      <c r="B38" s="72">
        <v>1040502</v>
      </c>
      <c r="C38" s="73"/>
      <c r="D38" s="244" t="s">
        <v>42</v>
      </c>
      <c r="E38" s="245"/>
      <c r="F38" s="212"/>
      <c r="G38" s="74"/>
      <c r="H38" s="75"/>
      <c r="I38" s="81"/>
    </row>
    <row r="39" spans="1:9" s="54" customFormat="1" ht="12.75" customHeight="1">
      <c r="A39" s="77"/>
      <c r="B39" s="78"/>
      <c r="C39" s="79">
        <v>104050202</v>
      </c>
      <c r="D39" s="246" t="s">
        <v>43</v>
      </c>
      <c r="E39" s="247"/>
      <c r="F39" s="80"/>
      <c r="G39" s="47"/>
      <c r="H39" s="27"/>
      <c r="I39" s="81"/>
    </row>
    <row r="40" spans="1:9" s="54" customFormat="1" ht="12.75" customHeight="1">
      <c r="A40" s="77"/>
      <c r="B40" s="78"/>
      <c r="C40" s="79"/>
      <c r="D40" s="246" t="s">
        <v>44</v>
      </c>
      <c r="E40" s="247"/>
      <c r="F40" s="86" t="s">
        <v>31</v>
      </c>
      <c r="G40" s="94">
        <v>0.12</v>
      </c>
      <c r="H40" s="122"/>
      <c r="I40" s="81">
        <f t="shared" si="1"/>
        <v>0</v>
      </c>
    </row>
    <row r="41" spans="1:9" s="54" customFormat="1" ht="12.75" customHeight="1">
      <c r="A41" s="77"/>
      <c r="B41" s="78"/>
      <c r="C41" s="79"/>
      <c r="D41" s="246"/>
      <c r="E41" s="247"/>
      <c r="F41" s="86"/>
      <c r="G41" s="94"/>
      <c r="H41" s="197"/>
      <c r="I41" s="81"/>
    </row>
    <row r="42" spans="1:9" s="54" customFormat="1" ht="12.75" customHeight="1">
      <c r="A42" s="77"/>
      <c r="B42" s="194" t="s">
        <v>252</v>
      </c>
      <c r="C42" s="79"/>
      <c r="D42" s="244" t="s">
        <v>253</v>
      </c>
      <c r="E42" s="247"/>
      <c r="F42" s="86"/>
      <c r="G42" s="94"/>
      <c r="H42" s="197"/>
      <c r="I42" s="81"/>
    </row>
    <row r="43" spans="1:9" s="54" customFormat="1" ht="12.75" customHeight="1">
      <c r="A43" s="77"/>
      <c r="B43" s="78"/>
      <c r="C43" s="193" t="s">
        <v>252</v>
      </c>
      <c r="D43" s="246" t="s">
        <v>253</v>
      </c>
      <c r="E43" s="247"/>
      <c r="F43" s="86"/>
      <c r="G43" s="94"/>
      <c r="H43" s="197"/>
      <c r="I43" s="81"/>
    </row>
    <row r="44" spans="1:9" s="54" customFormat="1" ht="12.75" customHeight="1">
      <c r="A44" s="77"/>
      <c r="B44" s="78"/>
      <c r="C44" s="79"/>
      <c r="D44" s="246" t="s">
        <v>345</v>
      </c>
      <c r="E44" s="247"/>
      <c r="F44" s="86" t="s">
        <v>45</v>
      </c>
      <c r="G44" s="94">
        <v>426.62</v>
      </c>
      <c r="H44" s="122"/>
      <c r="I44" s="81">
        <f t="shared" si="1"/>
        <v>0</v>
      </c>
    </row>
    <row r="45" spans="1:9" s="54" customFormat="1" ht="12.75" customHeight="1">
      <c r="A45" s="77"/>
      <c r="B45" s="78"/>
      <c r="C45" s="79"/>
      <c r="D45" s="246"/>
      <c r="E45" s="247"/>
      <c r="F45" s="86"/>
      <c r="G45" s="94"/>
      <c r="H45" s="27"/>
      <c r="I45" s="81"/>
    </row>
    <row r="46" spans="1:9" s="54" customFormat="1" ht="12.75" customHeight="1">
      <c r="A46" s="64" t="s">
        <v>48</v>
      </c>
      <c r="B46" s="65"/>
      <c r="C46" s="65"/>
      <c r="D46" s="66" t="s">
        <v>49</v>
      </c>
      <c r="E46" s="67"/>
      <c r="F46" s="68"/>
      <c r="G46" s="69"/>
      <c r="H46" s="38"/>
      <c r="I46" s="81"/>
    </row>
    <row r="47" spans="1:9" s="54" customFormat="1" ht="12.75" customHeight="1">
      <c r="A47" s="71"/>
      <c r="B47" s="72">
        <v>91220201</v>
      </c>
      <c r="C47" s="73"/>
      <c r="D47" s="244" t="s">
        <v>50</v>
      </c>
      <c r="E47" s="245"/>
      <c r="F47" s="212"/>
      <c r="G47" s="74"/>
      <c r="H47" s="75"/>
      <c r="I47" s="81"/>
    </row>
    <row r="48" spans="1:9" s="54" customFormat="1" ht="12.75" customHeight="1">
      <c r="A48" s="77"/>
      <c r="B48" s="78"/>
      <c r="C48" s="79">
        <v>9122020000</v>
      </c>
      <c r="D48" s="246" t="s">
        <v>51</v>
      </c>
      <c r="E48" s="247"/>
      <c r="F48" s="80"/>
      <c r="G48" s="47"/>
      <c r="H48" s="27"/>
      <c r="I48" s="81"/>
    </row>
    <row r="49" spans="1:9" s="54" customFormat="1" ht="12.75" customHeight="1">
      <c r="A49" s="77"/>
      <c r="B49" s="78"/>
      <c r="C49" s="79"/>
      <c r="D49" s="246" t="s">
        <v>52</v>
      </c>
      <c r="E49" s="247"/>
      <c r="F49" s="86" t="s">
        <v>27</v>
      </c>
      <c r="G49" s="94">
        <v>9</v>
      </c>
      <c r="H49" s="122"/>
      <c r="I49" s="81">
        <f t="shared" si="1"/>
        <v>0</v>
      </c>
    </row>
    <row r="50" spans="1:9" s="54" customFormat="1" ht="12.75" customHeight="1">
      <c r="A50" s="77"/>
      <c r="B50" s="78"/>
      <c r="C50" s="79"/>
      <c r="D50" s="246" t="s">
        <v>53</v>
      </c>
      <c r="E50" s="247"/>
      <c r="F50" s="80" t="s">
        <v>27</v>
      </c>
      <c r="G50" s="47">
        <v>9</v>
      </c>
      <c r="H50" s="122"/>
      <c r="I50" s="81">
        <f t="shared" si="1"/>
        <v>0</v>
      </c>
    </row>
    <row r="51" spans="1:9" s="54" customFormat="1" ht="12.75" customHeight="1">
      <c r="A51" s="77"/>
      <c r="B51" s="78"/>
      <c r="C51" s="79"/>
      <c r="D51" s="246" t="s">
        <v>54</v>
      </c>
      <c r="E51" s="247"/>
      <c r="F51" s="80" t="s">
        <v>27</v>
      </c>
      <c r="G51" s="47">
        <v>9</v>
      </c>
      <c r="H51" s="122"/>
      <c r="I51" s="81">
        <f t="shared" si="1"/>
        <v>0</v>
      </c>
    </row>
    <row r="52" spans="1:9" s="54" customFormat="1" ht="12.75" customHeight="1">
      <c r="A52" s="77"/>
      <c r="B52" s="78"/>
      <c r="C52" s="79"/>
      <c r="D52" s="246" t="s">
        <v>55</v>
      </c>
      <c r="E52" s="247"/>
      <c r="F52" s="80" t="s">
        <v>27</v>
      </c>
      <c r="G52" s="47">
        <v>45</v>
      </c>
      <c r="H52" s="122"/>
      <c r="I52" s="81">
        <f t="shared" si="1"/>
        <v>0</v>
      </c>
    </row>
    <row r="53" spans="1:9" s="54" customFormat="1" ht="12.75" customHeight="1">
      <c r="A53" s="77"/>
      <c r="B53" s="78"/>
      <c r="C53" s="79"/>
      <c r="D53" s="246" t="s">
        <v>56</v>
      </c>
      <c r="E53" s="247"/>
      <c r="F53" s="80" t="s">
        <v>27</v>
      </c>
      <c r="G53" s="47">
        <v>9</v>
      </c>
      <c r="H53" s="122"/>
      <c r="I53" s="81">
        <f t="shared" si="1"/>
        <v>0</v>
      </c>
    </row>
    <row r="54" spans="1:9" s="54" customFormat="1" ht="12.75" customHeight="1">
      <c r="A54" s="77"/>
      <c r="B54" s="78"/>
      <c r="C54" s="79"/>
      <c r="D54" s="246" t="s">
        <v>57</v>
      </c>
      <c r="E54" s="247"/>
      <c r="F54" s="80" t="s">
        <v>39</v>
      </c>
      <c r="G54" s="47">
        <v>153</v>
      </c>
      <c r="H54" s="122"/>
      <c r="I54" s="81">
        <f t="shared" si="1"/>
        <v>0</v>
      </c>
    </row>
    <row r="55" spans="1:9" s="54" customFormat="1" ht="12.75" customHeight="1">
      <c r="A55" s="77"/>
      <c r="B55" s="78"/>
      <c r="C55" s="79"/>
      <c r="D55" s="246" t="s">
        <v>58</v>
      </c>
      <c r="E55" s="247"/>
      <c r="F55" s="80" t="s">
        <v>27</v>
      </c>
      <c r="G55" s="47">
        <v>9</v>
      </c>
      <c r="H55" s="122"/>
      <c r="I55" s="81">
        <f t="shared" si="1"/>
        <v>0</v>
      </c>
    </row>
    <row r="56" spans="1:9" s="54" customFormat="1" ht="12.75" customHeight="1">
      <c r="A56" s="77"/>
      <c r="B56" s="78"/>
      <c r="C56" s="79"/>
      <c r="D56" s="246" t="s">
        <v>59</v>
      </c>
      <c r="E56" s="247"/>
      <c r="F56" s="80" t="s">
        <v>27</v>
      </c>
      <c r="G56" s="47">
        <v>18</v>
      </c>
      <c r="H56" s="122"/>
      <c r="I56" s="81">
        <f t="shared" si="1"/>
        <v>0</v>
      </c>
    </row>
    <row r="57" spans="1:9" s="54" customFormat="1" ht="12.75" customHeight="1">
      <c r="A57" s="77"/>
      <c r="B57" s="78"/>
      <c r="C57" s="79"/>
      <c r="D57" s="246" t="s">
        <v>60</v>
      </c>
      <c r="E57" s="247"/>
      <c r="F57" s="80" t="s">
        <v>27</v>
      </c>
      <c r="G57" s="47">
        <v>18</v>
      </c>
      <c r="H57" s="122"/>
      <c r="I57" s="81">
        <f t="shared" si="1"/>
        <v>0</v>
      </c>
    </row>
    <row r="58" spans="1:9" s="54" customFormat="1" ht="12.75" customHeight="1">
      <c r="A58" s="77"/>
      <c r="B58" s="78"/>
      <c r="C58" s="79"/>
      <c r="D58" s="248"/>
      <c r="E58" s="247"/>
      <c r="F58" s="80"/>
      <c r="G58" s="47"/>
      <c r="H58" s="27"/>
      <c r="I58" s="81"/>
    </row>
    <row r="59" spans="1:9" s="54" customFormat="1" ht="12.75" customHeight="1">
      <c r="A59" s="71"/>
      <c r="B59" s="72">
        <v>91220701</v>
      </c>
      <c r="C59" s="73"/>
      <c r="D59" s="244" t="s">
        <v>61</v>
      </c>
      <c r="E59" s="245"/>
      <c r="F59" s="212"/>
      <c r="G59" s="74"/>
      <c r="H59" s="75"/>
      <c r="I59" s="81"/>
    </row>
    <row r="60" spans="1:9" s="54" customFormat="1" ht="12.75" customHeight="1">
      <c r="A60" s="77"/>
      <c r="B60" s="78"/>
      <c r="C60" s="79">
        <v>9122070101</v>
      </c>
      <c r="D60" s="246" t="s">
        <v>62</v>
      </c>
      <c r="E60" s="247"/>
      <c r="F60" s="80"/>
      <c r="G60" s="47"/>
      <c r="H60" s="27"/>
      <c r="I60" s="81"/>
    </row>
    <row r="61" spans="1:9" s="54" customFormat="1" ht="12.75" customHeight="1">
      <c r="A61" s="77"/>
      <c r="B61" s="78"/>
      <c r="C61" s="79"/>
      <c r="D61" s="246" t="s">
        <v>63</v>
      </c>
      <c r="E61" s="247"/>
      <c r="F61" s="86" t="s">
        <v>27</v>
      </c>
      <c r="G61" s="94">
        <v>4</v>
      </c>
      <c r="H61" s="122"/>
      <c r="I61" s="81">
        <f t="shared" si="1"/>
        <v>0</v>
      </c>
    </row>
    <row r="62" spans="1:9" s="54" customFormat="1" ht="12.75" customHeight="1">
      <c r="A62" s="77"/>
      <c r="B62" s="78"/>
      <c r="C62" s="79"/>
      <c r="D62" s="246" t="s">
        <v>64</v>
      </c>
      <c r="E62" s="247"/>
      <c r="F62" s="80" t="s">
        <v>27</v>
      </c>
      <c r="G62" s="47">
        <v>3</v>
      </c>
      <c r="H62" s="122"/>
      <c r="I62" s="81">
        <f t="shared" si="1"/>
        <v>0</v>
      </c>
    </row>
    <row r="63" spans="1:9" s="54" customFormat="1" ht="12.75" customHeight="1">
      <c r="A63" s="77"/>
      <c r="B63" s="78"/>
      <c r="C63" s="79"/>
      <c r="D63" s="246" t="s">
        <v>65</v>
      </c>
      <c r="E63" s="247"/>
      <c r="F63" s="80" t="s">
        <v>27</v>
      </c>
      <c r="G63" s="47">
        <v>2</v>
      </c>
      <c r="H63" s="122"/>
      <c r="I63" s="81">
        <f t="shared" si="1"/>
        <v>0</v>
      </c>
    </row>
    <row r="64" spans="1:9" s="54" customFormat="1" ht="12.75" customHeight="1">
      <c r="A64" s="77"/>
      <c r="B64" s="78"/>
      <c r="C64" s="79"/>
      <c r="D64" s="246" t="s">
        <v>66</v>
      </c>
      <c r="E64" s="247"/>
      <c r="F64" s="80" t="s">
        <v>27</v>
      </c>
      <c r="G64" s="47">
        <v>2</v>
      </c>
      <c r="H64" s="122"/>
      <c r="I64" s="81">
        <f t="shared" si="1"/>
        <v>0</v>
      </c>
    </row>
    <row r="65" spans="1:9" s="54" customFormat="1" ht="12.75" customHeight="1">
      <c r="A65" s="77"/>
      <c r="B65" s="78"/>
      <c r="C65" s="79"/>
      <c r="D65" s="246" t="s">
        <v>67</v>
      </c>
      <c r="E65" s="247"/>
      <c r="F65" s="80" t="s">
        <v>27</v>
      </c>
      <c r="G65" s="47">
        <v>1</v>
      </c>
      <c r="H65" s="122"/>
      <c r="I65" s="81">
        <f t="shared" si="1"/>
        <v>0</v>
      </c>
    </row>
    <row r="66" spans="1:9" s="54" customFormat="1" ht="12.75" customHeight="1">
      <c r="A66" s="77"/>
      <c r="B66" s="78"/>
      <c r="C66" s="79"/>
      <c r="D66" s="246" t="s">
        <v>68</v>
      </c>
      <c r="E66" s="247"/>
      <c r="F66" s="80" t="s">
        <v>27</v>
      </c>
      <c r="G66" s="47">
        <v>2</v>
      </c>
      <c r="H66" s="122"/>
      <c r="I66" s="81">
        <f t="shared" si="1"/>
        <v>0</v>
      </c>
    </row>
    <row r="67" spans="1:9" s="54" customFormat="1" ht="12.75" customHeight="1">
      <c r="A67" s="77"/>
      <c r="B67" s="78"/>
      <c r="C67" s="79"/>
      <c r="D67" s="248"/>
      <c r="E67" s="247"/>
      <c r="F67" s="80"/>
      <c r="G67" s="47"/>
      <c r="H67" s="27"/>
      <c r="I67" s="81"/>
    </row>
    <row r="68" spans="1:9" s="54" customFormat="1" ht="12.75" customHeight="1">
      <c r="A68" s="71"/>
      <c r="B68" s="72">
        <v>91220801</v>
      </c>
      <c r="C68" s="73"/>
      <c r="D68" s="244" t="s">
        <v>69</v>
      </c>
      <c r="E68" s="245"/>
      <c r="F68" s="212"/>
      <c r="G68" s="74"/>
      <c r="H68" s="75"/>
      <c r="I68" s="81"/>
    </row>
    <row r="69" spans="1:9" s="54" customFormat="1" ht="12.75" customHeight="1">
      <c r="A69" s="77"/>
      <c r="B69" s="78"/>
      <c r="C69" s="79">
        <v>9122080102</v>
      </c>
      <c r="D69" s="246" t="s">
        <v>70</v>
      </c>
      <c r="E69" s="247"/>
      <c r="F69" s="80"/>
      <c r="G69" s="47"/>
      <c r="H69" s="27"/>
      <c r="I69" s="81"/>
    </row>
    <row r="70" spans="1:9" s="54" customFormat="1" ht="12.75" customHeight="1">
      <c r="A70" s="77"/>
      <c r="B70" s="78"/>
      <c r="C70" s="79"/>
      <c r="D70" s="246" t="s">
        <v>71</v>
      </c>
      <c r="E70" s="247"/>
      <c r="F70" s="86" t="s">
        <v>27</v>
      </c>
      <c r="G70" s="94">
        <v>1</v>
      </c>
      <c r="H70" s="122"/>
      <c r="I70" s="81">
        <f t="shared" si="1"/>
        <v>0</v>
      </c>
    </row>
    <row r="71" spans="1:9" s="54" customFormat="1" ht="12.75" customHeight="1">
      <c r="A71" s="77"/>
      <c r="B71" s="78"/>
      <c r="C71" s="79"/>
      <c r="D71" s="246" t="s">
        <v>72</v>
      </c>
      <c r="E71" s="247"/>
      <c r="F71" s="80" t="s">
        <v>27</v>
      </c>
      <c r="G71" s="47">
        <v>1</v>
      </c>
      <c r="H71" s="122"/>
      <c r="I71" s="81">
        <f t="shared" si="1"/>
        <v>0</v>
      </c>
    </row>
    <row r="72" spans="1:9" s="54" customFormat="1" ht="12.75" customHeight="1">
      <c r="A72" s="77"/>
      <c r="B72" s="78"/>
      <c r="C72" s="79"/>
      <c r="D72" s="248"/>
      <c r="E72" s="247"/>
      <c r="F72" s="80"/>
      <c r="G72" s="47"/>
      <c r="H72" s="27"/>
      <c r="I72" s="81"/>
    </row>
    <row r="73" spans="1:9" s="54" customFormat="1" ht="12.75" customHeight="1">
      <c r="A73" s="71"/>
      <c r="B73" s="72">
        <v>91221001</v>
      </c>
      <c r="C73" s="73"/>
      <c r="D73" s="244" t="s">
        <v>73</v>
      </c>
      <c r="E73" s="245"/>
      <c r="F73" s="212"/>
      <c r="G73" s="74"/>
      <c r="H73" s="75"/>
      <c r="I73" s="81"/>
    </row>
    <row r="74" spans="1:9" s="54" customFormat="1" ht="12.75" customHeight="1">
      <c r="A74" s="77"/>
      <c r="B74" s="78"/>
      <c r="C74" s="79">
        <v>9122100102</v>
      </c>
      <c r="D74" s="246" t="s">
        <v>74</v>
      </c>
      <c r="E74" s="247"/>
      <c r="F74" s="80"/>
      <c r="G74" s="47"/>
      <c r="H74" s="27"/>
      <c r="I74" s="81"/>
    </row>
    <row r="75" spans="1:9" s="54" customFormat="1" ht="12.75" customHeight="1">
      <c r="A75" s="77"/>
      <c r="B75" s="78"/>
      <c r="C75" s="79"/>
      <c r="D75" s="246" t="s">
        <v>75</v>
      </c>
      <c r="E75" s="247"/>
      <c r="F75" s="86" t="s">
        <v>39</v>
      </c>
      <c r="G75" s="94">
        <v>2</v>
      </c>
      <c r="H75" s="122"/>
      <c r="I75" s="81">
        <f t="shared" si="1"/>
        <v>0</v>
      </c>
    </row>
    <row r="76" spans="1:9" s="54" customFormat="1" ht="12.75" customHeight="1">
      <c r="A76" s="77"/>
      <c r="B76" s="78"/>
      <c r="C76" s="79"/>
      <c r="D76" s="246" t="s">
        <v>76</v>
      </c>
      <c r="E76" s="247"/>
      <c r="F76" s="80" t="s">
        <v>39</v>
      </c>
      <c r="G76" s="47">
        <v>2</v>
      </c>
      <c r="H76" s="122"/>
      <c r="I76" s="81">
        <f t="shared" si="1"/>
        <v>0</v>
      </c>
    </row>
    <row r="77" spans="1:9" s="54" customFormat="1" ht="12.75" customHeight="1">
      <c r="A77" s="77"/>
      <c r="B77" s="78"/>
      <c r="C77" s="79"/>
      <c r="D77" s="248"/>
      <c r="E77" s="247"/>
      <c r="F77" s="80"/>
      <c r="G77" s="47"/>
      <c r="H77" s="27"/>
      <c r="I77" s="81"/>
    </row>
    <row r="78" spans="1:9" s="54" customFormat="1" ht="12.75" customHeight="1">
      <c r="A78" s="77"/>
      <c r="B78" s="78"/>
      <c r="C78" s="79">
        <v>9122100103</v>
      </c>
      <c r="D78" s="244" t="s">
        <v>77</v>
      </c>
      <c r="E78" s="247"/>
      <c r="F78" s="80"/>
      <c r="G78" s="47"/>
      <c r="H78" s="27"/>
      <c r="I78" s="81"/>
    </row>
    <row r="79" spans="1:9" s="54" customFormat="1" ht="12.75" customHeight="1">
      <c r="A79" s="77"/>
      <c r="B79" s="78"/>
      <c r="C79" s="79"/>
      <c r="D79" s="246" t="s">
        <v>78</v>
      </c>
      <c r="E79" s="247"/>
      <c r="F79" s="80" t="s">
        <v>39</v>
      </c>
      <c r="G79" s="47">
        <v>8</v>
      </c>
      <c r="H79" s="122"/>
      <c r="I79" s="81">
        <f t="shared" si="1"/>
        <v>0</v>
      </c>
    </row>
    <row r="80" spans="1:9" s="54" customFormat="1" ht="12.75" customHeight="1">
      <c r="A80" s="77"/>
      <c r="B80" s="78"/>
      <c r="C80" s="79"/>
      <c r="D80" s="246" t="s">
        <v>79</v>
      </c>
      <c r="E80" s="247"/>
      <c r="F80" s="80" t="s">
        <v>39</v>
      </c>
      <c r="G80" s="47">
        <v>8</v>
      </c>
      <c r="H80" s="122"/>
      <c r="I80" s="81">
        <f t="shared" si="1"/>
        <v>0</v>
      </c>
    </row>
    <row r="81" spans="1:9" s="54" customFormat="1" ht="12.75" customHeight="1">
      <c r="A81" s="77"/>
      <c r="B81" s="78"/>
      <c r="C81" s="79"/>
      <c r="D81" s="248"/>
      <c r="E81" s="247"/>
      <c r="F81" s="80"/>
      <c r="G81" s="47"/>
      <c r="H81" s="27"/>
      <c r="I81" s="81"/>
    </row>
    <row r="82" spans="1:9" s="54" customFormat="1" ht="12.75" customHeight="1">
      <c r="A82" s="77"/>
      <c r="B82" s="78"/>
      <c r="C82" s="79">
        <v>9122100104</v>
      </c>
      <c r="D82" s="244" t="s">
        <v>80</v>
      </c>
      <c r="E82" s="247"/>
      <c r="F82" s="80"/>
      <c r="G82" s="47"/>
      <c r="H82" s="27"/>
      <c r="I82" s="81"/>
    </row>
    <row r="83" spans="1:9" s="54" customFormat="1" ht="12.75" customHeight="1">
      <c r="A83" s="77"/>
      <c r="B83" s="78"/>
      <c r="C83" s="79"/>
      <c r="D83" s="246" t="s">
        <v>81</v>
      </c>
      <c r="E83" s="247"/>
      <c r="F83" s="80" t="s">
        <v>27</v>
      </c>
      <c r="G83" s="47">
        <v>2</v>
      </c>
      <c r="H83" s="122"/>
      <c r="I83" s="81">
        <f t="shared" ref="I83:I108" si="2">ROUND(H83,2)*G83</f>
        <v>0</v>
      </c>
    </row>
    <row r="84" spans="1:9" s="54" customFormat="1" ht="12.75" customHeight="1">
      <c r="A84" s="77"/>
      <c r="B84" s="78"/>
      <c r="C84" s="79"/>
      <c r="D84" s="246" t="s">
        <v>82</v>
      </c>
      <c r="E84" s="247"/>
      <c r="F84" s="80" t="s">
        <v>27</v>
      </c>
      <c r="G84" s="47">
        <v>2</v>
      </c>
      <c r="H84" s="122"/>
      <c r="I84" s="81">
        <f t="shared" si="2"/>
        <v>0</v>
      </c>
    </row>
    <row r="85" spans="1:9" s="54" customFormat="1" ht="12.75" customHeight="1">
      <c r="A85" s="77"/>
      <c r="B85" s="78"/>
      <c r="C85" s="79"/>
      <c r="D85" s="248"/>
      <c r="E85" s="247"/>
      <c r="F85" s="80"/>
      <c r="G85" s="47"/>
      <c r="H85" s="27"/>
      <c r="I85" s="81"/>
    </row>
    <row r="86" spans="1:9" s="54" customFormat="1" ht="12.75" customHeight="1">
      <c r="A86" s="71"/>
      <c r="B86" s="72">
        <v>91221201</v>
      </c>
      <c r="C86" s="73"/>
      <c r="D86" s="244" t="s">
        <v>83</v>
      </c>
      <c r="E86" s="245"/>
      <c r="F86" s="212"/>
      <c r="G86" s="74"/>
      <c r="H86" s="75"/>
      <c r="I86" s="81"/>
    </row>
    <row r="87" spans="1:9" s="54" customFormat="1" ht="12.75" customHeight="1">
      <c r="A87" s="77"/>
      <c r="B87" s="78"/>
      <c r="C87" s="79">
        <v>9122120101</v>
      </c>
      <c r="D87" s="246" t="s">
        <v>84</v>
      </c>
      <c r="E87" s="247"/>
      <c r="F87" s="80"/>
      <c r="G87" s="47"/>
      <c r="H87" s="27"/>
      <c r="I87" s="81"/>
    </row>
    <row r="88" spans="1:9" s="54" customFormat="1" ht="12.75" customHeight="1">
      <c r="A88" s="77"/>
      <c r="B88" s="78"/>
      <c r="C88" s="79"/>
      <c r="D88" s="246" t="s">
        <v>85</v>
      </c>
      <c r="E88" s="247"/>
      <c r="F88" s="86" t="s">
        <v>27</v>
      </c>
      <c r="G88" s="94">
        <v>7</v>
      </c>
      <c r="H88" s="122"/>
      <c r="I88" s="81">
        <f t="shared" si="2"/>
        <v>0</v>
      </c>
    </row>
    <row r="89" spans="1:9" s="54" customFormat="1" ht="12.75" customHeight="1">
      <c r="A89" s="77"/>
      <c r="B89" s="78"/>
      <c r="C89" s="79"/>
      <c r="D89" s="248"/>
      <c r="E89" s="247"/>
      <c r="F89" s="80"/>
      <c r="G89" s="47"/>
      <c r="H89" s="27"/>
      <c r="I89" s="81"/>
    </row>
    <row r="90" spans="1:9" s="54" customFormat="1" ht="12.75" customHeight="1">
      <c r="A90" s="71"/>
      <c r="B90" s="72">
        <v>91221401</v>
      </c>
      <c r="C90" s="73"/>
      <c r="D90" s="244" t="s">
        <v>86</v>
      </c>
      <c r="E90" s="245"/>
      <c r="F90" s="212"/>
      <c r="G90" s="74"/>
      <c r="H90" s="75"/>
      <c r="I90" s="81"/>
    </row>
    <row r="91" spans="1:9" s="54" customFormat="1" ht="12.75" customHeight="1">
      <c r="A91" s="77"/>
      <c r="B91" s="78"/>
      <c r="C91" s="79">
        <v>9122140101</v>
      </c>
      <c r="D91" s="246" t="s">
        <v>87</v>
      </c>
      <c r="E91" s="247"/>
      <c r="F91" s="80"/>
      <c r="G91" s="47"/>
      <c r="H91" s="27"/>
      <c r="I91" s="81"/>
    </row>
    <row r="92" spans="1:9" s="54" customFormat="1" ht="12.75" customHeight="1">
      <c r="A92" s="77"/>
      <c r="B92" s="78"/>
      <c r="C92" s="79"/>
      <c r="D92" s="246" t="s">
        <v>88</v>
      </c>
      <c r="E92" s="247"/>
      <c r="F92" s="86" t="s">
        <v>27</v>
      </c>
      <c r="G92" s="94">
        <v>1</v>
      </c>
      <c r="H92" s="122"/>
      <c r="I92" s="81">
        <f t="shared" si="2"/>
        <v>0</v>
      </c>
    </row>
    <row r="93" spans="1:9" s="54" customFormat="1" ht="12.75" customHeight="1">
      <c r="A93" s="77"/>
      <c r="B93" s="78"/>
      <c r="C93" s="79"/>
      <c r="D93" s="246"/>
      <c r="E93" s="249"/>
      <c r="F93" s="80"/>
      <c r="G93" s="47"/>
      <c r="H93" s="27"/>
      <c r="I93" s="81"/>
    </row>
    <row r="94" spans="1:9" s="54" customFormat="1" ht="12.75" customHeight="1">
      <c r="A94" s="71"/>
      <c r="B94" s="72">
        <v>92010101</v>
      </c>
      <c r="C94" s="73"/>
      <c r="D94" s="244" t="s">
        <v>89</v>
      </c>
      <c r="E94" s="245"/>
      <c r="F94" s="212"/>
      <c r="G94" s="74"/>
      <c r="H94" s="75"/>
      <c r="I94" s="81"/>
    </row>
    <row r="95" spans="1:9" s="54" customFormat="1" ht="12.75" customHeight="1">
      <c r="A95" s="77"/>
      <c r="B95" s="78"/>
      <c r="C95" s="79">
        <v>9201010103</v>
      </c>
      <c r="D95" s="246" t="s">
        <v>90</v>
      </c>
      <c r="E95" s="247"/>
      <c r="F95" s="80"/>
      <c r="G95" s="47"/>
      <c r="H95" s="27"/>
      <c r="I95" s="81"/>
    </row>
    <row r="96" spans="1:9" s="54" customFormat="1" ht="12.75" customHeight="1">
      <c r="A96" s="77"/>
      <c r="B96" s="78"/>
      <c r="C96" s="79"/>
      <c r="D96" s="246" t="s">
        <v>91</v>
      </c>
      <c r="E96" s="247"/>
      <c r="F96" s="86" t="s">
        <v>27</v>
      </c>
      <c r="G96" s="94">
        <v>1</v>
      </c>
      <c r="H96" s="122"/>
      <c r="I96" s="81">
        <f t="shared" si="2"/>
        <v>0</v>
      </c>
    </row>
    <row r="97" spans="1:10" s="54" customFormat="1" ht="12.75" customHeight="1">
      <c r="A97" s="77"/>
      <c r="B97" s="78"/>
      <c r="C97" s="79"/>
      <c r="D97" s="246" t="s">
        <v>92</v>
      </c>
      <c r="E97" s="247"/>
      <c r="F97" s="80" t="s">
        <v>27</v>
      </c>
      <c r="G97" s="47">
        <v>1</v>
      </c>
      <c r="H97" s="122"/>
      <c r="I97" s="81">
        <f t="shared" si="2"/>
        <v>0</v>
      </c>
    </row>
    <row r="98" spans="1:10" s="54" customFormat="1" ht="12.75" customHeight="1">
      <c r="A98" s="77"/>
      <c r="B98" s="78"/>
      <c r="C98" s="79"/>
      <c r="D98" s="246" t="s">
        <v>93</v>
      </c>
      <c r="E98" s="247"/>
      <c r="F98" s="80" t="s">
        <v>6</v>
      </c>
      <c r="G98" s="47">
        <v>2</v>
      </c>
      <c r="H98" s="122"/>
      <c r="I98" s="81">
        <f t="shared" si="2"/>
        <v>0</v>
      </c>
    </row>
    <row r="99" spans="1:10" s="54" customFormat="1" ht="12.75" customHeight="1">
      <c r="A99" s="77"/>
      <c r="B99" s="78"/>
      <c r="C99" s="79"/>
      <c r="D99" s="246" t="s">
        <v>94</v>
      </c>
      <c r="E99" s="247"/>
      <c r="F99" s="80" t="s">
        <v>5</v>
      </c>
      <c r="G99" s="47">
        <v>1</v>
      </c>
      <c r="H99" s="122"/>
      <c r="I99" s="81">
        <f t="shared" si="2"/>
        <v>0</v>
      </c>
    </row>
    <row r="100" spans="1:10" s="54" customFormat="1" ht="12.75" customHeight="1">
      <c r="A100" s="77"/>
      <c r="B100" s="78"/>
      <c r="C100" s="79"/>
      <c r="D100" s="246" t="s">
        <v>331</v>
      </c>
      <c r="E100" s="247"/>
      <c r="F100" s="80" t="s">
        <v>5</v>
      </c>
      <c r="G100" s="47">
        <v>1</v>
      </c>
      <c r="H100" s="122"/>
      <c r="I100" s="81">
        <f t="shared" si="2"/>
        <v>0</v>
      </c>
      <c r="J100" s="199"/>
    </row>
    <row r="101" spans="1:10" s="54" customFormat="1" ht="12.75" customHeight="1">
      <c r="A101" s="77"/>
      <c r="B101" s="78"/>
      <c r="C101" s="79"/>
      <c r="D101" s="246"/>
      <c r="E101" s="249"/>
      <c r="F101" s="80"/>
      <c r="G101" s="47"/>
      <c r="H101" s="27"/>
      <c r="I101" s="81"/>
    </row>
    <row r="102" spans="1:10" s="54" customFormat="1" ht="12.75" customHeight="1">
      <c r="A102" s="71"/>
      <c r="B102" s="72">
        <v>92010106</v>
      </c>
      <c r="C102" s="73"/>
      <c r="D102" s="244" t="s">
        <v>95</v>
      </c>
      <c r="E102" s="245"/>
      <c r="F102" s="212"/>
      <c r="G102" s="74"/>
      <c r="H102" s="75"/>
      <c r="I102" s="81"/>
    </row>
    <row r="103" spans="1:10" s="97" customFormat="1" ht="12.75" customHeight="1">
      <c r="A103" s="77"/>
      <c r="B103" s="78"/>
      <c r="C103" s="79">
        <v>9201010601</v>
      </c>
      <c r="D103" s="246" t="s">
        <v>96</v>
      </c>
      <c r="E103" s="247"/>
      <c r="F103" s="80"/>
      <c r="G103" s="47"/>
      <c r="H103" s="27"/>
      <c r="I103" s="81"/>
    </row>
    <row r="104" spans="1:10" s="98" customFormat="1" ht="12.75" customHeight="1">
      <c r="A104" s="77"/>
      <c r="B104" s="78"/>
      <c r="C104" s="79"/>
      <c r="D104" s="246" t="s">
        <v>97</v>
      </c>
      <c r="E104" s="247"/>
      <c r="F104" s="86" t="s">
        <v>31</v>
      </c>
      <c r="G104" s="94">
        <v>7.17</v>
      </c>
      <c r="H104" s="122"/>
      <c r="I104" s="81">
        <f t="shared" si="2"/>
        <v>0</v>
      </c>
    </row>
    <row r="105" spans="1:10" s="97" customFormat="1" ht="12.75" customHeight="1">
      <c r="A105" s="77"/>
      <c r="B105" s="78"/>
      <c r="C105" s="79"/>
      <c r="D105" s="246" t="s">
        <v>98</v>
      </c>
      <c r="E105" s="247"/>
      <c r="F105" s="80" t="s">
        <v>45</v>
      </c>
      <c r="G105" s="47">
        <v>0.36</v>
      </c>
      <c r="H105" s="122"/>
      <c r="I105" s="81">
        <f t="shared" si="2"/>
        <v>0</v>
      </c>
    </row>
    <row r="106" spans="1:10" s="97" customFormat="1" ht="12.75" customHeight="1">
      <c r="A106" s="77"/>
      <c r="B106" s="78"/>
      <c r="C106" s="79"/>
      <c r="D106" s="246" t="s">
        <v>99</v>
      </c>
      <c r="E106" s="247"/>
      <c r="F106" s="80" t="s">
        <v>100</v>
      </c>
      <c r="G106" s="47">
        <v>3.04</v>
      </c>
      <c r="H106" s="122"/>
      <c r="I106" s="81">
        <f t="shared" si="2"/>
        <v>0</v>
      </c>
    </row>
    <row r="107" spans="1:10" s="97" customFormat="1" ht="12.75" customHeight="1">
      <c r="A107" s="77"/>
      <c r="B107" s="78"/>
      <c r="C107" s="79"/>
      <c r="D107" s="246" t="s">
        <v>101</v>
      </c>
      <c r="E107" s="247"/>
      <c r="F107" s="80" t="s">
        <v>100</v>
      </c>
      <c r="G107" s="47">
        <v>3.04</v>
      </c>
      <c r="H107" s="122"/>
      <c r="I107" s="81">
        <f t="shared" si="2"/>
        <v>0</v>
      </c>
    </row>
    <row r="108" spans="1:10" s="97" customFormat="1" ht="12.75" customHeight="1">
      <c r="A108" s="77"/>
      <c r="B108" s="78"/>
      <c r="C108" s="79"/>
      <c r="D108" s="246" t="s">
        <v>102</v>
      </c>
      <c r="E108" s="247"/>
      <c r="F108" s="80" t="s">
        <v>45</v>
      </c>
      <c r="G108" s="47">
        <v>17.559999999999999</v>
      </c>
      <c r="H108" s="122"/>
      <c r="I108" s="81">
        <f t="shared" si="2"/>
        <v>0</v>
      </c>
    </row>
    <row r="109" spans="1:10" s="97" customFormat="1" ht="12.75" customHeight="1" thickBot="1">
      <c r="A109" s="99"/>
      <c r="B109" s="100"/>
      <c r="C109" s="101"/>
      <c r="D109" s="250"/>
      <c r="E109" s="251"/>
      <c r="F109" s="102"/>
      <c r="G109" s="103"/>
      <c r="H109" s="104"/>
      <c r="I109" s="105"/>
    </row>
    <row r="110" spans="1:10" s="97" customFormat="1" ht="12.75" customHeight="1">
      <c r="A110" s="90"/>
      <c r="B110" s="106"/>
      <c r="C110" s="107"/>
      <c r="D110" s="108" t="s">
        <v>336</v>
      </c>
      <c r="E110" s="85"/>
      <c r="F110" s="109"/>
      <c r="G110" s="110"/>
      <c r="H110" s="111"/>
      <c r="I110" s="112">
        <f>SUM(I104:I108,I96:I100,I92,I88,I83:I84,I79:I80,I75:I76,I70:I71,I61:I66,I49:I57,I44:I44,I36,I27:I28,I21:I23,I13:I16,I32:I32,I40)</f>
        <v>0</v>
      </c>
    </row>
    <row r="111" spans="1:10" s="97" customFormat="1" ht="12.75" customHeight="1">
      <c r="A111" s="90"/>
      <c r="B111" s="106"/>
      <c r="C111" s="107"/>
      <c r="D111" s="113"/>
      <c r="E111" s="85"/>
      <c r="F111" s="109"/>
      <c r="G111" s="110"/>
      <c r="H111" s="111"/>
      <c r="I111" s="111"/>
    </row>
    <row r="112" spans="1:10" s="97" customFormat="1" ht="12.75" customHeight="1" thickBot="1">
      <c r="A112" s="90"/>
      <c r="B112" s="106"/>
      <c r="C112" s="114"/>
      <c r="E112" s="85"/>
      <c r="F112" s="109"/>
      <c r="G112" s="110"/>
      <c r="H112" s="111"/>
      <c r="I112" s="111"/>
      <c r="J112" s="216"/>
    </row>
    <row r="113" spans="1:10" ht="26.1" customHeight="1">
      <c r="A113" s="327" t="s">
        <v>339</v>
      </c>
      <c r="B113" s="327"/>
      <c r="C113" s="327"/>
      <c r="D113" s="327"/>
      <c r="E113" s="327"/>
      <c r="F113" s="327"/>
      <c r="G113" s="327"/>
      <c r="H113" s="327"/>
      <c r="I113" s="327"/>
      <c r="J113" s="215"/>
    </row>
    <row r="114" spans="1:10" ht="26.1" customHeight="1">
      <c r="A114" s="217"/>
      <c r="B114" s="217"/>
      <c r="C114" s="252"/>
      <c r="D114" s="252"/>
      <c r="E114" s="252"/>
      <c r="F114" s="252"/>
      <c r="G114" s="217"/>
      <c r="H114" s="217"/>
      <c r="I114" s="217"/>
      <c r="J114" s="214"/>
    </row>
    <row r="115" spans="1:10" ht="26.1" customHeight="1">
      <c r="A115" s="213"/>
      <c r="B115" s="213"/>
      <c r="C115" s="253"/>
      <c r="D115" s="253"/>
      <c r="E115" s="253"/>
      <c r="F115" s="253"/>
      <c r="G115" s="213"/>
      <c r="H115" s="213"/>
      <c r="I115" s="213"/>
      <c r="J115" s="213"/>
    </row>
    <row r="116" spans="1:10" ht="26.1" customHeight="1">
      <c r="A116" s="115"/>
      <c r="C116" s="221" t="s">
        <v>12</v>
      </c>
      <c r="D116" s="221"/>
      <c r="E116" s="237" t="s">
        <v>338</v>
      </c>
      <c r="F116" s="238"/>
    </row>
    <row r="117" spans="1:10" ht="34.5" customHeight="1">
      <c r="A117" s="115"/>
      <c r="C117" s="220"/>
      <c r="D117" s="220"/>
      <c r="E117" s="326" t="s">
        <v>14</v>
      </c>
      <c r="F117" s="326"/>
    </row>
    <row r="118" spans="1:10" ht="34.5" customHeight="1">
      <c r="A118" s="115"/>
      <c r="C118" s="116"/>
    </row>
    <row r="119" spans="1:10" ht="26.1" customHeight="1">
      <c r="A119" s="115"/>
      <c r="C119" s="116"/>
    </row>
    <row r="120" spans="1:10" ht="26.1" customHeight="1">
      <c r="A120" s="115"/>
      <c r="C120" s="116"/>
    </row>
    <row r="121" spans="1:10" ht="26.1" customHeight="1">
      <c r="A121" s="115"/>
      <c r="B121" s="118"/>
      <c r="C121" s="116"/>
    </row>
    <row r="122" spans="1:10" ht="26.1" customHeight="1">
      <c r="A122" s="115"/>
      <c r="C122" s="116"/>
    </row>
    <row r="123" spans="1:10" ht="26.1" customHeight="1">
      <c r="A123" s="115"/>
      <c r="C123" s="116"/>
    </row>
    <row r="124" spans="1:10" ht="26.1" customHeight="1">
      <c r="A124" s="115"/>
      <c r="C124" s="116"/>
    </row>
    <row r="125" spans="1:10" s="119" customFormat="1" ht="26.1" customHeight="1">
      <c r="A125" s="115"/>
      <c r="B125" s="28"/>
      <c r="C125" s="116"/>
      <c r="D125" s="117"/>
      <c r="E125" s="210"/>
      <c r="F125" s="210"/>
      <c r="G125" s="116"/>
    </row>
    <row r="126" spans="1:10" s="119" customFormat="1" ht="26.1" customHeight="1">
      <c r="A126" s="115"/>
      <c r="B126" s="118"/>
      <c r="C126" s="116"/>
      <c r="D126" s="117"/>
      <c r="E126" s="210"/>
      <c r="F126" s="210"/>
      <c r="G126" s="116"/>
    </row>
    <row r="127" spans="1:10" s="119" customFormat="1" ht="26.1" customHeight="1">
      <c r="A127" s="115"/>
      <c r="B127" s="28"/>
      <c r="C127" s="116"/>
      <c r="D127" s="117"/>
      <c r="E127" s="210"/>
      <c r="F127" s="210"/>
      <c r="G127" s="116"/>
    </row>
    <row r="128" spans="1:10" s="119" customFormat="1" ht="26.1" customHeight="1">
      <c r="A128" s="115"/>
      <c r="B128" s="28"/>
      <c r="C128" s="116"/>
      <c r="D128" s="117"/>
      <c r="E128" s="210"/>
      <c r="F128" s="210"/>
      <c r="G128" s="116"/>
    </row>
    <row r="129" spans="1:7" s="119" customFormat="1" ht="26.1" customHeight="1">
      <c r="A129" s="115"/>
      <c r="B129" s="28"/>
      <c r="C129" s="116"/>
      <c r="D129" s="117"/>
      <c r="E129" s="210"/>
      <c r="F129" s="210"/>
      <c r="G129" s="116"/>
    </row>
    <row r="130" spans="1:7" s="119" customFormat="1" ht="26.1" customHeight="1">
      <c r="A130" s="115"/>
      <c r="B130" s="28"/>
      <c r="C130" s="116"/>
      <c r="D130" s="117"/>
      <c r="E130" s="210"/>
      <c r="F130" s="210"/>
      <c r="G130" s="116"/>
    </row>
    <row r="131" spans="1:7" s="119" customFormat="1" ht="26.1" customHeight="1">
      <c r="A131" s="115"/>
      <c r="B131" s="28"/>
      <c r="C131" s="116"/>
      <c r="D131" s="117"/>
      <c r="E131" s="210"/>
      <c r="F131" s="210"/>
      <c r="G131" s="116"/>
    </row>
    <row r="132" spans="1:7" s="119" customFormat="1" ht="26.1" customHeight="1">
      <c r="A132" s="115"/>
      <c r="B132" s="28"/>
      <c r="C132" s="116"/>
      <c r="D132" s="117"/>
      <c r="E132" s="210"/>
      <c r="F132" s="210"/>
      <c r="G132" s="116"/>
    </row>
    <row r="133" spans="1:7" s="119" customFormat="1" ht="26.1" customHeight="1">
      <c r="A133" s="115"/>
      <c r="B133" s="28"/>
      <c r="C133" s="116"/>
      <c r="D133" s="117"/>
      <c r="E133" s="210"/>
      <c r="F133" s="210"/>
      <c r="G133" s="116"/>
    </row>
    <row r="134" spans="1:7" s="119" customFormat="1" ht="26.1" customHeight="1">
      <c r="A134" s="115"/>
      <c r="B134" s="28"/>
      <c r="C134" s="116"/>
      <c r="D134" s="117"/>
      <c r="E134" s="210"/>
      <c r="F134" s="210"/>
      <c r="G134" s="116"/>
    </row>
    <row r="135" spans="1:7" s="119" customFormat="1" ht="26.1" customHeight="1">
      <c r="A135" s="115"/>
      <c r="B135" s="28"/>
      <c r="C135" s="116"/>
      <c r="D135" s="117"/>
      <c r="E135" s="210"/>
      <c r="F135" s="210"/>
      <c r="G135" s="116"/>
    </row>
    <row r="136" spans="1:7" s="119" customFormat="1" ht="26.1" customHeight="1">
      <c r="A136" s="115"/>
      <c r="B136" s="28"/>
      <c r="C136" s="116"/>
      <c r="D136" s="117"/>
      <c r="E136" s="210"/>
      <c r="F136" s="210"/>
      <c r="G136" s="116"/>
    </row>
    <row r="137" spans="1:7" s="119" customFormat="1" ht="26.1" customHeight="1">
      <c r="A137" s="115"/>
      <c r="B137" s="28"/>
      <c r="C137" s="116"/>
      <c r="D137" s="117"/>
      <c r="E137" s="210"/>
      <c r="F137" s="210"/>
      <c r="G137" s="116"/>
    </row>
    <row r="138" spans="1:7" s="119" customFormat="1" ht="26.1" customHeight="1">
      <c r="A138" s="115"/>
      <c r="B138" s="28"/>
      <c r="C138" s="116"/>
      <c r="D138" s="117"/>
      <c r="E138" s="210"/>
      <c r="F138" s="210"/>
      <c r="G138" s="116"/>
    </row>
    <row r="139" spans="1:7" s="119" customFormat="1" ht="26.1" customHeight="1">
      <c r="A139" s="115"/>
      <c r="B139" s="28"/>
      <c r="C139" s="116"/>
      <c r="D139" s="117"/>
      <c r="E139" s="210"/>
      <c r="F139" s="210"/>
      <c r="G139" s="116"/>
    </row>
    <row r="140" spans="1:7" s="119" customFormat="1" ht="26.1" customHeight="1">
      <c r="A140" s="115"/>
      <c r="B140" s="28"/>
      <c r="C140" s="116"/>
      <c r="D140" s="117"/>
      <c r="E140" s="210"/>
      <c r="F140" s="210"/>
      <c r="G140" s="116"/>
    </row>
    <row r="141" spans="1:7" s="119" customFormat="1" ht="26.1" customHeight="1">
      <c r="A141" s="115"/>
      <c r="B141" s="28"/>
      <c r="C141" s="116"/>
      <c r="D141" s="117"/>
      <c r="E141" s="210"/>
      <c r="F141" s="210"/>
      <c r="G141" s="116"/>
    </row>
    <row r="142" spans="1:7" s="119" customFormat="1" ht="26.1" customHeight="1">
      <c r="A142" s="115"/>
      <c r="B142" s="28"/>
      <c r="C142" s="116"/>
      <c r="D142" s="117"/>
      <c r="E142" s="210"/>
      <c r="F142" s="210"/>
      <c r="G142" s="116"/>
    </row>
    <row r="143" spans="1:7" s="119" customFormat="1" ht="26.1" customHeight="1">
      <c r="A143" s="115"/>
      <c r="B143" s="28"/>
      <c r="C143" s="116"/>
      <c r="D143" s="117"/>
      <c r="E143" s="210"/>
      <c r="F143" s="210"/>
      <c r="G143" s="116"/>
    </row>
    <row r="144" spans="1:7" s="119" customFormat="1" ht="26.1" customHeight="1">
      <c r="A144" s="115"/>
      <c r="B144" s="28"/>
      <c r="C144" s="116"/>
      <c r="D144" s="117"/>
      <c r="E144" s="210"/>
      <c r="F144" s="210"/>
      <c r="G144" s="116"/>
    </row>
    <row r="145" spans="1:7" s="119" customFormat="1" ht="26.1" customHeight="1">
      <c r="A145" s="115"/>
      <c r="B145" s="118"/>
      <c r="C145" s="116"/>
      <c r="D145" s="117"/>
      <c r="E145" s="210"/>
      <c r="F145" s="210"/>
      <c r="G145" s="116"/>
    </row>
    <row r="146" spans="1:7" s="119" customFormat="1" ht="26.1" customHeight="1">
      <c r="A146" s="115"/>
      <c r="B146" s="28"/>
      <c r="C146" s="116"/>
      <c r="D146" s="117"/>
      <c r="E146" s="210"/>
      <c r="F146" s="210"/>
      <c r="G146" s="116"/>
    </row>
    <row r="147" spans="1:7" s="119" customFormat="1" ht="26.1" customHeight="1">
      <c r="A147" s="115"/>
      <c r="B147" s="120"/>
      <c r="C147" s="116"/>
      <c r="D147" s="117"/>
      <c r="E147" s="210"/>
      <c r="F147" s="210"/>
      <c r="G147" s="116"/>
    </row>
    <row r="148" spans="1:7" s="119" customFormat="1" ht="26.1" customHeight="1">
      <c r="A148" s="115"/>
      <c r="B148" s="28"/>
      <c r="C148" s="116"/>
      <c r="D148" s="117"/>
      <c r="E148" s="210"/>
      <c r="F148" s="210"/>
      <c r="G148" s="116"/>
    </row>
    <row r="149" spans="1:7" s="119" customFormat="1" ht="26.1" customHeight="1">
      <c r="A149" s="115"/>
      <c r="B149" s="120"/>
      <c r="C149" s="116"/>
      <c r="D149" s="117"/>
      <c r="E149" s="210"/>
      <c r="F149" s="210"/>
      <c r="G149" s="116"/>
    </row>
    <row r="150" spans="1:7" s="119" customFormat="1" ht="26.1" customHeight="1">
      <c r="A150" s="115"/>
      <c r="B150" s="28"/>
      <c r="C150" s="116"/>
      <c r="D150" s="117"/>
      <c r="E150" s="210"/>
      <c r="F150" s="210"/>
      <c r="G150" s="116"/>
    </row>
    <row r="151" spans="1:7" s="119" customFormat="1" ht="26.1" customHeight="1">
      <c r="A151" s="115"/>
      <c r="B151" s="28"/>
      <c r="C151" s="116"/>
      <c r="D151" s="117"/>
      <c r="E151" s="210"/>
      <c r="F151" s="210"/>
      <c r="G151" s="116"/>
    </row>
    <row r="152" spans="1:7" s="119" customFormat="1" ht="26.1" customHeight="1">
      <c r="A152" s="115"/>
      <c r="B152" s="120"/>
      <c r="C152" s="116"/>
      <c r="D152" s="117"/>
      <c r="E152" s="210"/>
      <c r="F152" s="210"/>
      <c r="G152" s="116"/>
    </row>
    <row r="153" spans="1:7" s="119" customFormat="1" ht="26.1" customHeight="1">
      <c r="A153" s="115"/>
      <c r="B153" s="28"/>
      <c r="C153" s="116"/>
      <c r="D153" s="117"/>
      <c r="E153" s="210"/>
      <c r="F153" s="210"/>
      <c r="G153" s="116"/>
    </row>
    <row r="154" spans="1:7" s="119" customFormat="1" ht="26.1" customHeight="1">
      <c r="A154" s="115"/>
      <c r="B154" s="28"/>
      <c r="C154" s="116"/>
      <c r="D154" s="117"/>
      <c r="E154" s="210"/>
      <c r="F154" s="210"/>
      <c r="G154" s="116"/>
    </row>
    <row r="155" spans="1:7" s="119" customFormat="1" ht="26.1" customHeight="1">
      <c r="A155" s="115"/>
      <c r="B155" s="120"/>
      <c r="C155" s="116"/>
      <c r="D155" s="117"/>
      <c r="E155" s="210"/>
      <c r="F155" s="210"/>
      <c r="G155" s="116"/>
    </row>
    <row r="156" spans="1:7" s="119" customFormat="1" ht="26.1" customHeight="1">
      <c r="A156" s="115"/>
      <c r="B156" s="28"/>
      <c r="C156" s="116"/>
      <c r="D156" s="117"/>
      <c r="E156" s="210"/>
      <c r="F156" s="210"/>
      <c r="G156" s="116"/>
    </row>
    <row r="157" spans="1:7" s="119" customFormat="1" ht="26.1" customHeight="1">
      <c r="A157" s="115"/>
      <c r="B157" s="28"/>
      <c r="C157" s="116"/>
      <c r="D157" s="117"/>
      <c r="E157" s="210"/>
      <c r="F157" s="210"/>
      <c r="G157" s="116"/>
    </row>
    <row r="158" spans="1:7" s="119" customFormat="1" ht="26.1" customHeight="1">
      <c r="A158" s="115"/>
      <c r="B158" s="120"/>
      <c r="C158" s="116"/>
      <c r="D158" s="117"/>
      <c r="E158" s="210"/>
      <c r="F158" s="210"/>
      <c r="G158" s="116"/>
    </row>
    <row r="159" spans="1:7" s="119" customFormat="1" ht="26.1" customHeight="1">
      <c r="A159" s="115"/>
      <c r="B159" s="28"/>
      <c r="C159" s="116"/>
      <c r="D159" s="117"/>
      <c r="E159" s="210"/>
      <c r="F159" s="210"/>
      <c r="G159" s="116"/>
    </row>
    <row r="160" spans="1:7" s="119" customFormat="1" ht="26.1" customHeight="1">
      <c r="A160" s="115"/>
      <c r="B160" s="28"/>
      <c r="C160" s="116"/>
      <c r="D160" s="117"/>
      <c r="E160" s="210"/>
      <c r="F160" s="210"/>
      <c r="G160" s="116"/>
    </row>
    <row r="161" spans="1:7" s="119" customFormat="1" ht="26.1" customHeight="1">
      <c r="A161" s="115"/>
      <c r="B161" s="120"/>
      <c r="C161" s="116"/>
      <c r="D161" s="117"/>
      <c r="E161" s="210"/>
      <c r="F161" s="210"/>
      <c r="G161" s="116"/>
    </row>
    <row r="162" spans="1:7" s="119" customFormat="1" ht="26.1" customHeight="1">
      <c r="A162" s="115"/>
      <c r="B162" s="28"/>
      <c r="C162" s="116"/>
      <c r="D162" s="117"/>
      <c r="E162" s="210"/>
      <c r="F162" s="210"/>
      <c r="G162" s="116"/>
    </row>
    <row r="163" spans="1:7" s="119" customFormat="1" ht="26.1" customHeight="1">
      <c r="A163" s="115"/>
      <c r="B163" s="28"/>
      <c r="C163" s="116"/>
      <c r="D163" s="117"/>
      <c r="E163" s="210"/>
      <c r="F163" s="210"/>
      <c r="G163" s="116"/>
    </row>
    <row r="164" spans="1:7" s="119" customFormat="1" ht="26.1" customHeight="1">
      <c r="A164" s="115"/>
      <c r="B164" s="28"/>
      <c r="C164" s="116"/>
      <c r="D164" s="117"/>
      <c r="E164" s="210"/>
      <c r="F164" s="210"/>
      <c r="G164" s="116"/>
    </row>
    <row r="165" spans="1:7" s="119" customFormat="1" ht="26.1" customHeight="1">
      <c r="A165" s="115"/>
      <c r="B165" s="118"/>
      <c r="C165" s="116"/>
      <c r="D165" s="117"/>
      <c r="E165" s="210"/>
      <c r="F165" s="210"/>
      <c r="G165" s="116"/>
    </row>
    <row r="166" spans="1:7" s="119" customFormat="1" ht="26.1" customHeight="1">
      <c r="A166" s="115"/>
      <c r="B166" s="28"/>
      <c r="C166" s="116"/>
      <c r="D166" s="117"/>
      <c r="E166" s="210"/>
      <c r="F166" s="210"/>
      <c r="G166" s="116"/>
    </row>
    <row r="167" spans="1:7" s="119" customFormat="1" ht="26.1" customHeight="1">
      <c r="A167" s="115"/>
      <c r="B167" s="120"/>
      <c r="C167" s="116"/>
      <c r="D167" s="117"/>
      <c r="E167" s="210"/>
      <c r="F167" s="210"/>
      <c r="G167" s="116"/>
    </row>
    <row r="168" spans="1:7" s="119" customFormat="1" ht="26.1" customHeight="1">
      <c r="A168" s="115"/>
      <c r="B168" s="28"/>
      <c r="C168" s="116"/>
      <c r="D168" s="117"/>
      <c r="E168" s="210"/>
      <c r="F168" s="210"/>
      <c r="G168" s="116"/>
    </row>
    <row r="169" spans="1:7" s="119" customFormat="1" ht="26.1" customHeight="1">
      <c r="A169" s="115"/>
      <c r="B169" s="28"/>
      <c r="C169" s="116"/>
      <c r="D169" s="117"/>
      <c r="E169" s="210"/>
      <c r="F169" s="210"/>
      <c r="G169" s="116"/>
    </row>
    <row r="170" spans="1:7" s="119" customFormat="1" ht="26.1" customHeight="1">
      <c r="A170" s="115"/>
      <c r="B170" s="28"/>
      <c r="C170" s="116"/>
      <c r="D170" s="117"/>
      <c r="E170" s="210"/>
      <c r="F170" s="210"/>
      <c r="G170" s="116"/>
    </row>
    <row r="171" spans="1:7" s="119" customFormat="1" ht="26.1" customHeight="1">
      <c r="A171" s="115"/>
      <c r="B171" s="28"/>
      <c r="C171" s="116"/>
      <c r="D171" s="117"/>
      <c r="E171" s="210"/>
      <c r="F171" s="210"/>
      <c r="G171" s="116"/>
    </row>
    <row r="172" spans="1:7" s="119" customFormat="1" ht="26.1" customHeight="1">
      <c r="A172" s="115"/>
      <c r="B172" s="118"/>
      <c r="C172" s="116"/>
      <c r="D172" s="117"/>
      <c r="E172" s="210"/>
      <c r="F172" s="210"/>
      <c r="G172" s="116"/>
    </row>
    <row r="173" spans="1:7" s="119" customFormat="1" ht="26.1" customHeight="1">
      <c r="A173" s="115"/>
      <c r="B173" s="28"/>
      <c r="C173" s="116"/>
      <c r="D173" s="117"/>
      <c r="E173" s="210"/>
      <c r="F173" s="210"/>
      <c r="G173" s="116"/>
    </row>
    <row r="174" spans="1:7" s="119" customFormat="1" ht="26.1" customHeight="1">
      <c r="A174" s="115"/>
      <c r="B174" s="120"/>
      <c r="C174" s="116"/>
      <c r="D174" s="117"/>
      <c r="E174" s="210"/>
      <c r="F174" s="210"/>
      <c r="G174" s="116"/>
    </row>
    <row r="175" spans="1:7" s="119" customFormat="1" ht="26.1" customHeight="1">
      <c r="A175" s="115"/>
      <c r="B175" s="28"/>
      <c r="C175" s="116"/>
      <c r="D175" s="117"/>
      <c r="E175" s="210"/>
      <c r="F175" s="210"/>
      <c r="G175" s="116"/>
    </row>
    <row r="176" spans="1:7" s="119" customFormat="1" ht="26.1" customHeight="1">
      <c r="A176" s="115"/>
      <c r="B176" s="28"/>
      <c r="C176" s="116"/>
      <c r="D176" s="117"/>
      <c r="E176" s="210"/>
      <c r="F176" s="210"/>
      <c r="G176" s="116"/>
    </row>
    <row r="177" spans="1:7" s="119" customFormat="1" ht="26.1" customHeight="1">
      <c r="A177" s="115"/>
      <c r="B177" s="28"/>
      <c r="C177" s="116"/>
      <c r="D177" s="117"/>
      <c r="E177" s="210"/>
      <c r="F177" s="210"/>
      <c r="G177" s="116"/>
    </row>
    <row r="178" spans="1:7" s="119" customFormat="1" ht="26.1" customHeight="1">
      <c r="A178" s="115"/>
      <c r="B178" s="28"/>
      <c r="C178" s="116"/>
      <c r="D178" s="117"/>
      <c r="E178" s="210"/>
      <c r="F178" s="210"/>
      <c r="G178" s="116"/>
    </row>
    <row r="179" spans="1:7" s="119" customFormat="1" ht="26.1" customHeight="1">
      <c r="A179" s="115"/>
      <c r="B179" s="28"/>
      <c r="C179" s="116"/>
      <c r="D179" s="117"/>
      <c r="E179" s="210"/>
      <c r="F179" s="210"/>
      <c r="G179" s="116"/>
    </row>
    <row r="180" spans="1:7" s="119" customFormat="1" ht="26.1" customHeight="1">
      <c r="A180" s="115"/>
      <c r="B180" s="28"/>
      <c r="C180" s="116"/>
      <c r="D180" s="117"/>
      <c r="E180" s="210"/>
      <c r="F180" s="210"/>
      <c r="G180" s="116"/>
    </row>
    <row r="181" spans="1:7" s="119" customFormat="1" ht="26.1" customHeight="1">
      <c r="A181" s="115"/>
      <c r="B181" s="28"/>
      <c r="C181" s="116"/>
      <c r="D181" s="117"/>
      <c r="E181" s="210"/>
      <c r="F181" s="210"/>
      <c r="G181" s="116"/>
    </row>
    <row r="182" spans="1:7" s="119" customFormat="1" ht="26.1" customHeight="1">
      <c r="A182" s="115"/>
      <c r="B182" s="28"/>
      <c r="C182" s="116"/>
      <c r="D182" s="117"/>
      <c r="E182" s="210"/>
      <c r="F182" s="210"/>
      <c r="G182" s="116"/>
    </row>
    <row r="183" spans="1:7" s="119" customFormat="1" ht="26.1" customHeight="1">
      <c r="A183" s="115"/>
      <c r="B183" s="118"/>
      <c r="C183" s="116"/>
      <c r="D183" s="117"/>
      <c r="E183" s="210"/>
      <c r="F183" s="210"/>
      <c r="G183" s="116"/>
    </row>
    <row r="184" spans="1:7" s="119" customFormat="1" ht="26.1" customHeight="1">
      <c r="A184" s="115"/>
      <c r="B184" s="28"/>
      <c r="C184" s="116"/>
      <c r="D184" s="117"/>
      <c r="E184" s="210"/>
      <c r="F184" s="210"/>
      <c r="G184" s="116"/>
    </row>
    <row r="185" spans="1:7" s="119" customFormat="1" ht="26.1" customHeight="1">
      <c r="A185" s="115"/>
      <c r="B185" s="120"/>
      <c r="C185" s="116"/>
      <c r="D185" s="117"/>
      <c r="E185" s="210"/>
      <c r="F185" s="210"/>
      <c r="G185" s="116"/>
    </row>
    <row r="186" spans="1:7" s="119" customFormat="1" ht="26.1" customHeight="1">
      <c r="A186" s="115"/>
      <c r="B186" s="28"/>
      <c r="C186" s="116"/>
      <c r="D186" s="117"/>
      <c r="E186" s="210"/>
      <c r="F186" s="210"/>
      <c r="G186" s="116"/>
    </row>
    <row r="187" spans="1:7" s="119" customFormat="1" ht="26.1" customHeight="1">
      <c r="A187" s="115"/>
      <c r="B187" s="28"/>
      <c r="C187" s="116"/>
      <c r="D187" s="117"/>
      <c r="E187" s="210"/>
      <c r="F187" s="210"/>
      <c r="G187" s="116"/>
    </row>
    <row r="188" spans="1:7" s="119" customFormat="1" ht="26.1" customHeight="1">
      <c r="A188" s="115"/>
      <c r="B188" s="28"/>
      <c r="C188" s="116"/>
      <c r="D188" s="117"/>
      <c r="E188" s="210"/>
      <c r="F188" s="210"/>
      <c r="G188" s="116"/>
    </row>
  </sheetData>
  <sheetProtection algorithmName="SHA-512" hashValue="FkxvjafE+2PTlv22CUr0VWonHNEKk3mRguZVAviHyCX+OFvite6rBVsuVpkyjVHgoQJ7wuGGb/CYBKLP/q/wuQ==" saltValue="CW/5k6k1yGUlvG9ORe3WWw==" spinCount="100000" sheet="1" objects="1" scenarios="1"/>
  <mergeCells count="16">
    <mergeCell ref="E117:F117"/>
    <mergeCell ref="A113:I113"/>
    <mergeCell ref="G7:G8"/>
    <mergeCell ref="H7:H8"/>
    <mergeCell ref="I7:I8"/>
    <mergeCell ref="F7:F8"/>
    <mergeCell ref="A7:A8"/>
    <mergeCell ref="B7:C7"/>
    <mergeCell ref="D7:E8"/>
    <mergeCell ref="C1:I1"/>
    <mergeCell ref="A5:B5"/>
    <mergeCell ref="A6:B6"/>
    <mergeCell ref="C5:D5"/>
    <mergeCell ref="C6:D6"/>
    <mergeCell ref="B4:D4"/>
    <mergeCell ref="A2:B2"/>
  </mergeCells>
  <printOptions horizontalCentered="1"/>
  <pageMargins left="0.25" right="0.25" top="0.75" bottom="0.75" header="0.3" footer="0.3"/>
  <pageSetup paperSize="9" scale="56" firstPageNumber="10" fitToHeight="0" orientation="portrait" horizontalDpi="4294967295" verticalDpi="4294967295" r:id="rId1"/>
  <headerFooter alignWithMargins="0">
    <oddFooter>&amp;R&amp;"Times New Roman CE,Kurzíva"&amp;9Strana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A1:J192"/>
  <sheetViews>
    <sheetView showGridLines="0" topLeftCell="A164" zoomScaleNormal="100" workbookViewId="0">
      <selection activeCell="H158" sqref="H158:H182"/>
    </sheetView>
  </sheetViews>
  <sheetFormatPr defaultColWidth="8.7109375" defaultRowHeight="26.1" customHeight="1"/>
  <cols>
    <col min="1" max="1" width="11" style="30" customWidth="1"/>
    <col min="2" max="2" width="11.42578125" style="31" customWidth="1"/>
    <col min="3" max="3" width="13.28515625" style="181" customWidth="1"/>
    <col min="4" max="4" width="86" style="176" bestFit="1" customWidth="1"/>
    <col min="5" max="5" width="12.85546875" style="211" bestFit="1" customWidth="1"/>
    <col min="6" max="6" width="5.42578125" style="211" customWidth="1"/>
    <col min="7" max="7" width="9.7109375" style="130" customWidth="1"/>
    <col min="8" max="8" width="13.140625" style="30" customWidth="1"/>
    <col min="9" max="9" width="14.140625" style="30" customWidth="1"/>
    <col min="10" max="16384" width="8.7109375" style="30"/>
  </cols>
  <sheetData>
    <row r="1" spans="1:9" ht="12.75" customHeight="1">
      <c r="C1" s="342" t="s">
        <v>341</v>
      </c>
      <c r="D1" s="342"/>
      <c r="E1" s="342"/>
      <c r="F1" s="342"/>
      <c r="G1" s="342"/>
      <c r="H1" s="342"/>
      <c r="I1" s="342"/>
    </row>
    <row r="2" spans="1:9" s="123" customFormat="1" ht="56.25" customHeight="1">
      <c r="A2" s="343"/>
      <c r="B2" s="343"/>
      <c r="C2" s="39"/>
      <c r="D2" s="32"/>
      <c r="E2" s="33"/>
      <c r="F2" s="33"/>
      <c r="G2" s="34"/>
    </row>
    <row r="3" spans="1:9" ht="14.25" customHeight="1">
      <c r="A3" s="40"/>
      <c r="B3" s="41"/>
      <c r="C3" s="42"/>
      <c r="D3" s="32"/>
      <c r="G3" s="35"/>
    </row>
    <row r="4" spans="1:9" ht="33.75" customHeight="1">
      <c r="A4" s="36" t="s">
        <v>16</v>
      </c>
      <c r="B4" s="344" t="s">
        <v>348</v>
      </c>
      <c r="C4" s="344"/>
      <c r="D4" s="344"/>
      <c r="G4" s="35"/>
    </row>
    <row r="5" spans="1:9" ht="15" customHeight="1">
      <c r="A5" s="345" t="s">
        <v>17</v>
      </c>
      <c r="B5" s="345"/>
      <c r="C5" s="346" t="s">
        <v>103</v>
      </c>
      <c r="D5" s="346"/>
      <c r="G5" s="35"/>
    </row>
    <row r="6" spans="1:9" ht="26.25" customHeight="1" thickBot="1">
      <c r="A6" s="347" t="s">
        <v>0</v>
      </c>
      <c r="B6" s="347"/>
      <c r="C6" s="346" t="s">
        <v>103</v>
      </c>
      <c r="D6" s="346"/>
      <c r="G6" s="35"/>
    </row>
    <row r="7" spans="1:9" s="124" customFormat="1" ht="12.75">
      <c r="A7" s="334" t="s">
        <v>22</v>
      </c>
      <c r="B7" s="336" t="s">
        <v>1</v>
      </c>
      <c r="C7" s="337"/>
      <c r="D7" s="338" t="s">
        <v>2</v>
      </c>
      <c r="E7" s="339"/>
      <c r="F7" s="332" t="s">
        <v>3</v>
      </c>
      <c r="G7" s="328" t="s">
        <v>4</v>
      </c>
      <c r="H7" s="328" t="s">
        <v>334</v>
      </c>
      <c r="I7" s="330" t="s">
        <v>335</v>
      </c>
    </row>
    <row r="8" spans="1:9" s="124" customFormat="1" ht="12.75">
      <c r="A8" s="335"/>
      <c r="B8" s="55" t="s">
        <v>23</v>
      </c>
      <c r="C8" s="56" t="s">
        <v>24</v>
      </c>
      <c r="D8" s="340"/>
      <c r="E8" s="341"/>
      <c r="F8" s="333"/>
      <c r="G8" s="329"/>
      <c r="H8" s="329"/>
      <c r="I8" s="331"/>
    </row>
    <row r="9" spans="1:9" s="124" customFormat="1" ht="12.75">
      <c r="A9" s="125"/>
      <c r="B9" s="126"/>
      <c r="C9" s="127"/>
      <c r="D9" s="128"/>
      <c r="E9" s="129"/>
      <c r="F9" s="130"/>
      <c r="G9" s="131"/>
      <c r="H9" s="131"/>
      <c r="I9" s="132"/>
    </row>
    <row r="10" spans="1:9" s="124" customFormat="1" ht="12.75">
      <c r="A10" s="133" t="s">
        <v>25</v>
      </c>
      <c r="B10" s="134"/>
      <c r="C10" s="135"/>
      <c r="D10" s="136" t="s">
        <v>26</v>
      </c>
      <c r="E10" s="137"/>
      <c r="F10" s="138"/>
      <c r="G10" s="46"/>
      <c r="H10" s="139"/>
      <c r="I10" s="140"/>
    </row>
    <row r="11" spans="1:9" s="124" customFormat="1" ht="12.75">
      <c r="A11" s="141"/>
      <c r="B11" s="142">
        <v>0</v>
      </c>
      <c r="C11" s="143"/>
      <c r="D11" s="223" t="s">
        <v>26</v>
      </c>
      <c r="E11" s="224"/>
      <c r="F11" s="225"/>
      <c r="G11" s="43"/>
      <c r="H11" s="75"/>
      <c r="I11" s="144"/>
    </row>
    <row r="12" spans="1:9" s="124" customFormat="1" ht="12.75">
      <c r="A12" s="145"/>
      <c r="B12" s="146"/>
      <c r="C12" s="147">
        <v>0</v>
      </c>
      <c r="D12" s="226" t="s">
        <v>26</v>
      </c>
      <c r="E12" s="227"/>
      <c r="F12" s="148"/>
      <c r="G12" s="44"/>
      <c r="H12" s="27"/>
      <c r="I12" s="149"/>
    </row>
    <row r="13" spans="1:9" s="124" customFormat="1" ht="25.5">
      <c r="A13" s="125"/>
      <c r="B13" s="150"/>
      <c r="C13" s="151"/>
      <c r="D13" s="226" t="s">
        <v>328</v>
      </c>
      <c r="E13" s="152"/>
      <c r="F13" s="153" t="s">
        <v>27</v>
      </c>
      <c r="G13" s="154">
        <v>1</v>
      </c>
      <c r="H13" s="122"/>
      <c r="I13" s="149">
        <f>ROUND(H13,2)*G13</f>
        <v>0</v>
      </c>
    </row>
    <row r="14" spans="1:9" s="124" customFormat="1" ht="12.75">
      <c r="A14" s="125"/>
      <c r="B14" s="150"/>
      <c r="C14" s="151"/>
      <c r="D14" s="226" t="s">
        <v>104</v>
      </c>
      <c r="E14" s="152"/>
      <c r="F14" s="153" t="s">
        <v>27</v>
      </c>
      <c r="G14" s="154">
        <v>1</v>
      </c>
      <c r="H14" s="122"/>
      <c r="I14" s="149">
        <f t="shared" ref="I14:I76" si="0">ROUND(H14,2)*G14</f>
        <v>0</v>
      </c>
    </row>
    <row r="15" spans="1:9" s="124" customFormat="1" ht="12.75">
      <c r="A15" s="125"/>
      <c r="B15" s="150"/>
      <c r="C15" s="151"/>
      <c r="D15" s="51" t="s">
        <v>246</v>
      </c>
      <c r="E15" s="152"/>
      <c r="F15" s="50" t="s">
        <v>5</v>
      </c>
      <c r="G15" s="154">
        <v>1</v>
      </c>
      <c r="H15" s="122"/>
      <c r="I15" s="149">
        <f t="shared" si="0"/>
        <v>0</v>
      </c>
    </row>
    <row r="16" spans="1:9" s="124" customFormat="1" ht="12.75">
      <c r="A16" s="145"/>
      <c r="B16" s="146"/>
      <c r="C16" s="147"/>
      <c r="D16" s="51" t="s">
        <v>256</v>
      </c>
      <c r="E16" s="227"/>
      <c r="F16" s="148" t="s">
        <v>5</v>
      </c>
      <c r="G16" s="155">
        <v>1</v>
      </c>
      <c r="H16" s="122"/>
      <c r="I16" s="149">
        <f t="shared" si="0"/>
        <v>0</v>
      </c>
    </row>
    <row r="17" spans="1:9" s="124" customFormat="1" ht="12.75">
      <c r="A17" s="145"/>
      <c r="B17" s="146"/>
      <c r="C17" s="147"/>
      <c r="D17" s="51" t="s">
        <v>247</v>
      </c>
      <c r="E17" s="227"/>
      <c r="F17" s="148" t="s">
        <v>5</v>
      </c>
      <c r="G17" s="155">
        <v>1</v>
      </c>
      <c r="H17" s="122"/>
      <c r="I17" s="149">
        <f t="shared" si="0"/>
        <v>0</v>
      </c>
    </row>
    <row r="18" spans="1:9" s="124" customFormat="1" ht="12.75">
      <c r="A18" s="145"/>
      <c r="B18" s="146"/>
      <c r="C18" s="147"/>
      <c r="D18" s="226"/>
      <c r="E18" s="227"/>
      <c r="F18" s="148"/>
      <c r="G18" s="155"/>
      <c r="H18" s="37"/>
      <c r="I18" s="149"/>
    </row>
    <row r="19" spans="1:9" s="124" customFormat="1" ht="12.75">
      <c r="A19" s="133" t="s">
        <v>46</v>
      </c>
      <c r="B19" s="134"/>
      <c r="C19" s="135"/>
      <c r="D19" s="136" t="s">
        <v>47</v>
      </c>
      <c r="E19" s="137"/>
      <c r="F19" s="138"/>
      <c r="G19" s="46"/>
      <c r="H19" s="38"/>
      <c r="I19" s="149"/>
    </row>
    <row r="20" spans="1:9" s="124" customFormat="1" ht="12.75">
      <c r="A20" s="141"/>
      <c r="B20" s="142">
        <v>91080101</v>
      </c>
      <c r="C20" s="143"/>
      <c r="D20" s="223" t="s">
        <v>105</v>
      </c>
      <c r="E20" s="224"/>
      <c r="F20" s="225"/>
      <c r="G20" s="43"/>
      <c r="H20" s="75"/>
      <c r="I20" s="149"/>
    </row>
    <row r="21" spans="1:9" s="124" customFormat="1" ht="12.75">
      <c r="A21" s="145"/>
      <c r="B21" s="146"/>
      <c r="C21" s="147">
        <v>9108010108</v>
      </c>
      <c r="D21" s="226" t="s">
        <v>106</v>
      </c>
      <c r="E21" s="227"/>
      <c r="F21" s="148"/>
      <c r="G21" s="44"/>
      <c r="H21" s="27"/>
      <c r="I21" s="149"/>
    </row>
    <row r="22" spans="1:9" s="124" customFormat="1" ht="12.75">
      <c r="A22" s="145"/>
      <c r="B22" s="146"/>
      <c r="C22" s="147"/>
      <c r="D22" s="226" t="s">
        <v>107</v>
      </c>
      <c r="E22" s="227"/>
      <c r="F22" s="153" t="s">
        <v>39</v>
      </c>
      <c r="G22" s="45">
        <v>563</v>
      </c>
      <c r="H22" s="122"/>
      <c r="I22" s="149">
        <f t="shared" si="0"/>
        <v>0</v>
      </c>
    </row>
    <row r="23" spans="1:9" s="124" customFormat="1" ht="12.75">
      <c r="A23" s="145"/>
      <c r="B23" s="146"/>
      <c r="C23" s="147"/>
      <c r="D23" s="226" t="s">
        <v>108</v>
      </c>
      <c r="E23" s="227"/>
      <c r="F23" s="153" t="s">
        <v>39</v>
      </c>
      <c r="G23" s="45">
        <v>154</v>
      </c>
      <c r="H23" s="122"/>
      <c r="I23" s="149">
        <f t="shared" si="0"/>
        <v>0</v>
      </c>
    </row>
    <row r="24" spans="1:9" s="124" customFormat="1" ht="12.75">
      <c r="A24" s="145"/>
      <c r="B24" s="146"/>
      <c r="C24" s="147"/>
      <c r="D24" s="226" t="s">
        <v>109</v>
      </c>
      <c r="E24" s="227"/>
      <c r="F24" s="153" t="s">
        <v>39</v>
      </c>
      <c r="G24" s="45">
        <v>300</v>
      </c>
      <c r="H24" s="122"/>
      <c r="I24" s="149">
        <f t="shared" si="0"/>
        <v>0</v>
      </c>
    </row>
    <row r="25" spans="1:9" s="124" customFormat="1" ht="12.75">
      <c r="A25" s="145"/>
      <c r="B25" s="146"/>
      <c r="C25" s="147"/>
      <c r="D25" s="226" t="s">
        <v>110</v>
      </c>
      <c r="E25" s="227"/>
      <c r="F25" s="153" t="s">
        <v>39</v>
      </c>
      <c r="G25" s="45">
        <v>1272</v>
      </c>
      <c r="H25" s="122"/>
      <c r="I25" s="149">
        <f t="shared" si="0"/>
        <v>0</v>
      </c>
    </row>
    <row r="26" spans="1:9" s="124" customFormat="1" ht="12.75">
      <c r="A26" s="145"/>
      <c r="B26" s="146"/>
      <c r="C26" s="147"/>
      <c r="D26" s="226" t="s">
        <v>111</v>
      </c>
      <c r="E26" s="227"/>
      <c r="F26" s="153" t="s">
        <v>39</v>
      </c>
      <c r="G26" s="45">
        <v>1642</v>
      </c>
      <c r="H26" s="122"/>
      <c r="I26" s="149">
        <f t="shared" si="0"/>
        <v>0</v>
      </c>
    </row>
    <row r="27" spans="1:9" s="124" customFormat="1" ht="12.75">
      <c r="A27" s="145"/>
      <c r="B27" s="146"/>
      <c r="C27" s="147"/>
      <c r="D27" s="226" t="s">
        <v>112</v>
      </c>
      <c r="E27" s="227"/>
      <c r="F27" s="148" t="s">
        <v>39</v>
      </c>
      <c r="G27" s="44">
        <v>563</v>
      </c>
      <c r="H27" s="122"/>
      <c r="I27" s="149">
        <f t="shared" si="0"/>
        <v>0</v>
      </c>
    </row>
    <row r="28" spans="1:9" s="124" customFormat="1" ht="12.75">
      <c r="A28" s="145"/>
      <c r="B28" s="146"/>
      <c r="C28" s="147"/>
      <c r="D28" s="226" t="s">
        <v>113</v>
      </c>
      <c r="E28" s="227"/>
      <c r="F28" s="148" t="s">
        <v>39</v>
      </c>
      <c r="G28" s="44">
        <v>154</v>
      </c>
      <c r="H28" s="122"/>
      <c r="I28" s="149">
        <f t="shared" si="0"/>
        <v>0</v>
      </c>
    </row>
    <row r="29" spans="1:9" s="124" customFormat="1" ht="12.75">
      <c r="A29" s="145"/>
      <c r="B29" s="146"/>
      <c r="C29" s="147"/>
      <c r="D29" s="226" t="s">
        <v>114</v>
      </c>
      <c r="E29" s="227"/>
      <c r="F29" s="148" t="s">
        <v>39</v>
      </c>
      <c r="G29" s="44">
        <v>300</v>
      </c>
      <c r="H29" s="122"/>
      <c r="I29" s="149">
        <f t="shared" si="0"/>
        <v>0</v>
      </c>
    </row>
    <row r="30" spans="1:9" s="124" customFormat="1" ht="12.75">
      <c r="A30" s="145"/>
      <c r="B30" s="146"/>
      <c r="C30" s="147"/>
      <c r="D30" s="226" t="s">
        <v>115</v>
      </c>
      <c r="E30" s="227"/>
      <c r="F30" s="148" t="s">
        <v>39</v>
      </c>
      <c r="G30" s="44">
        <v>1272</v>
      </c>
      <c r="H30" s="122"/>
      <c r="I30" s="149">
        <f t="shared" si="0"/>
        <v>0</v>
      </c>
    </row>
    <row r="31" spans="1:9" s="124" customFormat="1" ht="12.75">
      <c r="A31" s="145"/>
      <c r="B31" s="146"/>
      <c r="C31" s="147"/>
      <c r="D31" s="226" t="s">
        <v>116</v>
      </c>
      <c r="E31" s="227"/>
      <c r="F31" s="148" t="s">
        <v>39</v>
      </c>
      <c r="G31" s="44">
        <v>1642</v>
      </c>
      <c r="H31" s="122"/>
      <c r="I31" s="149">
        <f t="shared" si="0"/>
        <v>0</v>
      </c>
    </row>
    <row r="32" spans="1:9" s="124" customFormat="1" ht="12.75">
      <c r="A32" s="145"/>
      <c r="B32" s="146"/>
      <c r="C32" s="147"/>
      <c r="D32" s="228"/>
      <c r="E32" s="227"/>
      <c r="F32" s="148"/>
      <c r="G32" s="44"/>
      <c r="H32" s="27"/>
      <c r="I32" s="149"/>
    </row>
    <row r="33" spans="1:9" s="124" customFormat="1" ht="12.75">
      <c r="A33" s="145"/>
      <c r="B33" s="142">
        <v>91080107</v>
      </c>
      <c r="C33" s="147"/>
      <c r="D33" s="223" t="s">
        <v>117</v>
      </c>
      <c r="E33" s="227"/>
      <c r="F33" s="225"/>
      <c r="G33" s="43"/>
      <c r="H33" s="75"/>
      <c r="I33" s="149"/>
    </row>
    <row r="34" spans="1:9" s="124" customFormat="1" ht="12.75">
      <c r="A34" s="145"/>
      <c r="B34" s="142"/>
      <c r="C34" s="147">
        <v>9108010702</v>
      </c>
      <c r="D34" s="226" t="s">
        <v>118</v>
      </c>
      <c r="E34" s="227"/>
      <c r="F34" s="148"/>
      <c r="G34" s="44"/>
      <c r="H34" s="27"/>
      <c r="I34" s="149"/>
    </row>
    <row r="35" spans="1:9" s="124" customFormat="1" ht="12.75">
      <c r="A35" s="145"/>
      <c r="B35" s="146"/>
      <c r="C35" s="147"/>
      <c r="D35" s="226" t="s">
        <v>119</v>
      </c>
      <c r="E35" s="227"/>
      <c r="F35" s="153" t="s">
        <v>39</v>
      </c>
      <c r="G35" s="45">
        <v>1504</v>
      </c>
      <c r="H35" s="122"/>
      <c r="I35" s="149">
        <f t="shared" si="0"/>
        <v>0</v>
      </c>
    </row>
    <row r="36" spans="1:9" s="124" customFormat="1" ht="12.75">
      <c r="A36" s="145"/>
      <c r="B36" s="146"/>
      <c r="C36" s="147"/>
      <c r="D36" s="226" t="s">
        <v>120</v>
      </c>
      <c r="E36" s="227"/>
      <c r="F36" s="148" t="s">
        <v>27</v>
      </c>
      <c r="G36" s="44">
        <v>72</v>
      </c>
      <c r="H36" s="122"/>
      <c r="I36" s="149">
        <f t="shared" si="0"/>
        <v>0</v>
      </c>
    </row>
    <row r="37" spans="1:9" s="124" customFormat="1" ht="12.75">
      <c r="A37" s="145"/>
      <c r="B37" s="146"/>
      <c r="C37" s="147"/>
      <c r="D37" s="226" t="s">
        <v>121</v>
      </c>
      <c r="E37" s="227"/>
      <c r="F37" s="148" t="s">
        <v>27</v>
      </c>
      <c r="G37" s="44">
        <v>24</v>
      </c>
      <c r="H37" s="122"/>
      <c r="I37" s="149">
        <f t="shared" si="0"/>
        <v>0</v>
      </c>
    </row>
    <row r="38" spans="1:9" s="124" customFormat="1" ht="12.75">
      <c r="A38" s="145"/>
      <c r="B38" s="146"/>
      <c r="C38" s="147"/>
      <c r="D38" s="226" t="s">
        <v>122</v>
      </c>
      <c r="E38" s="227"/>
      <c r="F38" s="148" t="s">
        <v>39</v>
      </c>
      <c r="G38" s="44">
        <v>330</v>
      </c>
      <c r="H38" s="122"/>
      <c r="I38" s="149">
        <f t="shared" si="0"/>
        <v>0</v>
      </c>
    </row>
    <row r="39" spans="1:9" s="124" customFormat="1" ht="12.75">
      <c r="A39" s="145"/>
      <c r="B39" s="146"/>
      <c r="C39" s="147"/>
      <c r="D39" s="226" t="s">
        <v>123</v>
      </c>
      <c r="E39" s="227"/>
      <c r="F39" s="148" t="s">
        <v>39</v>
      </c>
      <c r="G39" s="44">
        <v>934</v>
      </c>
      <c r="H39" s="122"/>
      <c r="I39" s="149">
        <f t="shared" si="0"/>
        <v>0</v>
      </c>
    </row>
    <row r="40" spans="1:9" s="124" customFormat="1" ht="12.75">
      <c r="A40" s="145"/>
      <c r="B40" s="146"/>
      <c r="C40" s="147"/>
      <c r="D40" s="226" t="s">
        <v>124</v>
      </c>
      <c r="E40" s="227"/>
      <c r="F40" s="148" t="s">
        <v>27</v>
      </c>
      <c r="G40" s="44">
        <v>72</v>
      </c>
      <c r="H40" s="122"/>
      <c r="I40" s="149">
        <f t="shared" si="0"/>
        <v>0</v>
      </c>
    </row>
    <row r="41" spans="1:9" s="124" customFormat="1" ht="12.75">
      <c r="A41" s="145"/>
      <c r="B41" s="146"/>
      <c r="C41" s="147"/>
      <c r="D41" s="228"/>
      <c r="E41" s="227"/>
      <c r="F41" s="148"/>
      <c r="G41" s="44"/>
      <c r="H41" s="27"/>
      <c r="I41" s="149"/>
    </row>
    <row r="42" spans="1:9" s="124" customFormat="1" ht="12.75">
      <c r="A42" s="141"/>
      <c r="B42" s="142">
        <v>91100109</v>
      </c>
      <c r="C42" s="143"/>
      <c r="D42" s="223" t="s">
        <v>125</v>
      </c>
      <c r="E42" s="224"/>
      <c r="F42" s="225"/>
      <c r="G42" s="43"/>
      <c r="H42" s="75"/>
      <c r="I42" s="149"/>
    </row>
    <row r="43" spans="1:9" s="124" customFormat="1" ht="12.75">
      <c r="A43" s="145"/>
      <c r="B43" s="146"/>
      <c r="C43" s="147">
        <v>9110010900</v>
      </c>
      <c r="D43" s="226" t="s">
        <v>125</v>
      </c>
      <c r="E43" s="227"/>
      <c r="F43" s="148"/>
      <c r="G43" s="44"/>
      <c r="H43" s="27"/>
      <c r="I43" s="149"/>
    </row>
    <row r="44" spans="1:9" s="124" customFormat="1" ht="12.75">
      <c r="A44" s="145"/>
      <c r="B44" s="146"/>
      <c r="C44" s="147"/>
      <c r="D44" s="226" t="s">
        <v>126</v>
      </c>
      <c r="E44" s="227"/>
      <c r="F44" s="153" t="s">
        <v>27</v>
      </c>
      <c r="G44" s="45">
        <v>198</v>
      </c>
      <c r="H44" s="122"/>
      <c r="I44" s="149">
        <f t="shared" si="0"/>
        <v>0</v>
      </c>
    </row>
    <row r="45" spans="1:9" s="124" customFormat="1" ht="12.75">
      <c r="A45" s="145"/>
      <c r="B45" s="146"/>
      <c r="C45" s="147"/>
      <c r="D45" s="226" t="s">
        <v>127</v>
      </c>
      <c r="E45" s="227"/>
      <c r="F45" s="148" t="s">
        <v>27</v>
      </c>
      <c r="G45" s="44">
        <v>178</v>
      </c>
      <c r="H45" s="122"/>
      <c r="I45" s="149">
        <f t="shared" si="0"/>
        <v>0</v>
      </c>
    </row>
    <row r="46" spans="1:9" s="161" customFormat="1" ht="12.75">
      <c r="A46" s="156"/>
      <c r="B46" s="157"/>
      <c r="C46" s="158"/>
      <c r="D46" s="51"/>
      <c r="E46" s="229"/>
      <c r="F46" s="159"/>
      <c r="G46" s="47"/>
      <c r="H46" s="27"/>
      <c r="I46" s="149"/>
    </row>
    <row r="47" spans="1:9" s="124" customFormat="1" ht="12.75">
      <c r="A47" s="141"/>
      <c r="B47" s="142">
        <v>91100111</v>
      </c>
      <c r="C47" s="143"/>
      <c r="D47" s="223" t="s">
        <v>128</v>
      </c>
      <c r="E47" s="224"/>
      <c r="F47" s="225"/>
      <c r="G47" s="43"/>
      <c r="H47" s="75"/>
      <c r="I47" s="149"/>
    </row>
    <row r="48" spans="1:9" s="124" customFormat="1" ht="12.75">
      <c r="A48" s="145"/>
      <c r="B48" s="146"/>
      <c r="C48" s="147">
        <v>9110011100</v>
      </c>
      <c r="D48" s="226" t="s">
        <v>128</v>
      </c>
      <c r="E48" s="227"/>
      <c r="F48" s="148"/>
      <c r="G48" s="44"/>
      <c r="H48" s="27"/>
      <c r="I48" s="149"/>
    </row>
    <row r="49" spans="1:9" s="124" customFormat="1" ht="12.75">
      <c r="A49" s="145"/>
      <c r="B49" s="146"/>
      <c r="C49" s="147"/>
      <c r="D49" s="226" t="s">
        <v>129</v>
      </c>
      <c r="E49" s="227"/>
      <c r="F49" s="153" t="s">
        <v>27</v>
      </c>
      <c r="G49" s="45">
        <v>218</v>
      </c>
      <c r="H49" s="122"/>
      <c r="I49" s="149">
        <f t="shared" si="0"/>
        <v>0</v>
      </c>
    </row>
    <row r="50" spans="1:9" s="124" customFormat="1" ht="12.75">
      <c r="A50" s="145"/>
      <c r="B50" s="146"/>
      <c r="C50" s="147"/>
      <c r="D50" s="226" t="s">
        <v>127</v>
      </c>
      <c r="E50" s="227"/>
      <c r="F50" s="148" t="s">
        <v>27</v>
      </c>
      <c r="G50" s="44">
        <v>198</v>
      </c>
      <c r="H50" s="122"/>
      <c r="I50" s="149">
        <f t="shared" si="0"/>
        <v>0</v>
      </c>
    </row>
    <row r="51" spans="1:9" s="161" customFormat="1" ht="12.75">
      <c r="A51" s="156"/>
      <c r="B51" s="157"/>
      <c r="C51" s="158"/>
      <c r="D51" s="51"/>
      <c r="E51" s="229"/>
      <c r="F51" s="159"/>
      <c r="G51" s="47"/>
      <c r="H51" s="27"/>
      <c r="I51" s="149"/>
    </row>
    <row r="52" spans="1:9" s="124" customFormat="1" ht="12.75">
      <c r="A52" s="141"/>
      <c r="B52" s="142">
        <v>91110701</v>
      </c>
      <c r="C52" s="143"/>
      <c r="D52" s="223" t="s">
        <v>130</v>
      </c>
      <c r="E52" s="224"/>
      <c r="F52" s="225"/>
      <c r="G52" s="43"/>
      <c r="H52" s="75"/>
      <c r="I52" s="149"/>
    </row>
    <row r="53" spans="1:9" s="124" customFormat="1" ht="12.75">
      <c r="A53" s="145"/>
      <c r="B53" s="146"/>
      <c r="C53" s="147">
        <v>9111070101</v>
      </c>
      <c r="D53" s="226" t="s">
        <v>131</v>
      </c>
      <c r="E53" s="227"/>
      <c r="F53" s="148"/>
      <c r="G53" s="44"/>
      <c r="H53" s="27"/>
      <c r="I53" s="149"/>
    </row>
    <row r="54" spans="1:9" s="124" customFormat="1" ht="12.75">
      <c r="A54" s="145"/>
      <c r="B54" s="146"/>
      <c r="C54" s="147"/>
      <c r="D54" s="226" t="s">
        <v>132</v>
      </c>
      <c r="E54" s="227"/>
      <c r="F54" s="153" t="s">
        <v>27</v>
      </c>
      <c r="G54" s="45">
        <v>14</v>
      </c>
      <c r="H54" s="122"/>
      <c r="I54" s="149">
        <f t="shared" si="0"/>
        <v>0</v>
      </c>
    </row>
    <row r="55" spans="1:9" s="124" customFormat="1" ht="12.75">
      <c r="A55" s="145"/>
      <c r="B55" s="146"/>
      <c r="C55" s="147"/>
      <c r="D55" s="226" t="s">
        <v>133</v>
      </c>
      <c r="E55" s="227"/>
      <c r="F55" s="148" t="s">
        <v>27</v>
      </c>
      <c r="G55" s="45">
        <v>14</v>
      </c>
      <c r="H55" s="122"/>
      <c r="I55" s="149">
        <f t="shared" si="0"/>
        <v>0</v>
      </c>
    </row>
    <row r="56" spans="1:9" s="124" customFormat="1" ht="12.75">
      <c r="A56" s="145"/>
      <c r="B56" s="146"/>
      <c r="C56" s="147"/>
      <c r="D56" s="226" t="s">
        <v>134</v>
      </c>
      <c r="E56" s="227"/>
      <c r="F56" s="148" t="s">
        <v>27</v>
      </c>
      <c r="G56" s="44">
        <v>14</v>
      </c>
      <c r="H56" s="122"/>
      <c r="I56" s="149">
        <f t="shared" si="0"/>
        <v>0</v>
      </c>
    </row>
    <row r="57" spans="1:9" s="124" customFormat="1" ht="12.75">
      <c r="A57" s="145"/>
      <c r="B57" s="146"/>
      <c r="C57" s="147"/>
      <c r="D57" s="226" t="s">
        <v>133</v>
      </c>
      <c r="E57" s="227"/>
      <c r="F57" s="148" t="s">
        <v>27</v>
      </c>
      <c r="G57" s="44">
        <v>14</v>
      </c>
      <c r="H57" s="122"/>
      <c r="I57" s="149">
        <f t="shared" si="0"/>
        <v>0</v>
      </c>
    </row>
    <row r="58" spans="1:9" s="124" customFormat="1" ht="12.75">
      <c r="A58" s="145"/>
      <c r="B58" s="146"/>
      <c r="C58" s="147"/>
      <c r="D58" s="226"/>
      <c r="E58" s="227"/>
      <c r="F58" s="148"/>
      <c r="G58" s="155"/>
      <c r="H58" s="37"/>
      <c r="I58" s="149"/>
    </row>
    <row r="59" spans="1:9" s="124" customFormat="1" ht="12.75">
      <c r="A59" s="133" t="s">
        <v>135</v>
      </c>
      <c r="B59" s="134"/>
      <c r="C59" s="135"/>
      <c r="D59" s="136" t="s">
        <v>136</v>
      </c>
      <c r="E59" s="137"/>
      <c r="F59" s="138"/>
      <c r="G59" s="46"/>
      <c r="H59" s="38"/>
      <c r="I59" s="149"/>
    </row>
    <row r="60" spans="1:9" s="124" customFormat="1" ht="12.75">
      <c r="A60" s="141"/>
      <c r="B60" s="142">
        <v>92050302</v>
      </c>
      <c r="C60" s="143"/>
      <c r="D60" s="223" t="s">
        <v>137</v>
      </c>
      <c r="E60" s="224"/>
      <c r="F60" s="225"/>
      <c r="G60" s="43"/>
      <c r="H60" s="75"/>
      <c r="I60" s="149"/>
    </row>
    <row r="61" spans="1:9" s="124" customFormat="1" ht="12.75">
      <c r="A61" s="145"/>
      <c r="B61" s="146"/>
      <c r="C61" s="147" t="s">
        <v>138</v>
      </c>
      <c r="D61" s="226" t="s">
        <v>137</v>
      </c>
      <c r="E61" s="227"/>
      <c r="F61" s="148"/>
      <c r="G61" s="44"/>
      <c r="H61" s="27"/>
      <c r="I61" s="149"/>
    </row>
    <row r="62" spans="1:9" s="124" customFormat="1" ht="12.75">
      <c r="A62" s="145"/>
      <c r="B62" s="146"/>
      <c r="C62" s="147"/>
      <c r="D62" s="226" t="s">
        <v>139</v>
      </c>
      <c r="E62" s="227"/>
      <c r="F62" s="153" t="s">
        <v>27</v>
      </c>
      <c r="G62" s="45">
        <v>121</v>
      </c>
      <c r="H62" s="122"/>
      <c r="I62" s="149">
        <f t="shared" si="0"/>
        <v>0</v>
      </c>
    </row>
    <row r="63" spans="1:9" s="124" customFormat="1" ht="12.75">
      <c r="A63" s="145"/>
      <c r="B63" s="146"/>
      <c r="C63" s="147"/>
      <c r="D63" s="226" t="s">
        <v>140</v>
      </c>
      <c r="E63" s="227"/>
      <c r="F63" s="153" t="s">
        <v>27</v>
      </c>
      <c r="G63" s="45">
        <v>53</v>
      </c>
      <c r="H63" s="122"/>
      <c r="I63" s="149">
        <f t="shared" si="0"/>
        <v>0</v>
      </c>
    </row>
    <row r="64" spans="1:9" s="124" customFormat="1" ht="12.75">
      <c r="A64" s="145"/>
      <c r="B64" s="146"/>
      <c r="C64" s="147"/>
      <c r="D64" s="226" t="s">
        <v>141</v>
      </c>
      <c r="E64" s="227"/>
      <c r="F64" s="148" t="s">
        <v>27</v>
      </c>
      <c r="G64" s="44">
        <v>121</v>
      </c>
      <c r="H64" s="122"/>
      <c r="I64" s="149">
        <f t="shared" si="0"/>
        <v>0</v>
      </c>
    </row>
    <row r="65" spans="1:10" s="124" customFormat="1" ht="12.75">
      <c r="A65" s="145"/>
      <c r="B65" s="146"/>
      <c r="C65" s="147"/>
      <c r="D65" s="226" t="s">
        <v>142</v>
      </c>
      <c r="E65" s="227"/>
      <c r="F65" s="148" t="s">
        <v>27</v>
      </c>
      <c r="G65" s="44">
        <v>121</v>
      </c>
      <c r="H65" s="122"/>
      <c r="I65" s="149">
        <f t="shared" si="0"/>
        <v>0</v>
      </c>
    </row>
    <row r="66" spans="1:10" s="124" customFormat="1" ht="12.75">
      <c r="A66" s="145"/>
      <c r="B66" s="146"/>
      <c r="C66" s="147"/>
      <c r="D66" s="226" t="s">
        <v>143</v>
      </c>
      <c r="E66" s="227"/>
      <c r="F66" s="148" t="s">
        <v>27</v>
      </c>
      <c r="G66" s="44">
        <v>121</v>
      </c>
      <c r="H66" s="122"/>
      <c r="I66" s="149">
        <f t="shared" si="0"/>
        <v>0</v>
      </c>
    </row>
    <row r="67" spans="1:10" s="124" customFormat="1" ht="12.75">
      <c r="A67" s="145"/>
      <c r="B67" s="146"/>
      <c r="C67" s="147"/>
      <c r="D67" s="226" t="s">
        <v>144</v>
      </c>
      <c r="E67" s="227"/>
      <c r="F67" s="148" t="s">
        <v>27</v>
      </c>
      <c r="G67" s="44">
        <v>121</v>
      </c>
      <c r="H67" s="122"/>
      <c r="I67" s="149">
        <f t="shared" si="0"/>
        <v>0</v>
      </c>
    </row>
    <row r="68" spans="1:10" s="124" customFormat="1" ht="25.5">
      <c r="A68" s="145"/>
      <c r="B68" s="146"/>
      <c r="C68" s="147"/>
      <c r="D68" s="226" t="s">
        <v>145</v>
      </c>
      <c r="E68" s="227"/>
      <c r="F68" s="148" t="s">
        <v>27</v>
      </c>
      <c r="G68" s="44">
        <v>121</v>
      </c>
      <c r="H68" s="122"/>
      <c r="I68" s="149">
        <f t="shared" si="0"/>
        <v>0</v>
      </c>
    </row>
    <row r="69" spans="1:10" s="124" customFormat="1" ht="12.75">
      <c r="A69" s="145"/>
      <c r="B69" s="146"/>
      <c r="C69" s="147"/>
      <c r="D69" s="226" t="s">
        <v>146</v>
      </c>
      <c r="E69" s="227"/>
      <c r="F69" s="148" t="s">
        <v>27</v>
      </c>
      <c r="G69" s="44">
        <v>121</v>
      </c>
      <c r="H69" s="122"/>
      <c r="I69" s="149">
        <f t="shared" si="0"/>
        <v>0</v>
      </c>
    </row>
    <row r="70" spans="1:10" s="124" customFormat="1" ht="12.75">
      <c r="A70" s="145"/>
      <c r="B70" s="146"/>
      <c r="C70" s="147"/>
      <c r="D70" s="226" t="s">
        <v>147</v>
      </c>
      <c r="E70" s="227"/>
      <c r="F70" s="148" t="s">
        <v>27</v>
      </c>
      <c r="G70" s="44">
        <v>59</v>
      </c>
      <c r="H70" s="122"/>
      <c r="I70" s="149">
        <f t="shared" si="0"/>
        <v>0</v>
      </c>
    </row>
    <row r="71" spans="1:10" s="124" customFormat="1" ht="12.75">
      <c r="A71" s="145"/>
      <c r="B71" s="146"/>
      <c r="C71" s="147"/>
      <c r="D71" s="226" t="s">
        <v>148</v>
      </c>
      <c r="E71" s="227"/>
      <c r="F71" s="148" t="s">
        <v>27</v>
      </c>
      <c r="G71" s="44">
        <v>4</v>
      </c>
      <c r="H71" s="122"/>
      <c r="I71" s="149">
        <f t="shared" si="0"/>
        <v>0</v>
      </c>
    </row>
    <row r="72" spans="1:10" s="124" customFormat="1" ht="12.75">
      <c r="A72" s="145"/>
      <c r="B72" s="146"/>
      <c r="C72" s="147"/>
      <c r="D72" s="226" t="s">
        <v>331</v>
      </c>
      <c r="E72" s="227"/>
      <c r="F72" s="148" t="s">
        <v>5</v>
      </c>
      <c r="G72" s="44">
        <v>1</v>
      </c>
      <c r="H72" s="122"/>
      <c r="I72" s="149">
        <f t="shared" si="0"/>
        <v>0</v>
      </c>
      <c r="J72" s="201"/>
    </row>
    <row r="73" spans="1:10" s="124" customFormat="1" ht="12.75">
      <c r="A73" s="145"/>
      <c r="B73" s="146"/>
      <c r="C73" s="147"/>
      <c r="D73" s="226" t="s">
        <v>149</v>
      </c>
      <c r="E73" s="227"/>
      <c r="F73" s="148" t="s">
        <v>27</v>
      </c>
      <c r="G73" s="44">
        <v>3</v>
      </c>
      <c r="H73" s="122"/>
      <c r="I73" s="149">
        <f t="shared" si="0"/>
        <v>0</v>
      </c>
    </row>
    <row r="74" spans="1:10" s="124" customFormat="1" ht="12.75">
      <c r="A74" s="145"/>
      <c r="B74" s="146"/>
      <c r="C74" s="147"/>
      <c r="D74" s="226" t="s">
        <v>150</v>
      </c>
      <c r="E74" s="227"/>
      <c r="F74" s="148" t="s">
        <v>27</v>
      </c>
      <c r="G74" s="44">
        <v>15</v>
      </c>
      <c r="H74" s="122"/>
      <c r="I74" s="149">
        <f t="shared" si="0"/>
        <v>0</v>
      </c>
    </row>
    <row r="75" spans="1:10" s="124" customFormat="1" ht="12.75">
      <c r="A75" s="145"/>
      <c r="B75" s="146"/>
      <c r="C75" s="147"/>
      <c r="D75" s="226" t="s">
        <v>151</v>
      </c>
      <c r="E75" s="227"/>
      <c r="F75" s="148" t="s">
        <v>27</v>
      </c>
      <c r="G75" s="44">
        <v>4</v>
      </c>
      <c r="H75" s="122"/>
      <c r="I75" s="149">
        <f t="shared" si="0"/>
        <v>0</v>
      </c>
    </row>
    <row r="76" spans="1:10" s="124" customFormat="1" ht="12.75">
      <c r="A76" s="145"/>
      <c r="B76" s="146"/>
      <c r="C76" s="147"/>
      <c r="D76" s="226" t="s">
        <v>152</v>
      </c>
      <c r="E76" s="227"/>
      <c r="F76" s="148" t="s">
        <v>27</v>
      </c>
      <c r="G76" s="44">
        <v>2</v>
      </c>
      <c r="H76" s="122"/>
      <c r="I76" s="149">
        <f t="shared" si="0"/>
        <v>0</v>
      </c>
    </row>
    <row r="77" spans="1:10" s="124" customFormat="1" ht="12.75">
      <c r="A77" s="145"/>
      <c r="B77" s="146"/>
      <c r="C77" s="147"/>
      <c r="D77" s="226" t="s">
        <v>153</v>
      </c>
      <c r="E77" s="227"/>
      <c r="F77" s="148" t="s">
        <v>27</v>
      </c>
      <c r="G77" s="44">
        <v>2</v>
      </c>
      <c r="H77" s="122"/>
      <c r="I77" s="149">
        <f t="shared" ref="I77:I141" si="1">ROUND(H77,2)*G77</f>
        <v>0</v>
      </c>
    </row>
    <row r="78" spans="1:10" s="124" customFormat="1" ht="12.75">
      <c r="A78" s="145"/>
      <c r="B78" s="146"/>
      <c r="C78" s="147"/>
      <c r="D78" s="226" t="s">
        <v>154</v>
      </c>
      <c r="E78" s="227"/>
      <c r="F78" s="148" t="s">
        <v>27</v>
      </c>
      <c r="G78" s="44">
        <v>2</v>
      </c>
      <c r="H78" s="122"/>
      <c r="I78" s="149">
        <f t="shared" si="1"/>
        <v>0</v>
      </c>
    </row>
    <row r="79" spans="1:10" s="124" customFormat="1" ht="12.75">
      <c r="A79" s="145"/>
      <c r="B79" s="146"/>
      <c r="C79" s="147"/>
      <c r="D79" s="226" t="s">
        <v>155</v>
      </c>
      <c r="E79" s="227"/>
      <c r="F79" s="148" t="s">
        <v>27</v>
      </c>
      <c r="G79" s="44">
        <v>12</v>
      </c>
      <c r="H79" s="122"/>
      <c r="I79" s="149">
        <f t="shared" si="1"/>
        <v>0</v>
      </c>
    </row>
    <row r="80" spans="1:10" s="124" customFormat="1" ht="12.75">
      <c r="A80" s="145"/>
      <c r="B80" s="146"/>
      <c r="C80" s="147"/>
      <c r="D80" s="226" t="s">
        <v>156</v>
      </c>
      <c r="E80" s="227"/>
      <c r="F80" s="148" t="s">
        <v>27</v>
      </c>
      <c r="G80" s="44">
        <v>2</v>
      </c>
      <c r="H80" s="122"/>
      <c r="I80" s="149">
        <f t="shared" si="1"/>
        <v>0</v>
      </c>
    </row>
    <row r="81" spans="1:9" s="124" customFormat="1" ht="12.75">
      <c r="A81" s="145"/>
      <c r="B81" s="146"/>
      <c r="C81" s="147"/>
      <c r="D81" s="226" t="s">
        <v>157</v>
      </c>
      <c r="E81" s="227"/>
      <c r="F81" s="148" t="s">
        <v>27</v>
      </c>
      <c r="G81" s="44">
        <v>2</v>
      </c>
      <c r="H81" s="122"/>
      <c r="I81" s="149">
        <f t="shared" si="1"/>
        <v>0</v>
      </c>
    </row>
    <row r="82" spans="1:9" s="124" customFormat="1" ht="12.75">
      <c r="A82" s="145"/>
      <c r="B82" s="146"/>
      <c r="C82" s="147"/>
      <c r="D82" s="226" t="s">
        <v>150</v>
      </c>
      <c r="E82" s="227"/>
      <c r="F82" s="148" t="s">
        <v>27</v>
      </c>
      <c r="G82" s="44">
        <v>15</v>
      </c>
      <c r="H82" s="122"/>
      <c r="I82" s="149">
        <f t="shared" si="1"/>
        <v>0</v>
      </c>
    </row>
    <row r="83" spans="1:9" s="124" customFormat="1" ht="12.75">
      <c r="A83" s="145"/>
      <c r="B83" s="146"/>
      <c r="C83" s="147"/>
      <c r="D83" s="226" t="s">
        <v>158</v>
      </c>
      <c r="E83" s="227"/>
      <c r="F83" s="148" t="s">
        <v>27</v>
      </c>
      <c r="G83" s="44">
        <v>6</v>
      </c>
      <c r="H83" s="122"/>
      <c r="I83" s="149">
        <f t="shared" si="1"/>
        <v>0</v>
      </c>
    </row>
    <row r="84" spans="1:9" s="124" customFormat="1" ht="12.75">
      <c r="A84" s="145"/>
      <c r="B84" s="146"/>
      <c r="C84" s="147"/>
      <c r="D84" s="226" t="s">
        <v>159</v>
      </c>
      <c r="E84" s="227"/>
      <c r="F84" s="148" t="s">
        <v>27</v>
      </c>
      <c r="G84" s="44">
        <v>42</v>
      </c>
      <c r="H84" s="122"/>
      <c r="I84" s="149">
        <f t="shared" si="1"/>
        <v>0</v>
      </c>
    </row>
    <row r="85" spans="1:9" s="124" customFormat="1" ht="12.75">
      <c r="A85" s="145"/>
      <c r="B85" s="146"/>
      <c r="C85" s="147"/>
      <c r="D85" s="226" t="s">
        <v>160</v>
      </c>
      <c r="E85" s="227"/>
      <c r="F85" s="148" t="s">
        <v>27</v>
      </c>
      <c r="G85" s="44">
        <v>42</v>
      </c>
      <c r="H85" s="122"/>
      <c r="I85" s="149">
        <f t="shared" si="1"/>
        <v>0</v>
      </c>
    </row>
    <row r="86" spans="1:9" s="124" customFormat="1" ht="12.75">
      <c r="A86" s="145"/>
      <c r="B86" s="146"/>
      <c r="C86" s="147"/>
      <c r="D86" s="226" t="s">
        <v>161</v>
      </c>
      <c r="E86" s="227"/>
      <c r="F86" s="148" t="s">
        <v>27</v>
      </c>
      <c r="G86" s="44">
        <v>42</v>
      </c>
      <c r="H86" s="122"/>
      <c r="I86" s="149">
        <f t="shared" si="1"/>
        <v>0</v>
      </c>
    </row>
    <row r="87" spans="1:9" s="124" customFormat="1" ht="12.75">
      <c r="A87" s="145"/>
      <c r="B87" s="146"/>
      <c r="C87" s="147"/>
      <c r="D87" s="226" t="s">
        <v>162</v>
      </c>
      <c r="E87" s="227"/>
      <c r="F87" s="148" t="s">
        <v>27</v>
      </c>
      <c r="G87" s="44">
        <v>42</v>
      </c>
      <c r="H87" s="122"/>
      <c r="I87" s="149">
        <f t="shared" si="1"/>
        <v>0</v>
      </c>
    </row>
    <row r="88" spans="1:9" s="124" customFormat="1" ht="12.75">
      <c r="A88" s="145"/>
      <c r="B88" s="146"/>
      <c r="C88" s="147"/>
      <c r="D88" s="226" t="s">
        <v>163</v>
      </c>
      <c r="E88" s="227"/>
      <c r="F88" s="148" t="s">
        <v>27</v>
      </c>
      <c r="G88" s="44">
        <v>42</v>
      </c>
      <c r="H88" s="122"/>
      <c r="I88" s="149">
        <f t="shared" si="1"/>
        <v>0</v>
      </c>
    </row>
    <row r="89" spans="1:9" s="124" customFormat="1" ht="12.75">
      <c r="A89" s="145"/>
      <c r="B89" s="146"/>
      <c r="C89" s="147"/>
      <c r="D89" s="226" t="s">
        <v>164</v>
      </c>
      <c r="E89" s="227"/>
      <c r="F89" s="148" t="s">
        <v>27</v>
      </c>
      <c r="G89" s="44">
        <v>42</v>
      </c>
      <c r="H89" s="122"/>
      <c r="I89" s="149">
        <f t="shared" si="1"/>
        <v>0</v>
      </c>
    </row>
    <row r="90" spans="1:9" s="124" customFormat="1" ht="12.75">
      <c r="A90" s="145"/>
      <c r="B90" s="146"/>
      <c r="C90" s="147"/>
      <c r="D90" s="226" t="s">
        <v>165</v>
      </c>
      <c r="E90" s="227"/>
      <c r="F90" s="148" t="s">
        <v>27</v>
      </c>
      <c r="G90" s="44">
        <v>9</v>
      </c>
      <c r="H90" s="122"/>
      <c r="I90" s="149">
        <f t="shared" si="1"/>
        <v>0</v>
      </c>
    </row>
    <row r="91" spans="1:9" s="124" customFormat="1" ht="12.75">
      <c r="A91" s="145"/>
      <c r="B91" s="146"/>
      <c r="C91" s="147"/>
      <c r="D91" s="226" t="s">
        <v>160</v>
      </c>
      <c r="E91" s="227"/>
      <c r="F91" s="148" t="s">
        <v>27</v>
      </c>
      <c r="G91" s="44">
        <v>9</v>
      </c>
      <c r="H91" s="122"/>
      <c r="I91" s="149">
        <f t="shared" si="1"/>
        <v>0</v>
      </c>
    </row>
    <row r="92" spans="1:9" s="124" customFormat="1" ht="12.75">
      <c r="A92" s="145"/>
      <c r="B92" s="146"/>
      <c r="C92" s="147"/>
      <c r="D92" s="226" t="s">
        <v>153</v>
      </c>
      <c r="E92" s="227"/>
      <c r="F92" s="148" t="s">
        <v>27</v>
      </c>
      <c r="G92" s="44">
        <v>9</v>
      </c>
      <c r="H92" s="122"/>
      <c r="I92" s="149">
        <f t="shared" si="1"/>
        <v>0</v>
      </c>
    </row>
    <row r="93" spans="1:9" s="124" customFormat="1" ht="12.75">
      <c r="A93" s="145"/>
      <c r="B93" s="146"/>
      <c r="C93" s="147"/>
      <c r="D93" s="226" t="s">
        <v>162</v>
      </c>
      <c r="E93" s="227"/>
      <c r="F93" s="148" t="s">
        <v>27</v>
      </c>
      <c r="G93" s="44">
        <v>9</v>
      </c>
      <c r="H93" s="122"/>
      <c r="I93" s="149">
        <f t="shared" si="1"/>
        <v>0</v>
      </c>
    </row>
    <row r="94" spans="1:9" s="124" customFormat="1" ht="12.75">
      <c r="A94" s="145"/>
      <c r="B94" s="146"/>
      <c r="C94" s="147"/>
      <c r="D94" s="226" t="s">
        <v>163</v>
      </c>
      <c r="E94" s="227"/>
      <c r="F94" s="148" t="s">
        <v>27</v>
      </c>
      <c r="G94" s="44">
        <v>9</v>
      </c>
      <c r="H94" s="122"/>
      <c r="I94" s="149">
        <f t="shared" si="1"/>
        <v>0</v>
      </c>
    </row>
    <row r="95" spans="1:9" s="124" customFormat="1" ht="12.75">
      <c r="A95" s="145"/>
      <c r="B95" s="146"/>
      <c r="C95" s="147"/>
      <c r="D95" s="226" t="s">
        <v>157</v>
      </c>
      <c r="E95" s="227"/>
      <c r="F95" s="148" t="s">
        <v>27</v>
      </c>
      <c r="G95" s="44">
        <v>9</v>
      </c>
      <c r="H95" s="122"/>
      <c r="I95" s="149">
        <f t="shared" si="1"/>
        <v>0</v>
      </c>
    </row>
    <row r="96" spans="1:9" s="124" customFormat="1" ht="12.75">
      <c r="A96" s="145"/>
      <c r="B96" s="146"/>
      <c r="C96" s="147"/>
      <c r="D96" s="226" t="s">
        <v>166</v>
      </c>
      <c r="E96" s="227"/>
      <c r="F96" s="148" t="s">
        <v>27</v>
      </c>
      <c r="G96" s="44">
        <v>4</v>
      </c>
      <c r="H96" s="122"/>
      <c r="I96" s="149">
        <f t="shared" si="1"/>
        <v>0</v>
      </c>
    </row>
    <row r="97" spans="1:9" s="124" customFormat="1" ht="12.75">
      <c r="A97" s="145"/>
      <c r="B97" s="146"/>
      <c r="C97" s="147"/>
      <c r="D97" s="226" t="s">
        <v>160</v>
      </c>
      <c r="E97" s="227"/>
      <c r="F97" s="148" t="s">
        <v>27</v>
      </c>
      <c r="G97" s="44">
        <v>4</v>
      </c>
      <c r="H97" s="122"/>
      <c r="I97" s="149">
        <f t="shared" si="1"/>
        <v>0</v>
      </c>
    </row>
    <row r="98" spans="1:9" s="124" customFormat="1" ht="12.75">
      <c r="A98" s="145"/>
      <c r="B98" s="146"/>
      <c r="C98" s="147"/>
      <c r="D98" s="226" t="s">
        <v>167</v>
      </c>
      <c r="E98" s="227"/>
      <c r="F98" s="148" t="s">
        <v>27</v>
      </c>
      <c r="G98" s="44">
        <v>4</v>
      </c>
      <c r="H98" s="122"/>
      <c r="I98" s="149">
        <f t="shared" si="1"/>
        <v>0</v>
      </c>
    </row>
    <row r="99" spans="1:9" s="124" customFormat="1" ht="25.5">
      <c r="A99" s="145"/>
      <c r="B99" s="146"/>
      <c r="C99" s="147"/>
      <c r="D99" s="226" t="s">
        <v>168</v>
      </c>
      <c r="E99" s="227"/>
      <c r="F99" s="148" t="s">
        <v>27</v>
      </c>
      <c r="G99" s="44">
        <v>4</v>
      </c>
      <c r="H99" s="122"/>
      <c r="I99" s="149">
        <f t="shared" si="1"/>
        <v>0</v>
      </c>
    </row>
    <row r="100" spans="1:9" s="124" customFormat="1" ht="12.75">
      <c r="A100" s="145"/>
      <c r="B100" s="146"/>
      <c r="C100" s="147"/>
      <c r="D100" s="226" t="s">
        <v>169</v>
      </c>
      <c r="E100" s="227"/>
      <c r="F100" s="148" t="s">
        <v>27</v>
      </c>
      <c r="G100" s="44">
        <v>2</v>
      </c>
      <c r="H100" s="122"/>
      <c r="I100" s="149">
        <f t="shared" si="1"/>
        <v>0</v>
      </c>
    </row>
    <row r="101" spans="1:9" s="124" customFormat="1" ht="12.75">
      <c r="A101" s="145"/>
      <c r="B101" s="146"/>
      <c r="C101" s="147"/>
      <c r="D101" s="226" t="s">
        <v>170</v>
      </c>
      <c r="E101" s="227"/>
      <c r="F101" s="148" t="s">
        <v>27</v>
      </c>
      <c r="G101" s="44">
        <v>2</v>
      </c>
      <c r="H101" s="122"/>
      <c r="I101" s="149">
        <f t="shared" si="1"/>
        <v>0</v>
      </c>
    </row>
    <row r="102" spans="1:9" s="124" customFormat="1" ht="12.75">
      <c r="A102" s="145"/>
      <c r="B102" s="146"/>
      <c r="C102" s="147"/>
      <c r="D102" s="226" t="s">
        <v>171</v>
      </c>
      <c r="E102" s="227"/>
      <c r="F102" s="148" t="s">
        <v>27</v>
      </c>
      <c r="G102" s="44">
        <v>2</v>
      </c>
      <c r="H102" s="122"/>
      <c r="I102" s="149">
        <f t="shared" si="1"/>
        <v>0</v>
      </c>
    </row>
    <row r="103" spans="1:9" s="124" customFormat="1" ht="12.75">
      <c r="A103" s="145"/>
      <c r="B103" s="146"/>
      <c r="C103" s="147"/>
      <c r="D103" s="226" t="s">
        <v>172</v>
      </c>
      <c r="E103" s="227"/>
      <c r="F103" s="148" t="s">
        <v>27</v>
      </c>
      <c r="G103" s="44">
        <v>2</v>
      </c>
      <c r="H103" s="122"/>
      <c r="I103" s="149">
        <f t="shared" si="1"/>
        <v>0</v>
      </c>
    </row>
    <row r="104" spans="1:9" s="124" customFormat="1" ht="12.75">
      <c r="A104" s="145"/>
      <c r="B104" s="146"/>
      <c r="C104" s="147"/>
      <c r="D104" s="226" t="s">
        <v>173</v>
      </c>
      <c r="E104" s="227"/>
      <c r="F104" s="148" t="s">
        <v>27</v>
      </c>
      <c r="G104" s="44">
        <v>3</v>
      </c>
      <c r="H104" s="122"/>
      <c r="I104" s="149">
        <f t="shared" si="1"/>
        <v>0</v>
      </c>
    </row>
    <row r="105" spans="1:9" s="124" customFormat="1" ht="25.5">
      <c r="A105" s="145"/>
      <c r="B105" s="146"/>
      <c r="C105" s="147"/>
      <c r="D105" s="226" t="s">
        <v>174</v>
      </c>
      <c r="E105" s="227"/>
      <c r="F105" s="148" t="s">
        <v>27</v>
      </c>
      <c r="G105" s="44">
        <v>21</v>
      </c>
      <c r="H105" s="122"/>
      <c r="I105" s="149">
        <f t="shared" si="1"/>
        <v>0</v>
      </c>
    </row>
    <row r="106" spans="1:9" s="124" customFormat="1" ht="12.75">
      <c r="A106" s="145"/>
      <c r="B106" s="146"/>
      <c r="C106" s="147"/>
      <c r="D106" s="226" t="s">
        <v>175</v>
      </c>
      <c r="E106" s="227"/>
      <c r="F106" s="148" t="s">
        <v>27</v>
      </c>
      <c r="G106" s="44">
        <v>11</v>
      </c>
      <c r="H106" s="122"/>
      <c r="I106" s="149">
        <f t="shared" si="1"/>
        <v>0</v>
      </c>
    </row>
    <row r="107" spans="1:9" s="124" customFormat="1" ht="12.75">
      <c r="A107" s="145"/>
      <c r="B107" s="146"/>
      <c r="C107" s="147"/>
      <c r="D107" s="226" t="s">
        <v>176</v>
      </c>
      <c r="E107" s="227"/>
      <c r="F107" s="148" t="s">
        <v>27</v>
      </c>
      <c r="G107" s="44">
        <v>7</v>
      </c>
      <c r="H107" s="122"/>
      <c r="I107" s="149">
        <f t="shared" si="1"/>
        <v>0</v>
      </c>
    </row>
    <row r="108" spans="1:9" s="124" customFormat="1" ht="12.75">
      <c r="A108" s="145"/>
      <c r="B108" s="146"/>
      <c r="C108" s="147"/>
      <c r="D108" s="226" t="s">
        <v>177</v>
      </c>
      <c r="E108" s="227"/>
      <c r="F108" s="148" t="s">
        <v>27</v>
      </c>
      <c r="G108" s="44">
        <v>4</v>
      </c>
      <c r="H108" s="122"/>
      <c r="I108" s="149">
        <f t="shared" si="1"/>
        <v>0</v>
      </c>
    </row>
    <row r="109" spans="1:9" s="124" customFormat="1" ht="12.75">
      <c r="A109" s="145"/>
      <c r="B109" s="146"/>
      <c r="C109" s="147"/>
      <c r="D109" s="228"/>
      <c r="E109" s="227"/>
      <c r="F109" s="148"/>
      <c r="G109" s="44"/>
      <c r="H109" s="37"/>
      <c r="I109" s="149"/>
    </row>
    <row r="110" spans="1:9" s="162" customFormat="1" ht="12.75">
      <c r="A110" s="141"/>
      <c r="B110" s="142">
        <v>92050401</v>
      </c>
      <c r="C110" s="143"/>
      <c r="D110" s="223" t="s">
        <v>178</v>
      </c>
      <c r="E110" s="224"/>
      <c r="F110" s="225"/>
      <c r="G110" s="43"/>
      <c r="H110" s="75"/>
      <c r="I110" s="149"/>
    </row>
    <row r="111" spans="1:9" s="163" customFormat="1" ht="12.75">
      <c r="A111" s="145"/>
      <c r="B111" s="146"/>
      <c r="C111" s="147">
        <v>9205040100</v>
      </c>
      <c r="D111" s="226" t="s">
        <v>178</v>
      </c>
      <c r="E111" s="227"/>
      <c r="F111" s="148"/>
      <c r="G111" s="44"/>
      <c r="H111" s="27"/>
      <c r="I111" s="149"/>
    </row>
    <row r="112" spans="1:9" s="162" customFormat="1" ht="25.5">
      <c r="A112" s="145"/>
      <c r="B112" s="146"/>
      <c r="C112" s="147"/>
      <c r="D112" s="226" t="s">
        <v>179</v>
      </c>
      <c r="E112" s="227"/>
      <c r="F112" s="148" t="s">
        <v>27</v>
      </c>
      <c r="G112" s="44">
        <v>12</v>
      </c>
      <c r="H112" s="122"/>
      <c r="I112" s="149">
        <f>ROUND(H112,2)*G112</f>
        <v>0</v>
      </c>
    </row>
    <row r="113" spans="1:10" s="162" customFormat="1" ht="12.75">
      <c r="A113" s="145"/>
      <c r="B113" s="146"/>
      <c r="C113" s="147"/>
      <c r="D113" s="226" t="s">
        <v>180</v>
      </c>
      <c r="E113" s="227"/>
      <c r="F113" s="153" t="s">
        <v>27</v>
      </c>
      <c r="G113" s="45">
        <v>5</v>
      </c>
      <c r="H113" s="122"/>
      <c r="I113" s="149">
        <f t="shared" si="1"/>
        <v>0</v>
      </c>
    </row>
    <row r="114" spans="1:10" s="162" customFormat="1" ht="12.75">
      <c r="A114" s="145"/>
      <c r="B114" s="146"/>
      <c r="C114" s="147"/>
      <c r="D114" s="226" t="s">
        <v>261</v>
      </c>
      <c r="E114" s="227"/>
      <c r="F114" s="148" t="s">
        <v>27</v>
      </c>
      <c r="G114" s="44">
        <v>22</v>
      </c>
      <c r="H114" s="122"/>
      <c r="I114" s="149">
        <f t="shared" si="1"/>
        <v>0</v>
      </c>
    </row>
    <row r="115" spans="1:10" s="162" customFormat="1" ht="12.75">
      <c r="A115" s="145"/>
      <c r="B115" s="146"/>
      <c r="C115" s="147"/>
      <c r="D115" s="226" t="s">
        <v>181</v>
      </c>
      <c r="E115" s="227"/>
      <c r="F115" s="148" t="s">
        <v>6</v>
      </c>
      <c r="G115" s="44">
        <v>92</v>
      </c>
      <c r="H115" s="122"/>
      <c r="I115" s="149">
        <f t="shared" si="1"/>
        <v>0</v>
      </c>
      <c r="J115" s="200"/>
    </row>
    <row r="116" spans="1:10" s="162" customFormat="1" ht="12.75">
      <c r="A116" s="145"/>
      <c r="B116" s="146"/>
      <c r="C116" s="147"/>
      <c r="D116" s="226" t="s">
        <v>182</v>
      </c>
      <c r="E116" s="227"/>
      <c r="F116" s="148" t="s">
        <v>27</v>
      </c>
      <c r="G116" s="44">
        <v>3</v>
      </c>
      <c r="H116" s="122"/>
      <c r="I116" s="149">
        <f t="shared" si="1"/>
        <v>0</v>
      </c>
    </row>
    <row r="117" spans="1:10" s="162" customFormat="1" ht="12.75">
      <c r="A117" s="145"/>
      <c r="B117" s="146"/>
      <c r="C117" s="147"/>
      <c r="D117" s="226" t="s">
        <v>183</v>
      </c>
      <c r="E117" s="227"/>
      <c r="F117" s="148" t="s">
        <v>27</v>
      </c>
      <c r="G117" s="44">
        <v>5</v>
      </c>
      <c r="H117" s="122"/>
      <c r="I117" s="149">
        <f t="shared" si="1"/>
        <v>0</v>
      </c>
    </row>
    <row r="118" spans="1:10" s="162" customFormat="1" ht="12.75">
      <c r="A118" s="145"/>
      <c r="B118" s="146"/>
      <c r="C118" s="147"/>
      <c r="D118" s="226" t="s">
        <v>262</v>
      </c>
      <c r="E118" s="227"/>
      <c r="F118" s="148" t="s">
        <v>27</v>
      </c>
      <c r="G118" s="44">
        <v>5</v>
      </c>
      <c r="H118" s="122"/>
      <c r="I118" s="149">
        <f t="shared" si="1"/>
        <v>0</v>
      </c>
    </row>
    <row r="119" spans="1:10" s="162" customFormat="1" ht="12.75">
      <c r="A119" s="145"/>
      <c r="B119" s="146"/>
      <c r="C119" s="147"/>
      <c r="D119" s="226" t="s">
        <v>263</v>
      </c>
      <c r="E119" s="227"/>
      <c r="F119" s="148" t="s">
        <v>27</v>
      </c>
      <c r="G119" s="44">
        <v>5</v>
      </c>
      <c r="H119" s="122"/>
      <c r="I119" s="149">
        <f t="shared" si="1"/>
        <v>0</v>
      </c>
    </row>
    <row r="120" spans="1:10" s="162" customFormat="1" ht="25.5">
      <c r="A120" s="145"/>
      <c r="B120" s="146"/>
      <c r="C120" s="147"/>
      <c r="D120" s="226" t="s">
        <v>264</v>
      </c>
      <c r="E120" s="227"/>
      <c r="F120" s="148" t="s">
        <v>27</v>
      </c>
      <c r="G120" s="44">
        <v>2</v>
      </c>
      <c r="H120" s="122"/>
      <c r="I120" s="149">
        <f t="shared" si="1"/>
        <v>0</v>
      </c>
    </row>
    <row r="121" spans="1:10" ht="12.75">
      <c r="A121" s="145"/>
      <c r="B121" s="146"/>
      <c r="C121" s="147"/>
      <c r="D121" s="226" t="s">
        <v>265</v>
      </c>
      <c r="E121" s="227"/>
      <c r="F121" s="148" t="s">
        <v>27</v>
      </c>
      <c r="G121" s="44">
        <v>22</v>
      </c>
      <c r="H121" s="122"/>
      <c r="I121" s="149">
        <f t="shared" si="1"/>
        <v>0</v>
      </c>
    </row>
    <row r="122" spans="1:10" ht="12.75">
      <c r="A122" s="145"/>
      <c r="B122" s="146"/>
      <c r="C122" s="147"/>
      <c r="D122" s="226" t="s">
        <v>184</v>
      </c>
      <c r="E122" s="227"/>
      <c r="F122" s="148" t="s">
        <v>27</v>
      </c>
      <c r="G122" s="44">
        <v>3</v>
      </c>
      <c r="H122" s="122"/>
      <c r="I122" s="149">
        <f t="shared" ref="I122" si="2">ROUND(H122,2)*G122</f>
        <v>0</v>
      </c>
    </row>
    <row r="123" spans="1:10" ht="12.75">
      <c r="A123" s="145"/>
      <c r="B123" s="146"/>
      <c r="C123" s="147"/>
      <c r="D123" s="226"/>
      <c r="E123" s="227"/>
      <c r="F123" s="148"/>
      <c r="G123" s="44"/>
      <c r="H123" s="27"/>
      <c r="I123" s="149"/>
    </row>
    <row r="124" spans="1:10" ht="12.75">
      <c r="A124" s="133" t="s">
        <v>48</v>
      </c>
      <c r="B124" s="134"/>
      <c r="C124" s="135"/>
      <c r="D124" s="136" t="s">
        <v>49</v>
      </c>
      <c r="E124" s="137"/>
      <c r="F124" s="138"/>
      <c r="G124" s="46"/>
      <c r="H124" s="38"/>
      <c r="I124" s="149"/>
    </row>
    <row r="125" spans="1:10" ht="12.75">
      <c r="A125" s="133"/>
      <c r="B125" s="142">
        <v>91280101</v>
      </c>
      <c r="C125" s="135"/>
      <c r="D125" s="223" t="s">
        <v>185</v>
      </c>
      <c r="E125" s="137"/>
      <c r="F125" s="225"/>
      <c r="G125" s="43"/>
      <c r="H125" s="75"/>
      <c r="I125" s="149"/>
    </row>
    <row r="126" spans="1:10" ht="12.75">
      <c r="A126" s="133"/>
      <c r="B126" s="134"/>
      <c r="C126" s="164" t="s">
        <v>186</v>
      </c>
      <c r="D126" s="226" t="s">
        <v>187</v>
      </c>
      <c r="E126" s="137"/>
      <c r="F126" s="148" t="s">
        <v>27</v>
      </c>
      <c r="G126" s="44"/>
      <c r="H126" s="27"/>
      <c r="I126" s="149"/>
    </row>
    <row r="127" spans="1:10" ht="12.75">
      <c r="A127" s="145"/>
      <c r="B127" s="146"/>
      <c r="C127" s="147"/>
      <c r="D127" s="226" t="s">
        <v>188</v>
      </c>
      <c r="E127" s="227"/>
      <c r="F127" s="148" t="s">
        <v>27</v>
      </c>
      <c r="G127" s="44">
        <v>72</v>
      </c>
      <c r="H127" s="122"/>
      <c r="I127" s="149">
        <f t="shared" si="1"/>
        <v>0</v>
      </c>
    </row>
    <row r="128" spans="1:10" s="165" customFormat="1" ht="12.75">
      <c r="A128" s="145"/>
      <c r="B128" s="146"/>
      <c r="C128" s="147"/>
      <c r="D128" s="226"/>
      <c r="E128" s="227"/>
      <c r="F128" s="148"/>
      <c r="G128" s="44"/>
      <c r="H128" s="27"/>
      <c r="I128" s="149"/>
    </row>
    <row r="129" spans="1:9" s="165" customFormat="1" ht="12.75">
      <c r="A129" s="141"/>
      <c r="B129" s="142">
        <v>92020103</v>
      </c>
      <c r="C129" s="143"/>
      <c r="D129" s="223" t="s">
        <v>189</v>
      </c>
      <c r="E129" s="224"/>
      <c r="F129" s="225"/>
      <c r="G129" s="43"/>
      <c r="H129" s="75"/>
      <c r="I129" s="149"/>
    </row>
    <row r="130" spans="1:9" s="165" customFormat="1" ht="12.75">
      <c r="A130" s="145"/>
      <c r="B130" s="146"/>
      <c r="C130" s="147">
        <v>9202010302</v>
      </c>
      <c r="D130" s="226" t="s">
        <v>190</v>
      </c>
      <c r="E130" s="227"/>
      <c r="F130" s="148"/>
      <c r="G130" s="44"/>
      <c r="H130" s="27"/>
      <c r="I130" s="149"/>
    </row>
    <row r="131" spans="1:9" s="165" customFormat="1" ht="12.75">
      <c r="A131" s="145"/>
      <c r="B131" s="146"/>
      <c r="C131" s="147"/>
      <c r="D131" s="226" t="s">
        <v>191</v>
      </c>
      <c r="E131" s="227"/>
      <c r="F131" s="153" t="s">
        <v>39</v>
      </c>
      <c r="G131" s="45">
        <v>578</v>
      </c>
      <c r="H131" s="122"/>
      <c r="I131" s="149">
        <f t="shared" si="1"/>
        <v>0</v>
      </c>
    </row>
    <row r="132" spans="1:9" s="165" customFormat="1" ht="12.75">
      <c r="A132" s="145"/>
      <c r="B132" s="146"/>
      <c r="C132" s="147"/>
      <c r="D132" s="226" t="s">
        <v>126</v>
      </c>
      <c r="E132" s="227"/>
      <c r="F132" s="153" t="s">
        <v>27</v>
      </c>
      <c r="G132" s="45">
        <v>68</v>
      </c>
      <c r="H132" s="122"/>
      <c r="I132" s="149">
        <f t="shared" si="1"/>
        <v>0</v>
      </c>
    </row>
    <row r="133" spans="1:9" s="165" customFormat="1" ht="12.75">
      <c r="A133" s="145"/>
      <c r="B133" s="146"/>
      <c r="C133" s="147"/>
      <c r="D133" s="226" t="s">
        <v>127</v>
      </c>
      <c r="E133" s="227"/>
      <c r="F133" s="148" t="s">
        <v>27</v>
      </c>
      <c r="G133" s="44">
        <v>68</v>
      </c>
      <c r="H133" s="122"/>
      <c r="I133" s="149">
        <f t="shared" si="1"/>
        <v>0</v>
      </c>
    </row>
    <row r="134" spans="1:9" s="165" customFormat="1" ht="12.75">
      <c r="A134" s="145"/>
      <c r="B134" s="146"/>
      <c r="C134" s="147"/>
      <c r="D134" s="226" t="s">
        <v>192</v>
      </c>
      <c r="E134" s="227"/>
      <c r="F134" s="153" t="s">
        <v>193</v>
      </c>
      <c r="G134" s="45">
        <v>82</v>
      </c>
      <c r="H134" s="122"/>
      <c r="I134" s="149">
        <f t="shared" si="1"/>
        <v>0</v>
      </c>
    </row>
    <row r="135" spans="1:9" s="165" customFormat="1" ht="12.75">
      <c r="A135" s="145"/>
      <c r="B135" s="146"/>
      <c r="C135" s="147"/>
      <c r="D135" s="226" t="s">
        <v>194</v>
      </c>
      <c r="E135" s="227"/>
      <c r="F135" s="148" t="s">
        <v>39</v>
      </c>
      <c r="G135" s="44">
        <v>578</v>
      </c>
      <c r="H135" s="122"/>
      <c r="I135" s="149">
        <f t="shared" si="1"/>
        <v>0</v>
      </c>
    </row>
    <row r="136" spans="1:9" s="165" customFormat="1" ht="12.75">
      <c r="A136" s="145"/>
      <c r="B136" s="146"/>
      <c r="C136" s="147"/>
      <c r="D136" s="226"/>
      <c r="E136" s="230"/>
      <c r="F136" s="148"/>
      <c r="G136" s="44"/>
      <c r="H136" s="37"/>
      <c r="I136" s="149"/>
    </row>
    <row r="137" spans="1:9" s="165" customFormat="1" ht="12.75">
      <c r="A137" s="141"/>
      <c r="B137" s="142">
        <v>92020107</v>
      </c>
      <c r="C137" s="143"/>
      <c r="D137" s="223" t="s">
        <v>195</v>
      </c>
      <c r="E137" s="224"/>
      <c r="F137" s="225"/>
      <c r="G137" s="43"/>
      <c r="H137" s="75"/>
      <c r="I137" s="149"/>
    </row>
    <row r="138" spans="1:9" s="165" customFormat="1" ht="12.75">
      <c r="A138" s="145"/>
      <c r="B138" s="146"/>
      <c r="C138" s="147">
        <v>9202010705</v>
      </c>
      <c r="D138" s="226" t="s">
        <v>196</v>
      </c>
      <c r="E138" s="227"/>
      <c r="F138" s="148"/>
      <c r="G138" s="44"/>
      <c r="H138" s="27"/>
      <c r="I138" s="149"/>
    </row>
    <row r="139" spans="1:9" s="165" customFormat="1" ht="12.75">
      <c r="A139" s="145"/>
      <c r="B139" s="146"/>
      <c r="C139" s="147"/>
      <c r="D139" s="226" t="s">
        <v>197</v>
      </c>
      <c r="E139" s="227"/>
      <c r="F139" s="153" t="s">
        <v>39</v>
      </c>
      <c r="G139" s="45">
        <v>42741</v>
      </c>
      <c r="H139" s="122"/>
      <c r="I139" s="149">
        <f t="shared" si="1"/>
        <v>0</v>
      </c>
    </row>
    <row r="140" spans="1:9" s="165" customFormat="1" ht="12.75">
      <c r="A140" s="145"/>
      <c r="B140" s="146"/>
      <c r="C140" s="147"/>
      <c r="D140" s="226" t="s">
        <v>198</v>
      </c>
      <c r="E140" s="227"/>
      <c r="F140" s="148" t="s">
        <v>27</v>
      </c>
      <c r="G140" s="44">
        <v>768</v>
      </c>
      <c r="H140" s="122"/>
      <c r="I140" s="149">
        <f t="shared" si="1"/>
        <v>0</v>
      </c>
    </row>
    <row r="141" spans="1:9" s="165" customFormat="1" ht="12.75">
      <c r="A141" s="145"/>
      <c r="B141" s="146"/>
      <c r="C141" s="147"/>
      <c r="D141" s="226" t="s">
        <v>199</v>
      </c>
      <c r="E141" s="227"/>
      <c r="F141" s="148" t="s">
        <v>27</v>
      </c>
      <c r="G141" s="44">
        <v>28</v>
      </c>
      <c r="H141" s="122"/>
      <c r="I141" s="149">
        <f t="shared" si="1"/>
        <v>0</v>
      </c>
    </row>
    <row r="142" spans="1:9" s="165" customFormat="1" ht="12.75">
      <c r="A142" s="145"/>
      <c r="B142" s="146"/>
      <c r="C142" s="147"/>
      <c r="D142" s="226" t="s">
        <v>200</v>
      </c>
      <c r="E142" s="227"/>
      <c r="F142" s="148" t="s">
        <v>27</v>
      </c>
      <c r="G142" s="44">
        <v>384</v>
      </c>
      <c r="H142" s="122"/>
      <c r="I142" s="149">
        <f t="shared" ref="I142:I179" si="3">ROUND(H142,2)*G142</f>
        <v>0</v>
      </c>
    </row>
    <row r="143" spans="1:9" s="165" customFormat="1" ht="12.75">
      <c r="A143" s="145"/>
      <c r="B143" s="146"/>
      <c r="C143" s="147"/>
      <c r="D143" s="226" t="s">
        <v>201</v>
      </c>
      <c r="E143" s="227"/>
      <c r="F143" s="148" t="s">
        <v>27</v>
      </c>
      <c r="G143" s="44">
        <v>768</v>
      </c>
      <c r="H143" s="122"/>
      <c r="I143" s="149">
        <f t="shared" si="3"/>
        <v>0</v>
      </c>
    </row>
    <row r="144" spans="1:9" s="165" customFormat="1" ht="12.75">
      <c r="A144" s="145"/>
      <c r="B144" s="146"/>
      <c r="C144" s="147"/>
      <c r="D144" s="226" t="s">
        <v>127</v>
      </c>
      <c r="E144" s="227"/>
      <c r="F144" s="148" t="s">
        <v>27</v>
      </c>
      <c r="G144" s="44">
        <v>186</v>
      </c>
      <c r="H144" s="122"/>
      <c r="I144" s="149">
        <f t="shared" si="3"/>
        <v>0</v>
      </c>
    </row>
    <row r="145" spans="1:9" s="165" customFormat="1" ht="12.75">
      <c r="A145" s="145"/>
      <c r="B145" s="146"/>
      <c r="C145" s="147"/>
      <c r="D145" s="226" t="s">
        <v>202</v>
      </c>
      <c r="E145" s="227"/>
      <c r="F145" s="148" t="s">
        <v>27</v>
      </c>
      <c r="G145" s="44">
        <v>6</v>
      </c>
      <c r="H145" s="122"/>
      <c r="I145" s="149">
        <f t="shared" si="3"/>
        <v>0</v>
      </c>
    </row>
    <row r="146" spans="1:9" s="165" customFormat="1" ht="12.75">
      <c r="A146" s="145"/>
      <c r="B146" s="146"/>
      <c r="C146" s="147"/>
      <c r="D146" s="226" t="s">
        <v>120</v>
      </c>
      <c r="E146" s="227"/>
      <c r="F146" s="148" t="s">
        <v>27</v>
      </c>
      <c r="G146" s="44">
        <v>65</v>
      </c>
      <c r="H146" s="122"/>
      <c r="I146" s="149">
        <f t="shared" si="3"/>
        <v>0</v>
      </c>
    </row>
    <row r="147" spans="1:9" s="165" customFormat="1" ht="12.75">
      <c r="A147" s="145"/>
      <c r="B147" s="146"/>
      <c r="C147" s="166"/>
      <c r="D147" s="226" t="s">
        <v>203</v>
      </c>
      <c r="E147" s="227"/>
      <c r="F147" s="148" t="s">
        <v>27</v>
      </c>
      <c r="G147" s="44">
        <v>4</v>
      </c>
      <c r="H147" s="122"/>
      <c r="I147" s="149">
        <f t="shared" si="3"/>
        <v>0</v>
      </c>
    </row>
    <row r="148" spans="1:9" s="165" customFormat="1" ht="12.75">
      <c r="A148" s="145"/>
      <c r="B148" s="146"/>
      <c r="C148" s="166"/>
      <c r="D148" s="226" t="s">
        <v>204</v>
      </c>
      <c r="E148" s="227"/>
      <c r="F148" s="148" t="s">
        <v>27</v>
      </c>
      <c r="G148" s="44">
        <v>2</v>
      </c>
      <c r="H148" s="122"/>
      <c r="I148" s="149">
        <f t="shared" si="3"/>
        <v>0</v>
      </c>
    </row>
    <row r="149" spans="1:9" s="165" customFormat="1" ht="12.75">
      <c r="A149" s="145"/>
      <c r="B149" s="146"/>
      <c r="C149" s="147"/>
      <c r="D149" s="226" t="s">
        <v>205</v>
      </c>
      <c r="E149" s="231"/>
      <c r="F149" s="148" t="s">
        <v>39</v>
      </c>
      <c r="G149" s="44">
        <v>29395</v>
      </c>
      <c r="H149" s="122"/>
      <c r="I149" s="149">
        <f t="shared" si="3"/>
        <v>0</v>
      </c>
    </row>
    <row r="150" spans="1:9" s="165" customFormat="1" ht="12.75">
      <c r="A150" s="145"/>
      <c r="B150" s="146"/>
      <c r="C150" s="147"/>
      <c r="D150" s="226" t="s">
        <v>206</v>
      </c>
      <c r="E150" s="231"/>
      <c r="F150" s="148" t="s">
        <v>39</v>
      </c>
      <c r="G150" s="44">
        <v>7786</v>
      </c>
      <c r="H150" s="122"/>
      <c r="I150" s="149">
        <f t="shared" si="3"/>
        <v>0</v>
      </c>
    </row>
    <row r="151" spans="1:9" s="165" customFormat="1" ht="12.75">
      <c r="A151" s="145"/>
      <c r="B151" s="146"/>
      <c r="C151" s="147"/>
      <c r="D151" s="226" t="s">
        <v>207</v>
      </c>
      <c r="E151" s="231"/>
      <c r="F151" s="148" t="s">
        <v>39</v>
      </c>
      <c r="G151" s="44">
        <v>1800</v>
      </c>
      <c r="H151" s="122"/>
      <c r="I151" s="149">
        <f t="shared" si="3"/>
        <v>0</v>
      </c>
    </row>
    <row r="152" spans="1:9" s="165" customFormat="1" ht="12.75">
      <c r="A152" s="145"/>
      <c r="B152" s="146"/>
      <c r="C152" s="147"/>
      <c r="D152" s="226" t="s">
        <v>208</v>
      </c>
      <c r="E152" s="231"/>
      <c r="F152" s="148" t="s">
        <v>39</v>
      </c>
      <c r="G152" s="44">
        <v>3760</v>
      </c>
      <c r="H152" s="122"/>
      <c r="I152" s="149">
        <f t="shared" si="3"/>
        <v>0</v>
      </c>
    </row>
    <row r="153" spans="1:9" s="165" customFormat="1" ht="12.75">
      <c r="A153" s="145"/>
      <c r="B153" s="146"/>
      <c r="C153" s="147"/>
      <c r="D153" s="226" t="s">
        <v>209</v>
      </c>
      <c r="E153" s="231"/>
      <c r="F153" s="148" t="s">
        <v>27</v>
      </c>
      <c r="G153" s="44">
        <v>768</v>
      </c>
      <c r="H153" s="122"/>
      <c r="I153" s="149">
        <f t="shared" si="3"/>
        <v>0</v>
      </c>
    </row>
    <row r="154" spans="1:9" s="165" customFormat="1" ht="12.75">
      <c r="A154" s="145"/>
      <c r="B154" s="146"/>
      <c r="C154" s="147"/>
      <c r="D154" s="226" t="s">
        <v>210</v>
      </c>
      <c r="E154" s="231"/>
      <c r="F154" s="148" t="s">
        <v>27</v>
      </c>
      <c r="G154" s="44">
        <v>65</v>
      </c>
      <c r="H154" s="122"/>
      <c r="I154" s="149">
        <f t="shared" si="3"/>
        <v>0</v>
      </c>
    </row>
    <row r="155" spans="1:9" s="165" customFormat="1" ht="12.75">
      <c r="A155" s="145"/>
      <c r="B155" s="146"/>
      <c r="C155" s="147"/>
      <c r="D155" s="226"/>
      <c r="E155" s="227"/>
      <c r="F155" s="148"/>
      <c r="G155" s="44"/>
      <c r="H155" s="27"/>
      <c r="I155" s="149"/>
    </row>
    <row r="156" spans="1:9" s="165" customFormat="1" ht="12.75">
      <c r="A156" s="141"/>
      <c r="B156" s="142">
        <v>92100701</v>
      </c>
      <c r="C156" s="143"/>
      <c r="D156" s="223" t="s">
        <v>211</v>
      </c>
      <c r="E156" s="227"/>
      <c r="F156" s="225"/>
      <c r="G156" s="43"/>
      <c r="H156" s="75"/>
      <c r="I156" s="149"/>
    </row>
    <row r="157" spans="1:9" s="165" customFormat="1" ht="12.75">
      <c r="A157" s="145"/>
      <c r="B157" s="146"/>
      <c r="C157" s="147" t="s">
        <v>212</v>
      </c>
      <c r="D157" s="226" t="s">
        <v>213</v>
      </c>
      <c r="E157" s="227"/>
      <c r="F157" s="148"/>
      <c r="G157" s="44"/>
      <c r="H157" s="37"/>
      <c r="I157" s="149"/>
    </row>
    <row r="158" spans="1:9" s="165" customFormat="1" ht="12.75">
      <c r="A158" s="145"/>
      <c r="B158" s="146"/>
      <c r="C158" s="147"/>
      <c r="D158" s="232" t="s">
        <v>266</v>
      </c>
      <c r="E158" s="231"/>
      <c r="F158" s="148" t="s">
        <v>27</v>
      </c>
      <c r="G158" s="44">
        <v>1</v>
      </c>
      <c r="H158" s="122"/>
      <c r="I158" s="149">
        <f t="shared" si="3"/>
        <v>0</v>
      </c>
    </row>
    <row r="159" spans="1:9" s="165" customFormat="1" ht="12.75">
      <c r="A159" s="145"/>
      <c r="B159" s="146"/>
      <c r="C159" s="147"/>
      <c r="D159" s="232" t="s">
        <v>214</v>
      </c>
      <c r="E159" s="231"/>
      <c r="F159" s="148" t="s">
        <v>27</v>
      </c>
      <c r="G159" s="44">
        <v>38</v>
      </c>
      <c r="H159" s="122"/>
      <c r="I159" s="149">
        <f t="shared" si="3"/>
        <v>0</v>
      </c>
    </row>
    <row r="160" spans="1:9" s="165" customFormat="1" ht="12.75">
      <c r="A160" s="145"/>
      <c r="B160" s="146"/>
      <c r="C160" s="147"/>
      <c r="D160" s="232" t="s">
        <v>215</v>
      </c>
      <c r="E160" s="227"/>
      <c r="F160" s="148" t="s">
        <v>27</v>
      </c>
      <c r="G160" s="44">
        <v>4</v>
      </c>
      <c r="H160" s="122"/>
      <c r="I160" s="149">
        <f t="shared" si="3"/>
        <v>0</v>
      </c>
    </row>
    <row r="161" spans="1:9" s="165" customFormat="1" ht="12.75">
      <c r="A161" s="145"/>
      <c r="B161" s="146"/>
      <c r="C161" s="147"/>
      <c r="D161" s="232" t="s">
        <v>216</v>
      </c>
      <c r="E161" s="227"/>
      <c r="F161" s="148" t="s">
        <v>6</v>
      </c>
      <c r="G161" s="44">
        <v>648</v>
      </c>
      <c r="H161" s="122"/>
      <c r="I161" s="149">
        <f t="shared" si="3"/>
        <v>0</v>
      </c>
    </row>
    <row r="162" spans="1:9" s="165" customFormat="1" ht="12.75">
      <c r="A162" s="145"/>
      <c r="B162" s="146"/>
      <c r="C162" s="147"/>
      <c r="D162" s="232" t="s">
        <v>217</v>
      </c>
      <c r="E162" s="227"/>
      <c r="F162" s="148" t="s">
        <v>27</v>
      </c>
      <c r="G162" s="44">
        <v>40</v>
      </c>
      <c r="H162" s="122"/>
      <c r="I162" s="149">
        <f t="shared" si="3"/>
        <v>0</v>
      </c>
    </row>
    <row r="163" spans="1:9" s="165" customFormat="1" ht="12.75">
      <c r="A163" s="145"/>
      <c r="B163" s="146"/>
      <c r="C163" s="147"/>
      <c r="D163" s="232" t="s">
        <v>120</v>
      </c>
      <c r="E163" s="227"/>
      <c r="F163" s="148" t="s">
        <v>27</v>
      </c>
      <c r="G163" s="44">
        <v>76</v>
      </c>
      <c r="H163" s="122"/>
      <c r="I163" s="149">
        <f t="shared" si="3"/>
        <v>0</v>
      </c>
    </row>
    <row r="164" spans="1:9" s="165" customFormat="1" ht="12.75">
      <c r="A164" s="145"/>
      <c r="B164" s="146"/>
      <c r="C164" s="147"/>
      <c r="D164" s="232" t="s">
        <v>218</v>
      </c>
      <c r="E164" s="227"/>
      <c r="F164" s="148" t="s">
        <v>27</v>
      </c>
      <c r="G164" s="44">
        <v>129</v>
      </c>
      <c r="H164" s="122"/>
      <c r="I164" s="149">
        <f t="shared" si="3"/>
        <v>0</v>
      </c>
    </row>
    <row r="165" spans="1:9" s="165" customFormat="1" ht="12.75">
      <c r="A165" s="145"/>
      <c r="B165" s="146"/>
      <c r="C165" s="147"/>
      <c r="D165" s="232" t="s">
        <v>219</v>
      </c>
      <c r="E165" s="227"/>
      <c r="F165" s="148" t="s">
        <v>27</v>
      </c>
      <c r="G165" s="44">
        <v>64</v>
      </c>
      <c r="H165" s="122"/>
      <c r="I165" s="149">
        <f t="shared" si="3"/>
        <v>0</v>
      </c>
    </row>
    <row r="166" spans="1:9" s="165" customFormat="1" ht="12.75">
      <c r="A166" s="145"/>
      <c r="B166" s="146"/>
      <c r="C166" s="147"/>
      <c r="D166" s="232" t="s">
        <v>220</v>
      </c>
      <c r="E166" s="227"/>
      <c r="F166" s="148" t="s">
        <v>27</v>
      </c>
      <c r="G166" s="44">
        <v>34</v>
      </c>
      <c r="H166" s="122"/>
      <c r="I166" s="149">
        <f t="shared" si="3"/>
        <v>0</v>
      </c>
    </row>
    <row r="167" spans="1:9" s="165" customFormat="1" ht="12.75">
      <c r="A167" s="145"/>
      <c r="B167" s="146"/>
      <c r="C167" s="147"/>
      <c r="D167" s="232" t="s">
        <v>221</v>
      </c>
      <c r="E167" s="227"/>
      <c r="F167" s="148" t="s">
        <v>27</v>
      </c>
      <c r="G167" s="44">
        <v>1</v>
      </c>
      <c r="H167" s="122"/>
      <c r="I167" s="149">
        <f t="shared" si="3"/>
        <v>0</v>
      </c>
    </row>
    <row r="168" spans="1:9" s="165" customFormat="1" ht="12.75">
      <c r="A168" s="145"/>
      <c r="B168" s="146"/>
      <c r="C168" s="147"/>
      <c r="D168" s="232" t="s">
        <v>222</v>
      </c>
      <c r="E168" s="227"/>
      <c r="F168" s="148" t="s">
        <v>27</v>
      </c>
      <c r="G168" s="44">
        <v>1</v>
      </c>
      <c r="H168" s="122"/>
      <c r="I168" s="149">
        <f t="shared" si="3"/>
        <v>0</v>
      </c>
    </row>
    <row r="169" spans="1:9" s="165" customFormat="1" ht="12.75">
      <c r="A169" s="145"/>
      <c r="B169" s="146"/>
      <c r="C169" s="147"/>
      <c r="D169" s="232" t="s">
        <v>223</v>
      </c>
      <c r="E169" s="227"/>
      <c r="F169" s="148" t="s">
        <v>27</v>
      </c>
      <c r="G169" s="44">
        <v>1</v>
      </c>
      <c r="H169" s="122"/>
      <c r="I169" s="149">
        <f t="shared" si="3"/>
        <v>0</v>
      </c>
    </row>
    <row r="170" spans="1:9" s="165" customFormat="1" ht="12.75">
      <c r="A170" s="145"/>
      <c r="B170" s="146"/>
      <c r="C170" s="147"/>
      <c r="D170" s="232" t="s">
        <v>224</v>
      </c>
      <c r="E170" s="233"/>
      <c r="F170" s="148" t="s">
        <v>27</v>
      </c>
      <c r="G170" s="44">
        <v>1</v>
      </c>
      <c r="H170" s="122"/>
      <c r="I170" s="149">
        <f t="shared" si="3"/>
        <v>0</v>
      </c>
    </row>
    <row r="171" spans="1:9" s="165" customFormat="1" ht="25.5">
      <c r="A171" s="145"/>
      <c r="B171" s="146"/>
      <c r="C171" s="147"/>
      <c r="D171" s="232" t="s">
        <v>267</v>
      </c>
      <c r="E171" s="233"/>
      <c r="F171" s="148" t="s">
        <v>27</v>
      </c>
      <c r="G171" s="44">
        <v>1</v>
      </c>
      <c r="H171" s="122"/>
      <c r="I171" s="149">
        <f t="shared" si="3"/>
        <v>0</v>
      </c>
    </row>
    <row r="172" spans="1:9" s="165" customFormat="1" ht="12.75">
      <c r="A172" s="145"/>
      <c r="B172" s="146"/>
      <c r="C172" s="147"/>
      <c r="D172" s="232" t="s">
        <v>225</v>
      </c>
      <c r="E172" s="233"/>
      <c r="F172" s="148" t="s">
        <v>27</v>
      </c>
      <c r="G172" s="44">
        <v>1</v>
      </c>
      <c r="H172" s="122"/>
      <c r="I172" s="149">
        <f t="shared" si="3"/>
        <v>0</v>
      </c>
    </row>
    <row r="173" spans="1:9" s="165" customFormat="1" ht="12.75">
      <c r="A173" s="145"/>
      <c r="B173" s="146"/>
      <c r="C173" s="147"/>
      <c r="D173" s="232" t="s">
        <v>226</v>
      </c>
      <c r="E173" s="233"/>
      <c r="F173" s="148" t="s">
        <v>27</v>
      </c>
      <c r="G173" s="44">
        <v>1</v>
      </c>
      <c r="H173" s="122"/>
      <c r="I173" s="149">
        <f t="shared" si="3"/>
        <v>0</v>
      </c>
    </row>
    <row r="174" spans="1:9" s="165" customFormat="1" ht="25.5">
      <c r="A174" s="145"/>
      <c r="B174" s="146"/>
      <c r="C174" s="147"/>
      <c r="D174" s="232" t="s">
        <v>227</v>
      </c>
      <c r="E174" s="233"/>
      <c r="F174" s="148" t="s">
        <v>27</v>
      </c>
      <c r="G174" s="44">
        <v>1</v>
      </c>
      <c r="H174" s="122"/>
      <c r="I174" s="149">
        <f t="shared" si="3"/>
        <v>0</v>
      </c>
    </row>
    <row r="175" spans="1:9" s="165" customFormat="1" ht="25.5">
      <c r="A175" s="145"/>
      <c r="B175" s="146"/>
      <c r="C175" s="147"/>
      <c r="D175" s="232" t="s">
        <v>228</v>
      </c>
      <c r="E175" s="233"/>
      <c r="F175" s="148" t="s">
        <v>27</v>
      </c>
      <c r="G175" s="44">
        <v>1</v>
      </c>
      <c r="H175" s="122"/>
      <c r="I175" s="149">
        <f t="shared" si="3"/>
        <v>0</v>
      </c>
    </row>
    <row r="176" spans="1:9" s="165" customFormat="1" ht="12.75">
      <c r="A176" s="145"/>
      <c r="B176" s="146"/>
      <c r="C176" s="147"/>
      <c r="D176" s="232" t="s">
        <v>229</v>
      </c>
      <c r="E176" s="233"/>
      <c r="F176" s="148" t="s">
        <v>27</v>
      </c>
      <c r="G176" s="44">
        <v>1</v>
      </c>
      <c r="H176" s="122"/>
      <c r="I176" s="149">
        <f t="shared" si="3"/>
        <v>0</v>
      </c>
    </row>
    <row r="177" spans="1:9" s="165" customFormat="1" ht="12.75">
      <c r="A177" s="145"/>
      <c r="B177" s="146"/>
      <c r="C177" s="147"/>
      <c r="D177" s="232" t="s">
        <v>230</v>
      </c>
      <c r="E177" s="233"/>
      <c r="F177" s="148" t="s">
        <v>27</v>
      </c>
      <c r="G177" s="44">
        <v>1</v>
      </c>
      <c r="H177" s="122"/>
      <c r="I177" s="149">
        <f t="shared" si="3"/>
        <v>0</v>
      </c>
    </row>
    <row r="178" spans="1:9" s="165" customFormat="1" ht="12.75">
      <c r="A178" s="145"/>
      <c r="B178" s="146"/>
      <c r="C178" s="147"/>
      <c r="D178" s="232" t="s">
        <v>231</v>
      </c>
      <c r="E178" s="233"/>
      <c r="F178" s="148" t="s">
        <v>27</v>
      </c>
      <c r="G178" s="44">
        <v>1</v>
      </c>
      <c r="H178" s="122"/>
      <c r="I178" s="149">
        <f t="shared" si="3"/>
        <v>0</v>
      </c>
    </row>
    <row r="179" spans="1:9" s="165" customFormat="1" ht="12.75">
      <c r="A179" s="145"/>
      <c r="B179" s="146"/>
      <c r="C179" s="147"/>
      <c r="D179" s="232" t="s">
        <v>232</v>
      </c>
      <c r="E179" s="233"/>
      <c r="F179" s="148" t="s">
        <v>27</v>
      </c>
      <c r="G179" s="44">
        <v>1</v>
      </c>
      <c r="H179" s="122"/>
      <c r="I179" s="149">
        <f t="shared" si="3"/>
        <v>0</v>
      </c>
    </row>
    <row r="180" spans="1:9" s="165" customFormat="1" ht="12.75">
      <c r="A180" s="145"/>
      <c r="B180" s="146"/>
      <c r="C180" s="147"/>
      <c r="D180" s="232" t="s">
        <v>233</v>
      </c>
      <c r="E180" s="227"/>
      <c r="F180" s="148" t="s">
        <v>27</v>
      </c>
      <c r="G180" s="154">
        <v>21</v>
      </c>
      <c r="H180" s="122"/>
      <c r="I180" s="149">
        <f t="shared" ref="I180:I181" si="4">ROUND(H180,2)*G180</f>
        <v>0</v>
      </c>
    </row>
    <row r="181" spans="1:9" s="165" customFormat="1" ht="12.75">
      <c r="A181" s="145"/>
      <c r="B181" s="146"/>
      <c r="C181" s="147"/>
      <c r="D181" s="232" t="s">
        <v>234</v>
      </c>
      <c r="E181" s="227"/>
      <c r="F181" s="148" t="s">
        <v>27</v>
      </c>
      <c r="G181" s="154">
        <v>6</v>
      </c>
      <c r="H181" s="122"/>
      <c r="I181" s="149">
        <f t="shared" si="4"/>
        <v>0</v>
      </c>
    </row>
    <row r="182" spans="1:9" s="165" customFormat="1" ht="12.75">
      <c r="A182" s="145"/>
      <c r="B182" s="146"/>
      <c r="C182" s="147"/>
      <c r="D182" s="232" t="s">
        <v>268</v>
      </c>
      <c r="E182" s="227"/>
      <c r="F182" s="148" t="s">
        <v>27</v>
      </c>
      <c r="G182" s="154">
        <v>11</v>
      </c>
      <c r="H182" s="122"/>
      <c r="I182" s="149">
        <f>ROUND(H182,2)*G182</f>
        <v>0</v>
      </c>
    </row>
    <row r="183" spans="1:9" s="165" customFormat="1" ht="13.5" thickBot="1">
      <c r="A183" s="167"/>
      <c r="B183" s="168"/>
      <c r="C183" s="169"/>
      <c r="D183" s="234"/>
      <c r="E183" s="235"/>
      <c r="F183" s="170"/>
      <c r="G183" s="171"/>
      <c r="H183" s="172"/>
      <c r="I183" s="173"/>
    </row>
    <row r="184" spans="1:9" s="165" customFormat="1" ht="13.5" thickBot="1">
      <c r="A184" s="174"/>
      <c r="B184" s="175"/>
      <c r="C184" s="127"/>
      <c r="D184" s="108" t="s">
        <v>336</v>
      </c>
      <c r="E184" s="176"/>
      <c r="F184" s="130"/>
      <c r="H184" s="211"/>
      <c r="I184" s="177">
        <f>SUM(I158:I182,I139:I154,I131:I135,I127,I112:I122,I62:I108,I54:I57,I49:I50,I44:I45,I35:I40,I22:I31,I13:I17)</f>
        <v>0</v>
      </c>
    </row>
    <row r="185" spans="1:9" s="165" customFormat="1" ht="12.75">
      <c r="A185" s="327" t="s">
        <v>339</v>
      </c>
      <c r="B185" s="327"/>
      <c r="C185" s="327"/>
      <c r="D185" s="327"/>
      <c r="E185" s="327"/>
      <c r="F185" s="327"/>
      <c r="G185" s="327"/>
      <c r="H185" s="327"/>
      <c r="I185" s="327"/>
    </row>
    <row r="186" spans="1:9" s="165" customFormat="1" ht="12.75">
      <c r="A186" s="174"/>
      <c r="B186" s="175"/>
      <c r="C186" s="178"/>
      <c r="D186" s="179"/>
      <c r="E186" s="176"/>
      <c r="F186" s="130"/>
      <c r="H186" s="211"/>
      <c r="I186" s="211"/>
    </row>
    <row r="187" spans="1:9" s="165" customFormat="1" ht="26.1" customHeight="1">
      <c r="A187" s="174"/>
      <c r="B187" s="236"/>
      <c r="C187" s="221" t="s">
        <v>12</v>
      </c>
      <c r="D187" s="221"/>
      <c r="E187" s="237" t="s">
        <v>338</v>
      </c>
      <c r="F187" s="238"/>
      <c r="G187" s="130"/>
    </row>
    <row r="188" spans="1:9" s="165" customFormat="1" ht="26.1" customHeight="1">
      <c r="A188" s="174"/>
      <c r="B188" s="239"/>
      <c r="C188" s="220"/>
      <c r="D188" s="220"/>
      <c r="E188" s="326" t="s">
        <v>14</v>
      </c>
      <c r="F188" s="326"/>
      <c r="G188" s="130"/>
    </row>
    <row r="189" spans="1:9" s="165" customFormat="1" ht="26.1" customHeight="1">
      <c r="A189" s="174"/>
      <c r="B189" s="240"/>
      <c r="C189" s="241"/>
      <c r="D189" s="242"/>
      <c r="E189" s="243"/>
      <c r="F189" s="243"/>
      <c r="G189" s="130"/>
    </row>
    <row r="190" spans="1:9" s="165" customFormat="1" ht="26.1" customHeight="1">
      <c r="A190" s="174"/>
      <c r="B190" s="31"/>
      <c r="C190" s="130"/>
      <c r="D190" s="180"/>
      <c r="E190" s="211"/>
      <c r="F190" s="211"/>
      <c r="G190" s="130"/>
    </row>
    <row r="191" spans="1:9" s="165" customFormat="1" ht="26.1" customHeight="1">
      <c r="A191" s="174"/>
      <c r="B191" s="31"/>
      <c r="C191" s="130"/>
      <c r="D191" s="180"/>
      <c r="E191" s="211"/>
      <c r="F191" s="211"/>
      <c r="G191" s="130"/>
    </row>
    <row r="192" spans="1:9" s="165" customFormat="1" ht="26.1" customHeight="1">
      <c r="A192" s="174"/>
      <c r="B192" s="31"/>
      <c r="C192" s="130"/>
      <c r="D192" s="180"/>
      <c r="E192" s="211"/>
      <c r="F192" s="211"/>
      <c r="G192" s="130"/>
    </row>
  </sheetData>
  <sheetProtection algorithmName="SHA-512" hashValue="hJR5p02AWJfnccNxIBhQ6edGZqspKprcUu1T2DOLgN9a8l4uzLmqGeEMYiTSI/7vlnbiyT3IQt5Oix9azvSo5w==" saltValue="rcRdd4AUPeSBV8t4PNwzbQ==" spinCount="100000" sheet="1" objects="1" scenarios="1"/>
  <mergeCells count="16">
    <mergeCell ref="E188:F188"/>
    <mergeCell ref="A185:I185"/>
    <mergeCell ref="H7:H8"/>
    <mergeCell ref="G7:G8"/>
    <mergeCell ref="I7:I8"/>
    <mergeCell ref="C1:I1"/>
    <mergeCell ref="A7:A8"/>
    <mergeCell ref="B7:C7"/>
    <mergeCell ref="D7:E8"/>
    <mergeCell ref="F7:F8"/>
    <mergeCell ref="A2:B2"/>
    <mergeCell ref="B4:D4"/>
    <mergeCell ref="A5:B5"/>
    <mergeCell ref="C5:D5"/>
    <mergeCell ref="A6:B6"/>
    <mergeCell ref="C6:D6"/>
  </mergeCells>
  <pageMargins left="0.25" right="0.25" top="0.75" bottom="0.75" header="0.3" footer="0.3"/>
  <pageSetup paperSize="9" scale="57" fitToHeight="0"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A1:J31"/>
  <sheetViews>
    <sheetView showGridLines="0" topLeftCell="A3" zoomScaleNormal="100" workbookViewId="0">
      <selection activeCell="H19" sqref="H19"/>
    </sheetView>
  </sheetViews>
  <sheetFormatPr defaultColWidth="8.7109375" defaultRowHeight="26.1" customHeight="1"/>
  <cols>
    <col min="1" max="1" width="11" style="30" customWidth="1"/>
    <col min="2" max="2" width="11.42578125" style="31" customWidth="1"/>
    <col min="3" max="3" width="13.28515625" style="181" customWidth="1"/>
    <col min="4" max="4" width="86" style="176" bestFit="1" customWidth="1"/>
    <col min="5" max="5" width="12.85546875" style="211" bestFit="1" customWidth="1"/>
    <col min="6" max="6" width="5.42578125" style="211" customWidth="1"/>
    <col min="7" max="7" width="9.7109375" style="130" customWidth="1"/>
    <col min="8" max="8" width="13.140625" style="30" customWidth="1"/>
    <col min="9" max="9" width="15.28515625" style="30" customWidth="1"/>
    <col min="10" max="16384" width="8.7109375" style="30"/>
  </cols>
  <sheetData>
    <row r="1" spans="1:9" ht="12.75" customHeight="1">
      <c r="C1" s="342" t="s">
        <v>342</v>
      </c>
      <c r="D1" s="342"/>
      <c r="E1" s="342"/>
      <c r="F1" s="342"/>
      <c r="G1" s="342"/>
      <c r="H1" s="342"/>
      <c r="I1" s="342"/>
    </row>
    <row r="2" spans="1:9" s="123" customFormat="1" ht="56.25" customHeight="1">
      <c r="A2" s="343"/>
      <c r="B2" s="343"/>
      <c r="C2" s="39"/>
      <c r="D2" s="32"/>
      <c r="E2" s="33"/>
      <c r="F2" s="33"/>
      <c r="G2" s="34"/>
    </row>
    <row r="3" spans="1:9" ht="14.25" customHeight="1">
      <c r="A3" s="40"/>
      <c r="B3" s="41"/>
      <c r="C3" s="42"/>
      <c r="D3" s="32"/>
      <c r="G3" s="35"/>
    </row>
    <row r="4" spans="1:9" ht="33.75" customHeight="1">
      <c r="A4" s="36" t="s">
        <v>16</v>
      </c>
      <c r="B4" s="344" t="s">
        <v>349</v>
      </c>
      <c r="C4" s="344"/>
      <c r="D4" s="344"/>
      <c r="G4" s="35"/>
    </row>
    <row r="5" spans="1:9" ht="15" customHeight="1">
      <c r="A5" s="345" t="s">
        <v>17</v>
      </c>
      <c r="B5" s="345"/>
      <c r="C5" s="346" t="s">
        <v>103</v>
      </c>
      <c r="D5" s="346"/>
      <c r="G5" s="35"/>
    </row>
    <row r="6" spans="1:9" ht="26.25" customHeight="1" thickBot="1">
      <c r="A6" s="345" t="s">
        <v>0</v>
      </c>
      <c r="B6" s="345"/>
      <c r="C6" s="346" t="s">
        <v>103</v>
      </c>
      <c r="D6" s="346"/>
      <c r="G6" s="35"/>
    </row>
    <row r="7" spans="1:9" s="124" customFormat="1" ht="12.75" customHeight="1">
      <c r="A7" s="348" t="s">
        <v>22</v>
      </c>
      <c r="B7" s="350" t="s">
        <v>1</v>
      </c>
      <c r="C7" s="351"/>
      <c r="D7" s="352" t="s">
        <v>2</v>
      </c>
      <c r="E7" s="353"/>
      <c r="F7" s="356" t="s">
        <v>3</v>
      </c>
      <c r="G7" s="358" t="s">
        <v>4</v>
      </c>
      <c r="H7" s="328" t="s">
        <v>334</v>
      </c>
      <c r="I7" s="330" t="s">
        <v>335</v>
      </c>
    </row>
    <row r="8" spans="1:9" s="124" customFormat="1" ht="12.75" customHeight="1">
      <c r="A8" s="349"/>
      <c r="B8" s="182" t="s">
        <v>23</v>
      </c>
      <c r="C8" s="183" t="s">
        <v>24</v>
      </c>
      <c r="D8" s="354"/>
      <c r="E8" s="355"/>
      <c r="F8" s="357"/>
      <c r="G8" s="359"/>
      <c r="H8" s="329"/>
      <c r="I8" s="331"/>
    </row>
    <row r="9" spans="1:9" s="124" customFormat="1" ht="12.75" customHeight="1">
      <c r="A9" s="82"/>
      <c r="B9" s="88"/>
      <c r="C9" s="89"/>
      <c r="D9" s="90"/>
      <c r="E9" s="90"/>
      <c r="F9" s="184"/>
      <c r="G9" s="62"/>
      <c r="H9" s="62"/>
      <c r="I9" s="185"/>
    </row>
    <row r="10" spans="1:9" s="124" customFormat="1" ht="12.75" customHeight="1">
      <c r="A10" s="64" t="s">
        <v>46</v>
      </c>
      <c r="B10" s="65"/>
      <c r="C10" s="65"/>
      <c r="D10" s="66" t="s">
        <v>235</v>
      </c>
      <c r="E10" s="67"/>
      <c r="F10" s="186"/>
      <c r="G10" s="69"/>
      <c r="H10" s="38"/>
      <c r="I10" s="91"/>
    </row>
    <row r="11" spans="1:9" s="124" customFormat="1" ht="12.75" customHeight="1">
      <c r="A11" s="156"/>
      <c r="B11" s="157"/>
      <c r="C11" s="79"/>
      <c r="D11" s="246"/>
      <c r="E11" s="229"/>
      <c r="F11" s="80"/>
      <c r="G11" s="96"/>
      <c r="H11" s="37"/>
      <c r="I11" s="160"/>
    </row>
    <row r="12" spans="1:9" s="124" customFormat="1" ht="12.75" customHeight="1">
      <c r="A12" s="187"/>
      <c r="B12" s="188">
        <v>91270101</v>
      </c>
      <c r="C12" s="73"/>
      <c r="D12" s="244" t="s">
        <v>236</v>
      </c>
      <c r="E12" s="254"/>
      <c r="F12" s="212"/>
      <c r="G12" s="74"/>
      <c r="H12" s="75"/>
      <c r="I12" s="92"/>
    </row>
    <row r="13" spans="1:9" s="124" customFormat="1" ht="12.75" customHeight="1">
      <c r="A13" s="156"/>
      <c r="B13" s="157"/>
      <c r="C13" s="79">
        <v>9127010105</v>
      </c>
      <c r="D13" s="246" t="s">
        <v>237</v>
      </c>
      <c r="E13" s="229"/>
      <c r="F13" s="80"/>
      <c r="G13" s="47"/>
      <c r="H13" s="27"/>
      <c r="I13" s="93"/>
    </row>
    <row r="14" spans="1:9" s="124" customFormat="1" ht="12.75" customHeight="1">
      <c r="A14" s="156"/>
      <c r="B14" s="157"/>
      <c r="C14" s="79"/>
      <c r="D14" s="246" t="s">
        <v>238</v>
      </c>
      <c r="E14" s="255"/>
      <c r="F14" s="80" t="s">
        <v>27</v>
      </c>
      <c r="G14" s="47">
        <v>21</v>
      </c>
      <c r="H14" s="122"/>
      <c r="I14" s="93">
        <f>G14*H14</f>
        <v>0</v>
      </c>
    </row>
    <row r="15" spans="1:9" s="124" customFormat="1" ht="12.75" customHeight="1">
      <c r="A15" s="156"/>
      <c r="B15" s="157"/>
      <c r="C15" s="79"/>
      <c r="D15" s="246" t="s">
        <v>239</v>
      </c>
      <c r="E15" s="255"/>
      <c r="F15" s="80" t="s">
        <v>27</v>
      </c>
      <c r="G15" s="47">
        <v>7</v>
      </c>
      <c r="H15" s="122"/>
      <c r="I15" s="93">
        <f t="shared" ref="I15:I24" si="0">G15*H15</f>
        <v>0</v>
      </c>
    </row>
    <row r="16" spans="1:9" s="124" customFormat="1" ht="12.75" customHeight="1">
      <c r="A16" s="156"/>
      <c r="B16" s="157"/>
      <c r="C16" s="79"/>
      <c r="D16" s="246"/>
      <c r="E16" s="229"/>
      <c r="F16" s="80"/>
      <c r="G16" s="96"/>
      <c r="H16" s="37"/>
      <c r="I16" s="93"/>
    </row>
    <row r="17" spans="1:10" s="124" customFormat="1" ht="12.75" customHeight="1">
      <c r="A17" s="187"/>
      <c r="B17" s="188">
        <v>91270102</v>
      </c>
      <c r="C17" s="73"/>
      <c r="D17" s="244" t="s">
        <v>240</v>
      </c>
      <c r="E17" s="254"/>
      <c r="F17" s="212"/>
      <c r="G17" s="74"/>
      <c r="H17" s="75"/>
      <c r="I17" s="93"/>
    </row>
    <row r="18" spans="1:10" s="124" customFormat="1" ht="12.75" customHeight="1">
      <c r="A18" s="156"/>
      <c r="B18" s="157"/>
      <c r="C18" s="79">
        <v>9127010201</v>
      </c>
      <c r="D18" s="246" t="s">
        <v>240</v>
      </c>
      <c r="E18" s="229"/>
      <c r="F18" s="80"/>
      <c r="G18" s="47"/>
      <c r="H18" s="27"/>
      <c r="I18" s="93"/>
    </row>
    <row r="19" spans="1:10" s="124" customFormat="1" ht="12.75" customHeight="1">
      <c r="A19" s="156"/>
      <c r="B19" s="157"/>
      <c r="C19" s="79"/>
      <c r="D19" s="246" t="s">
        <v>332</v>
      </c>
      <c r="E19" s="255"/>
      <c r="F19" s="80" t="s">
        <v>27</v>
      </c>
      <c r="G19" s="47">
        <v>1</v>
      </c>
      <c r="H19" s="122"/>
      <c r="I19" s="93">
        <f t="shared" si="0"/>
        <v>0</v>
      </c>
      <c r="J19" s="201"/>
    </row>
    <row r="20" spans="1:10" s="124" customFormat="1" ht="12.75" customHeight="1">
      <c r="A20" s="156"/>
      <c r="B20" s="157"/>
      <c r="C20" s="79"/>
      <c r="D20" s="246" t="s">
        <v>241</v>
      </c>
      <c r="E20" s="255"/>
      <c r="F20" s="80" t="s">
        <v>27</v>
      </c>
      <c r="G20" s="47">
        <v>1</v>
      </c>
      <c r="H20" s="122"/>
      <c r="I20" s="93">
        <f t="shared" si="0"/>
        <v>0</v>
      </c>
      <c r="J20" s="201"/>
    </row>
    <row r="21" spans="1:10" s="124" customFormat="1" ht="12.75" customHeight="1">
      <c r="A21" s="156"/>
      <c r="B21" s="157"/>
      <c r="C21" s="79"/>
      <c r="D21" s="246" t="s">
        <v>242</v>
      </c>
      <c r="E21" s="255"/>
      <c r="F21" s="80" t="s">
        <v>27</v>
      </c>
      <c r="G21" s="47">
        <v>1</v>
      </c>
      <c r="H21" s="122"/>
      <c r="I21" s="93">
        <f t="shared" si="0"/>
        <v>0</v>
      </c>
      <c r="J21" s="201"/>
    </row>
    <row r="22" spans="1:10" s="124" customFormat="1" ht="12.75" customHeight="1">
      <c r="A22" s="156"/>
      <c r="B22" s="157"/>
      <c r="C22" s="79"/>
      <c r="D22" s="246" t="s">
        <v>243</v>
      </c>
      <c r="E22" s="255"/>
      <c r="F22" s="80" t="s">
        <v>27</v>
      </c>
      <c r="G22" s="47">
        <v>1</v>
      </c>
      <c r="H22" s="122"/>
      <c r="I22" s="93">
        <f t="shared" si="0"/>
        <v>0</v>
      </c>
      <c r="J22" s="201"/>
    </row>
    <row r="23" spans="1:10" s="124" customFormat="1" ht="12.75" customHeight="1">
      <c r="A23" s="156"/>
      <c r="B23" s="157"/>
      <c r="C23" s="79"/>
      <c r="D23" s="246" t="s">
        <v>244</v>
      </c>
      <c r="E23" s="255"/>
      <c r="F23" s="80" t="s">
        <v>27</v>
      </c>
      <c r="G23" s="47">
        <v>1</v>
      </c>
      <c r="H23" s="122"/>
      <c r="I23" s="93">
        <f t="shared" si="0"/>
        <v>0</v>
      </c>
      <c r="J23" s="201"/>
    </row>
    <row r="24" spans="1:10" s="124" customFormat="1" ht="12.75" customHeight="1">
      <c r="A24" s="156"/>
      <c r="B24" s="157"/>
      <c r="C24" s="79"/>
      <c r="D24" s="246" t="s">
        <v>245</v>
      </c>
      <c r="E24" s="255"/>
      <c r="F24" s="80" t="s">
        <v>27</v>
      </c>
      <c r="G24" s="47">
        <v>1</v>
      </c>
      <c r="H24" s="122"/>
      <c r="I24" s="93">
        <f t="shared" si="0"/>
        <v>0</v>
      </c>
      <c r="J24" s="201"/>
    </row>
    <row r="25" spans="1:10" s="124" customFormat="1" ht="12.75" customHeight="1" thickBot="1">
      <c r="A25" s="99"/>
      <c r="B25" s="100"/>
      <c r="C25" s="101"/>
      <c r="D25" s="250"/>
      <c r="E25" s="256"/>
      <c r="F25" s="102"/>
      <c r="G25" s="103"/>
      <c r="H25" s="104"/>
      <c r="I25" s="105"/>
    </row>
    <row r="26" spans="1:10" s="124" customFormat="1" ht="12.75" customHeight="1" thickBot="1">
      <c r="A26" s="90"/>
      <c r="B26" s="106"/>
      <c r="C26" s="107"/>
      <c r="D26" s="108" t="s">
        <v>336</v>
      </c>
      <c r="E26" s="85"/>
      <c r="F26" s="109"/>
      <c r="G26" s="110"/>
      <c r="H26" s="111"/>
      <c r="I26" s="112">
        <f>SUM(I19:I24,I14:I15)</f>
        <v>0</v>
      </c>
    </row>
    <row r="27" spans="1:10" s="124" customFormat="1" ht="12.75" customHeight="1">
      <c r="A27" s="327" t="s">
        <v>339</v>
      </c>
      <c r="B27" s="327"/>
      <c r="C27" s="327"/>
      <c r="D27" s="327"/>
      <c r="E27" s="327"/>
      <c r="F27" s="327"/>
      <c r="G27" s="327"/>
      <c r="H27" s="327"/>
      <c r="I27" s="327"/>
    </row>
    <row r="28" spans="1:10" s="124" customFormat="1" ht="12.75" customHeight="1">
      <c r="A28" s="90"/>
      <c r="B28" s="106"/>
      <c r="C28" s="257"/>
      <c r="D28" s="258"/>
      <c r="E28" s="259"/>
      <c r="F28" s="260"/>
      <c r="G28" s="110"/>
      <c r="H28" s="111"/>
      <c r="I28" s="111"/>
    </row>
    <row r="29" spans="1:10" ht="26.1" customHeight="1">
      <c r="C29" s="221" t="s">
        <v>12</v>
      </c>
      <c r="D29" s="221"/>
      <c r="E29" s="237" t="s">
        <v>338</v>
      </c>
      <c r="F29" s="238"/>
    </row>
    <row r="30" spans="1:10" ht="26.1" customHeight="1">
      <c r="C30" s="220"/>
      <c r="D30" s="220"/>
      <c r="E30" s="326" t="s">
        <v>14</v>
      </c>
      <c r="F30" s="326"/>
    </row>
    <row r="31" spans="1:10" ht="26.1" customHeight="1">
      <c r="C31" s="261"/>
      <c r="D31" s="262"/>
      <c r="E31" s="243"/>
      <c r="F31" s="243"/>
    </row>
  </sheetData>
  <sheetProtection algorithmName="SHA-512" hashValue="Qxpv7lQ6vMAQXKdgN4Jl8PYXOBvY7Yh702RGqPx6VFMC/VDrIdXtdFEUycL7BdUpPpYD18VOo0Ve1JHt8slYxQ==" saltValue="Ecq/yx3hePgYUbcPZ6WAFA==" spinCount="100000" sheet="1" objects="1" scenarios="1"/>
  <mergeCells count="16">
    <mergeCell ref="E30:F30"/>
    <mergeCell ref="A27:I27"/>
    <mergeCell ref="H7:H8"/>
    <mergeCell ref="G7:G8"/>
    <mergeCell ref="I7:I8"/>
    <mergeCell ref="C1:I1"/>
    <mergeCell ref="A7:A8"/>
    <mergeCell ref="B7:C7"/>
    <mergeCell ref="D7:E8"/>
    <mergeCell ref="F7:F8"/>
    <mergeCell ref="A2:B2"/>
    <mergeCell ref="B4:D4"/>
    <mergeCell ref="A5:B5"/>
    <mergeCell ref="C5:D5"/>
    <mergeCell ref="A6:B6"/>
    <mergeCell ref="C6:D6"/>
  </mergeCells>
  <pageMargins left="0.25" right="0.25" top="0.75" bottom="0.75" header="0.3" footer="0.3"/>
  <pageSetup paperSize="9" scale="56" fitToHeight="0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96"/>
  <sheetViews>
    <sheetView showGridLines="0" view="pageLayout" topLeftCell="A59" zoomScaleNormal="100" workbookViewId="0">
      <selection activeCell="H86" sqref="H86:H90"/>
    </sheetView>
  </sheetViews>
  <sheetFormatPr defaultColWidth="8.7109375" defaultRowHeight="26.1" customHeight="1"/>
  <cols>
    <col min="1" max="1" width="11" style="30" customWidth="1"/>
    <col min="2" max="2" width="11.42578125" style="31" customWidth="1"/>
    <col min="3" max="3" width="13.28515625" style="181" customWidth="1"/>
    <col min="4" max="4" width="86" style="176" bestFit="1" customWidth="1"/>
    <col min="5" max="5" width="12.85546875" style="211" bestFit="1" customWidth="1"/>
    <col min="6" max="6" width="5.42578125" style="211" customWidth="1"/>
    <col min="7" max="7" width="9.7109375" style="130" customWidth="1"/>
    <col min="8" max="8" width="13.5703125" style="30" customWidth="1"/>
    <col min="9" max="9" width="17.5703125" style="30" customWidth="1"/>
    <col min="10" max="10" width="8.7109375" style="202"/>
    <col min="11" max="17" width="8.7109375" style="30"/>
    <col min="18" max="18" width="9.5703125" style="30" bestFit="1" customWidth="1"/>
    <col min="19" max="16384" width="8.7109375" style="30"/>
  </cols>
  <sheetData>
    <row r="1" spans="1:10" ht="12.75" customHeight="1">
      <c r="C1" s="342" t="s">
        <v>343</v>
      </c>
      <c r="D1" s="342"/>
      <c r="E1" s="342"/>
      <c r="F1" s="342"/>
      <c r="G1" s="342"/>
      <c r="H1" s="342"/>
      <c r="I1" s="342"/>
    </row>
    <row r="2" spans="1:10" s="123" customFormat="1" ht="56.25" customHeight="1">
      <c r="A2" s="343"/>
      <c r="B2" s="343"/>
      <c r="C2" s="39"/>
      <c r="D2" s="32"/>
      <c r="E2" s="33"/>
      <c r="F2" s="33"/>
      <c r="G2" s="34"/>
      <c r="J2" s="203"/>
    </row>
    <row r="3" spans="1:10" ht="14.25" customHeight="1">
      <c r="A3" s="40"/>
      <c r="B3" s="41"/>
      <c r="C3" s="42"/>
      <c r="D3" s="32"/>
      <c r="G3" s="35"/>
    </row>
    <row r="4" spans="1:10" ht="33.75" customHeight="1">
      <c r="A4" s="36" t="s">
        <v>16</v>
      </c>
      <c r="B4" s="344" t="s">
        <v>350</v>
      </c>
      <c r="C4" s="344"/>
      <c r="D4" s="344"/>
      <c r="G4" s="35"/>
    </row>
    <row r="5" spans="1:10" ht="15" customHeight="1">
      <c r="A5" s="345" t="s">
        <v>17</v>
      </c>
      <c r="B5" s="345"/>
      <c r="C5" s="346" t="s">
        <v>103</v>
      </c>
      <c r="D5" s="346"/>
      <c r="G5" s="35"/>
    </row>
    <row r="6" spans="1:10" ht="26.25" customHeight="1" thickBot="1">
      <c r="A6" s="345" t="s">
        <v>0</v>
      </c>
      <c r="B6" s="345"/>
      <c r="C6" s="346" t="s">
        <v>103</v>
      </c>
      <c r="D6" s="346"/>
      <c r="G6" s="35"/>
    </row>
    <row r="7" spans="1:10" s="124" customFormat="1" ht="12.75" customHeight="1">
      <c r="A7" s="348" t="s">
        <v>22</v>
      </c>
      <c r="B7" s="350" t="s">
        <v>1</v>
      </c>
      <c r="C7" s="351"/>
      <c r="D7" s="352" t="s">
        <v>2</v>
      </c>
      <c r="E7" s="353"/>
      <c r="F7" s="356" t="s">
        <v>3</v>
      </c>
      <c r="G7" s="358" t="s">
        <v>4</v>
      </c>
      <c r="H7" s="328" t="s">
        <v>334</v>
      </c>
      <c r="I7" s="330" t="s">
        <v>335</v>
      </c>
      <c r="J7" s="201"/>
    </row>
    <row r="8" spans="1:10" s="124" customFormat="1" ht="12.75" customHeight="1">
      <c r="A8" s="349"/>
      <c r="B8" s="182" t="s">
        <v>23</v>
      </c>
      <c r="C8" s="183" t="s">
        <v>24</v>
      </c>
      <c r="D8" s="354"/>
      <c r="E8" s="355"/>
      <c r="F8" s="357"/>
      <c r="G8" s="359"/>
      <c r="H8" s="329"/>
      <c r="I8" s="331"/>
      <c r="J8" s="201"/>
    </row>
    <row r="9" spans="1:10" s="124" customFormat="1" ht="12.75" customHeight="1">
      <c r="A9" s="71"/>
      <c r="B9" s="204"/>
      <c r="C9" s="89"/>
      <c r="D9" s="90"/>
      <c r="E9" s="90"/>
      <c r="F9" s="184"/>
      <c r="G9" s="62"/>
      <c r="H9" s="62"/>
      <c r="I9" s="185"/>
      <c r="J9" s="201"/>
    </row>
    <row r="10" spans="1:10" s="124" customFormat="1" ht="12.75" customHeight="1">
      <c r="A10" s="64" t="s">
        <v>25</v>
      </c>
      <c r="B10" s="65"/>
      <c r="C10" s="209"/>
      <c r="D10" s="66" t="s">
        <v>26</v>
      </c>
      <c r="E10" s="67"/>
      <c r="F10" s="186"/>
      <c r="G10" s="69"/>
      <c r="H10" s="38"/>
      <c r="I10" s="91"/>
      <c r="J10" s="201"/>
    </row>
    <row r="11" spans="1:10" s="124" customFormat="1" ht="12.75" customHeight="1">
      <c r="A11" s="205"/>
      <c r="B11" s="206">
        <v>0</v>
      </c>
      <c r="C11" s="79"/>
      <c r="D11" s="246" t="s">
        <v>26</v>
      </c>
      <c r="E11" s="229"/>
      <c r="F11" s="80"/>
      <c r="G11" s="96"/>
      <c r="H11" s="37"/>
      <c r="I11" s="160"/>
      <c r="J11" s="201"/>
    </row>
    <row r="12" spans="1:10" s="124" customFormat="1" ht="12.75" customHeight="1">
      <c r="A12" s="187"/>
      <c r="B12" s="188"/>
      <c r="C12" s="84">
        <v>0</v>
      </c>
      <c r="D12" s="244" t="s">
        <v>26</v>
      </c>
      <c r="E12" s="254"/>
      <c r="F12" s="212"/>
      <c r="G12" s="74"/>
      <c r="H12" s="75"/>
      <c r="I12" s="92"/>
      <c r="J12" s="201"/>
    </row>
    <row r="13" spans="1:10" s="124" customFormat="1" ht="38.25">
      <c r="A13" s="205"/>
      <c r="B13" s="206"/>
      <c r="C13" s="79"/>
      <c r="D13" s="246" t="s">
        <v>329</v>
      </c>
      <c r="E13" s="229"/>
      <c r="F13" s="80" t="s">
        <v>27</v>
      </c>
      <c r="G13" s="47">
        <v>1</v>
      </c>
      <c r="H13" s="122"/>
      <c r="I13" s="93">
        <f>G13*H13</f>
        <v>0</v>
      </c>
      <c r="J13" s="201"/>
    </row>
    <row r="14" spans="1:10" s="124" customFormat="1" ht="12.75" customHeight="1">
      <c r="A14" s="205"/>
      <c r="B14" s="206"/>
      <c r="C14" s="79"/>
      <c r="D14" s="246" t="s">
        <v>246</v>
      </c>
      <c r="E14" s="255"/>
      <c r="F14" s="80" t="s">
        <v>5</v>
      </c>
      <c r="G14" s="47">
        <v>1</v>
      </c>
      <c r="H14" s="122"/>
      <c r="I14" s="93">
        <f t="shared" ref="I14:I15" si="0">G14*H14</f>
        <v>0</v>
      </c>
      <c r="J14" s="201"/>
    </row>
    <row r="15" spans="1:10" s="124" customFormat="1" ht="12.75" customHeight="1">
      <c r="A15" s="205"/>
      <c r="B15" s="206"/>
      <c r="C15" s="79"/>
      <c r="D15" s="246" t="s">
        <v>256</v>
      </c>
      <c r="E15" s="255"/>
      <c r="F15" s="80" t="s">
        <v>5</v>
      </c>
      <c r="G15" s="96">
        <v>1</v>
      </c>
      <c r="H15" s="122"/>
      <c r="I15" s="93">
        <f t="shared" si="0"/>
        <v>0</v>
      </c>
      <c r="J15" s="201"/>
    </row>
    <row r="16" spans="1:10" s="124" customFormat="1" ht="12.75" customHeight="1">
      <c r="A16" s="205"/>
      <c r="B16" s="206"/>
      <c r="C16" s="79"/>
      <c r="D16" s="246" t="s">
        <v>247</v>
      </c>
      <c r="E16" s="255"/>
      <c r="F16" s="80" t="s">
        <v>5</v>
      </c>
      <c r="G16" s="96">
        <v>1</v>
      </c>
      <c r="H16" s="122"/>
      <c r="I16" s="93">
        <f>G16*H16</f>
        <v>0</v>
      </c>
      <c r="J16" s="201"/>
    </row>
    <row r="17" spans="1:10" s="124" customFormat="1" ht="12.75" customHeight="1">
      <c r="A17" s="205"/>
      <c r="B17" s="206"/>
      <c r="C17" s="79"/>
      <c r="D17" s="246"/>
      <c r="E17" s="255"/>
      <c r="F17" s="80"/>
      <c r="G17" s="96"/>
      <c r="H17" s="27"/>
      <c r="I17" s="93"/>
      <c r="J17" s="201"/>
    </row>
    <row r="18" spans="1:10" s="124" customFormat="1" ht="12.75" customHeight="1">
      <c r="A18" s="205" t="s">
        <v>270</v>
      </c>
      <c r="B18" s="206" t="s">
        <v>271</v>
      </c>
      <c r="C18" s="79"/>
      <c r="D18" s="244" t="s">
        <v>272</v>
      </c>
      <c r="E18" s="255"/>
      <c r="F18" s="80"/>
      <c r="G18" s="96"/>
      <c r="H18" s="27"/>
      <c r="I18" s="93"/>
      <c r="J18" s="201"/>
    </row>
    <row r="19" spans="1:10" s="124" customFormat="1" ht="12.75" customHeight="1">
      <c r="A19" s="205"/>
      <c r="B19" s="206"/>
      <c r="C19" s="79" t="s">
        <v>271</v>
      </c>
      <c r="D19" s="244" t="s">
        <v>273</v>
      </c>
      <c r="E19" s="255"/>
      <c r="F19" s="80"/>
      <c r="G19" s="96"/>
      <c r="H19" s="27"/>
      <c r="I19" s="93"/>
      <c r="J19" s="201"/>
    </row>
    <row r="20" spans="1:10" s="124" customFormat="1" ht="12.75" customHeight="1">
      <c r="A20" s="205"/>
      <c r="B20" s="206"/>
      <c r="C20" s="79" t="s">
        <v>271</v>
      </c>
      <c r="D20" s="244" t="s">
        <v>274</v>
      </c>
      <c r="E20" s="255"/>
      <c r="F20" s="80"/>
      <c r="G20" s="96"/>
      <c r="H20" s="27"/>
      <c r="I20" s="93"/>
      <c r="J20" s="201"/>
    </row>
    <row r="21" spans="1:10" s="124" customFormat="1" ht="12.75" customHeight="1">
      <c r="A21" s="205"/>
      <c r="B21" s="206"/>
      <c r="C21" s="79"/>
      <c r="D21" s="246" t="s">
        <v>275</v>
      </c>
      <c r="E21" s="255"/>
      <c r="F21" s="80" t="s">
        <v>5</v>
      </c>
      <c r="G21" s="96">
        <v>1</v>
      </c>
      <c r="H21" s="122"/>
      <c r="I21" s="93">
        <f>G21*H21</f>
        <v>0</v>
      </c>
      <c r="J21" s="201"/>
    </row>
    <row r="22" spans="1:10" s="124" customFormat="1" ht="12.75" customHeight="1">
      <c r="A22" s="187"/>
      <c r="B22" s="188"/>
      <c r="C22" s="84"/>
      <c r="D22" s="246" t="s">
        <v>276</v>
      </c>
      <c r="E22" s="254"/>
      <c r="F22" s="86" t="s">
        <v>5</v>
      </c>
      <c r="G22" s="87">
        <v>1</v>
      </c>
      <c r="H22" s="122"/>
      <c r="I22" s="93">
        <f t="shared" ref="I22:I23" si="1">G22*H22</f>
        <v>0</v>
      </c>
      <c r="J22" s="201"/>
    </row>
    <row r="23" spans="1:10" s="124" customFormat="1" ht="29.25" customHeight="1">
      <c r="A23" s="205"/>
      <c r="B23" s="206"/>
      <c r="C23" s="79"/>
      <c r="D23" s="246" t="s">
        <v>277</v>
      </c>
      <c r="E23" s="229"/>
      <c r="F23" s="80" t="s">
        <v>5</v>
      </c>
      <c r="G23" s="47">
        <v>1</v>
      </c>
      <c r="H23" s="122"/>
      <c r="I23" s="93">
        <f t="shared" si="1"/>
        <v>0</v>
      </c>
      <c r="J23" s="201"/>
    </row>
    <row r="24" spans="1:10" s="124" customFormat="1" ht="12.75" customHeight="1">
      <c r="A24" s="205"/>
      <c r="B24" s="206"/>
      <c r="C24" s="79" t="s">
        <v>278</v>
      </c>
      <c r="D24" s="244" t="s">
        <v>279</v>
      </c>
      <c r="E24" s="229"/>
      <c r="F24" s="80"/>
      <c r="G24" s="96"/>
      <c r="H24" s="37"/>
      <c r="I24" s="93"/>
      <c r="J24" s="201"/>
    </row>
    <row r="25" spans="1:10" s="124" customFormat="1" ht="12.75" customHeight="1">
      <c r="A25" s="187"/>
      <c r="B25" s="188"/>
      <c r="C25" s="84"/>
      <c r="D25" s="246" t="s">
        <v>280</v>
      </c>
      <c r="E25" s="254"/>
      <c r="F25" s="86" t="s">
        <v>5</v>
      </c>
      <c r="G25" s="87">
        <v>1</v>
      </c>
      <c r="H25" s="122"/>
      <c r="I25" s="93">
        <f>G25*H25</f>
        <v>0</v>
      </c>
      <c r="J25" s="201"/>
    </row>
    <row r="26" spans="1:10" s="124" customFormat="1" ht="12.75" customHeight="1">
      <c r="A26" s="205"/>
      <c r="B26" s="206"/>
      <c r="C26" s="79"/>
      <c r="D26" s="246" t="s">
        <v>281</v>
      </c>
      <c r="E26" s="229"/>
      <c r="F26" s="80" t="s">
        <v>5</v>
      </c>
      <c r="G26" s="47">
        <v>5</v>
      </c>
      <c r="H26" s="122"/>
      <c r="I26" s="93">
        <f t="shared" ref="I26:I43" si="2">G26*H26</f>
        <v>0</v>
      </c>
      <c r="J26" s="201"/>
    </row>
    <row r="27" spans="1:10" s="124" customFormat="1" ht="12.75" customHeight="1">
      <c r="A27" s="205"/>
      <c r="B27" s="206"/>
      <c r="C27" s="79"/>
      <c r="D27" s="246" t="s">
        <v>282</v>
      </c>
      <c r="E27" s="229"/>
      <c r="F27" s="80" t="s">
        <v>5</v>
      </c>
      <c r="G27" s="96">
        <v>1</v>
      </c>
      <c r="H27" s="122"/>
      <c r="I27" s="93">
        <f t="shared" si="2"/>
        <v>0</v>
      </c>
      <c r="J27" s="201"/>
    </row>
    <row r="28" spans="1:10" s="124" customFormat="1" ht="12.75" customHeight="1">
      <c r="A28" s="187"/>
      <c r="B28" s="188"/>
      <c r="C28" s="84"/>
      <c r="D28" s="246" t="s">
        <v>283</v>
      </c>
      <c r="E28" s="254"/>
      <c r="F28" s="86" t="s">
        <v>5</v>
      </c>
      <c r="G28" s="87">
        <v>1</v>
      </c>
      <c r="H28" s="122"/>
      <c r="I28" s="93">
        <f t="shared" si="2"/>
        <v>0</v>
      </c>
      <c r="J28" s="201"/>
    </row>
    <row r="29" spans="1:10" s="124" customFormat="1" ht="12.75" customHeight="1">
      <c r="A29" s="205"/>
      <c r="B29" s="206"/>
      <c r="C29" s="79"/>
      <c r="D29" s="246" t="s">
        <v>282</v>
      </c>
      <c r="E29" s="229"/>
      <c r="F29" s="80" t="s">
        <v>5</v>
      </c>
      <c r="G29" s="47">
        <v>1</v>
      </c>
      <c r="H29" s="122"/>
      <c r="I29" s="93">
        <f t="shared" si="2"/>
        <v>0</v>
      </c>
      <c r="J29" s="201"/>
    </row>
    <row r="30" spans="1:10" s="124" customFormat="1" ht="12.75" customHeight="1">
      <c r="A30" s="205"/>
      <c r="B30" s="206"/>
      <c r="C30" s="79"/>
      <c r="D30" s="246" t="s">
        <v>284</v>
      </c>
      <c r="E30" s="229"/>
      <c r="F30" s="80" t="s">
        <v>5</v>
      </c>
      <c r="G30" s="96">
        <v>1</v>
      </c>
      <c r="H30" s="122"/>
      <c r="I30" s="93">
        <f t="shared" si="2"/>
        <v>0</v>
      </c>
      <c r="J30" s="201"/>
    </row>
    <row r="31" spans="1:10" s="124" customFormat="1" ht="12.75" customHeight="1">
      <c r="A31" s="187"/>
      <c r="B31" s="188"/>
      <c r="C31" s="84"/>
      <c r="D31" s="246" t="s">
        <v>285</v>
      </c>
      <c r="E31" s="254"/>
      <c r="F31" s="86" t="s">
        <v>5</v>
      </c>
      <c r="G31" s="87">
        <v>12</v>
      </c>
      <c r="H31" s="122"/>
      <c r="I31" s="93">
        <f t="shared" si="2"/>
        <v>0</v>
      </c>
      <c r="J31" s="201"/>
    </row>
    <row r="32" spans="1:10" s="124" customFormat="1" ht="12.75" customHeight="1">
      <c r="A32" s="205"/>
      <c r="B32" s="206"/>
      <c r="C32" s="79"/>
      <c r="D32" s="246" t="s">
        <v>286</v>
      </c>
      <c r="E32" s="229"/>
      <c r="F32" s="80" t="s">
        <v>5</v>
      </c>
      <c r="G32" s="47">
        <v>4</v>
      </c>
      <c r="H32" s="122"/>
      <c r="I32" s="93">
        <f t="shared" si="2"/>
        <v>0</v>
      </c>
      <c r="J32" s="201"/>
    </row>
    <row r="33" spans="1:10" s="124" customFormat="1" ht="12.75" customHeight="1">
      <c r="A33" s="205"/>
      <c r="B33" s="206"/>
      <c r="C33" s="79"/>
      <c r="D33" s="246" t="s">
        <v>287</v>
      </c>
      <c r="E33" s="229"/>
      <c r="F33" s="80" t="s">
        <v>5</v>
      </c>
      <c r="G33" s="96">
        <v>4</v>
      </c>
      <c r="H33" s="122"/>
      <c r="I33" s="93">
        <f t="shared" si="2"/>
        <v>0</v>
      </c>
      <c r="J33" s="201"/>
    </row>
    <row r="34" spans="1:10" s="124" customFormat="1" ht="12.75" customHeight="1">
      <c r="A34" s="205"/>
      <c r="B34" s="206"/>
      <c r="C34" s="79"/>
      <c r="D34" s="246" t="s">
        <v>288</v>
      </c>
      <c r="E34" s="229"/>
      <c r="F34" s="80" t="s">
        <v>5</v>
      </c>
      <c r="G34" s="96">
        <v>8</v>
      </c>
      <c r="H34" s="122"/>
      <c r="I34" s="93">
        <f t="shared" si="2"/>
        <v>0</v>
      </c>
      <c r="J34" s="201"/>
    </row>
    <row r="35" spans="1:10" s="124" customFormat="1" ht="12.75" customHeight="1">
      <c r="A35" s="187"/>
      <c r="B35" s="188"/>
      <c r="C35" s="84"/>
      <c r="D35" s="246" t="s">
        <v>289</v>
      </c>
      <c r="E35" s="254"/>
      <c r="F35" s="86" t="s">
        <v>5</v>
      </c>
      <c r="G35" s="87">
        <v>1</v>
      </c>
      <c r="H35" s="122"/>
      <c r="I35" s="93">
        <f t="shared" si="2"/>
        <v>0</v>
      </c>
      <c r="J35" s="201"/>
    </row>
    <row r="36" spans="1:10" s="124" customFormat="1" ht="12.75" customHeight="1">
      <c r="A36" s="205"/>
      <c r="B36" s="206"/>
      <c r="C36" s="79"/>
      <c r="D36" s="246" t="s">
        <v>290</v>
      </c>
      <c r="E36" s="229"/>
      <c r="F36" s="80" t="s">
        <v>5</v>
      </c>
      <c r="G36" s="47">
        <v>3</v>
      </c>
      <c r="H36" s="122"/>
      <c r="I36" s="93">
        <f t="shared" si="2"/>
        <v>0</v>
      </c>
      <c r="J36" s="201"/>
    </row>
    <row r="37" spans="1:10" s="124" customFormat="1" ht="12.75" customHeight="1">
      <c r="A37" s="205"/>
      <c r="B37" s="206"/>
      <c r="C37" s="79"/>
      <c r="D37" s="246" t="s">
        <v>291</v>
      </c>
      <c r="E37" s="229"/>
      <c r="F37" s="80" t="s">
        <v>5</v>
      </c>
      <c r="G37" s="96">
        <v>3</v>
      </c>
      <c r="H37" s="122"/>
      <c r="I37" s="93">
        <f t="shared" si="2"/>
        <v>0</v>
      </c>
      <c r="J37" s="201"/>
    </row>
    <row r="38" spans="1:10" s="124" customFormat="1" ht="12.75" customHeight="1">
      <c r="A38" s="187"/>
      <c r="B38" s="188"/>
      <c r="C38" s="84"/>
      <c r="D38" s="246" t="s">
        <v>292</v>
      </c>
      <c r="E38" s="254"/>
      <c r="F38" s="86" t="s">
        <v>5</v>
      </c>
      <c r="G38" s="87">
        <v>1</v>
      </c>
      <c r="H38" s="122"/>
      <c r="I38" s="93">
        <f t="shared" si="2"/>
        <v>0</v>
      </c>
      <c r="J38" s="201"/>
    </row>
    <row r="39" spans="1:10" s="124" customFormat="1" ht="12.75" customHeight="1">
      <c r="A39" s="205"/>
      <c r="B39" s="206"/>
      <c r="C39" s="79"/>
      <c r="D39" s="246" t="s">
        <v>293</v>
      </c>
      <c r="E39" s="229"/>
      <c r="F39" s="80" t="s">
        <v>5</v>
      </c>
      <c r="G39" s="47">
        <v>1</v>
      </c>
      <c r="H39" s="122"/>
      <c r="I39" s="93">
        <f t="shared" si="2"/>
        <v>0</v>
      </c>
      <c r="J39" s="201"/>
    </row>
    <row r="40" spans="1:10" s="124" customFormat="1" ht="12.75" customHeight="1">
      <c r="A40" s="205"/>
      <c r="B40" s="206"/>
      <c r="C40" s="79"/>
      <c r="D40" s="246" t="s">
        <v>294</v>
      </c>
      <c r="E40" s="229"/>
      <c r="F40" s="80" t="s">
        <v>5</v>
      </c>
      <c r="G40" s="96">
        <v>1</v>
      </c>
      <c r="H40" s="122"/>
      <c r="I40" s="93">
        <f t="shared" si="2"/>
        <v>0</v>
      </c>
      <c r="J40" s="201"/>
    </row>
    <row r="41" spans="1:10" s="124" customFormat="1" ht="12.75" customHeight="1">
      <c r="A41" s="187"/>
      <c r="B41" s="188"/>
      <c r="C41" s="84"/>
      <c r="D41" s="246" t="s">
        <v>295</v>
      </c>
      <c r="E41" s="254"/>
      <c r="F41" s="86" t="s">
        <v>5</v>
      </c>
      <c r="G41" s="87">
        <v>1</v>
      </c>
      <c r="H41" s="122"/>
      <c r="I41" s="93">
        <f t="shared" si="2"/>
        <v>0</v>
      </c>
      <c r="J41" s="201"/>
    </row>
    <row r="42" spans="1:10" s="124" customFormat="1" ht="12.75" customHeight="1">
      <c r="A42" s="205"/>
      <c r="B42" s="206"/>
      <c r="C42" s="79"/>
      <c r="D42" s="246" t="s">
        <v>330</v>
      </c>
      <c r="E42" s="229"/>
      <c r="F42" s="80" t="s">
        <v>5</v>
      </c>
      <c r="G42" s="47">
        <v>1</v>
      </c>
      <c r="H42" s="122"/>
      <c r="I42" s="93">
        <f t="shared" si="2"/>
        <v>0</v>
      </c>
      <c r="J42" s="201"/>
    </row>
    <row r="43" spans="1:10" s="124" customFormat="1" ht="12.75" customHeight="1">
      <c r="A43" s="205"/>
      <c r="B43" s="206"/>
      <c r="C43" s="79"/>
      <c r="D43" s="246" t="s">
        <v>296</v>
      </c>
      <c r="E43" s="229"/>
      <c r="F43" s="80" t="s">
        <v>5</v>
      </c>
      <c r="G43" s="96">
        <v>1</v>
      </c>
      <c r="H43" s="122"/>
      <c r="I43" s="93">
        <f t="shared" si="2"/>
        <v>0</v>
      </c>
      <c r="J43" s="201"/>
    </row>
    <row r="44" spans="1:10" s="124" customFormat="1" ht="12.75" customHeight="1">
      <c r="A44" s="187"/>
      <c r="B44" s="188"/>
      <c r="C44" s="84" t="s">
        <v>297</v>
      </c>
      <c r="D44" s="244" t="s">
        <v>298</v>
      </c>
      <c r="E44" s="254"/>
      <c r="F44" s="212"/>
      <c r="G44" s="74"/>
      <c r="H44" s="75"/>
      <c r="I44" s="93"/>
      <c r="J44" s="201"/>
    </row>
    <row r="45" spans="1:10" s="124" customFormat="1" ht="12.75" customHeight="1">
      <c r="A45" s="205"/>
      <c r="B45" s="206"/>
      <c r="C45" s="79"/>
      <c r="D45" s="246" t="s">
        <v>299</v>
      </c>
      <c r="E45" s="229"/>
      <c r="F45" s="80" t="s">
        <v>5</v>
      </c>
      <c r="G45" s="47">
        <v>2</v>
      </c>
      <c r="H45" s="122"/>
      <c r="I45" s="93">
        <f>G45*H45</f>
        <v>0</v>
      </c>
      <c r="J45" s="201"/>
    </row>
    <row r="46" spans="1:10" s="124" customFormat="1" ht="12.75" customHeight="1">
      <c r="A46" s="205"/>
      <c r="B46" s="206"/>
      <c r="C46" s="79"/>
      <c r="D46" s="246" t="s">
        <v>300</v>
      </c>
      <c r="E46" s="229"/>
      <c r="F46" s="80" t="s">
        <v>27</v>
      </c>
      <c r="G46" s="96">
        <v>8</v>
      </c>
      <c r="H46" s="122"/>
      <c r="I46" s="93">
        <f t="shared" ref="I46:I55" si="3">G46*H46</f>
        <v>0</v>
      </c>
      <c r="J46" s="201"/>
    </row>
    <row r="47" spans="1:10" s="124" customFormat="1" ht="12.75" customHeight="1">
      <c r="A47" s="187"/>
      <c r="B47" s="188"/>
      <c r="C47" s="84"/>
      <c r="D47" s="246" t="s">
        <v>301</v>
      </c>
      <c r="E47" s="254"/>
      <c r="F47" s="86" t="s">
        <v>27</v>
      </c>
      <c r="G47" s="87">
        <v>8</v>
      </c>
      <c r="H47" s="122"/>
      <c r="I47" s="93">
        <f t="shared" si="3"/>
        <v>0</v>
      </c>
      <c r="J47" s="201"/>
    </row>
    <row r="48" spans="1:10" s="124" customFormat="1" ht="12.75" customHeight="1">
      <c r="A48" s="205"/>
      <c r="B48" s="206"/>
      <c r="C48" s="79"/>
      <c r="D48" s="246" t="s">
        <v>302</v>
      </c>
      <c r="E48" s="229"/>
      <c r="F48" s="80" t="s">
        <v>27</v>
      </c>
      <c r="G48" s="47">
        <v>8</v>
      </c>
      <c r="H48" s="122"/>
      <c r="I48" s="93">
        <f t="shared" si="3"/>
        <v>0</v>
      </c>
      <c r="J48" s="201"/>
    </row>
    <row r="49" spans="1:10" s="124" customFormat="1" ht="12.75" customHeight="1">
      <c r="A49" s="205"/>
      <c r="B49" s="206"/>
      <c r="C49" s="79"/>
      <c r="D49" s="246" t="s">
        <v>303</v>
      </c>
      <c r="E49" s="229"/>
      <c r="F49" s="80" t="s">
        <v>27</v>
      </c>
      <c r="G49" s="96">
        <v>8</v>
      </c>
      <c r="H49" s="122"/>
      <c r="I49" s="93">
        <f t="shared" si="3"/>
        <v>0</v>
      </c>
      <c r="J49" s="201"/>
    </row>
    <row r="50" spans="1:10" s="124" customFormat="1" ht="12.75" customHeight="1">
      <c r="A50" s="187"/>
      <c r="B50" s="188"/>
      <c r="C50" s="84"/>
      <c r="D50" s="246" t="s">
        <v>304</v>
      </c>
      <c r="E50" s="254"/>
      <c r="F50" s="86" t="s">
        <v>27</v>
      </c>
      <c r="G50" s="87">
        <v>8</v>
      </c>
      <c r="H50" s="122"/>
      <c r="I50" s="93">
        <f t="shared" si="3"/>
        <v>0</v>
      </c>
      <c r="J50" s="201"/>
    </row>
    <row r="51" spans="1:10" s="124" customFormat="1" ht="12.75" customHeight="1">
      <c r="A51" s="205"/>
      <c r="B51" s="206"/>
      <c r="C51" s="79"/>
      <c r="D51" s="246" t="s">
        <v>305</v>
      </c>
      <c r="E51" s="229"/>
      <c r="F51" s="80" t="s">
        <v>27</v>
      </c>
      <c r="G51" s="47">
        <v>4</v>
      </c>
      <c r="H51" s="122"/>
      <c r="I51" s="93">
        <f t="shared" si="3"/>
        <v>0</v>
      </c>
      <c r="J51" s="201"/>
    </row>
    <row r="52" spans="1:10" s="124" customFormat="1" ht="12.75" customHeight="1">
      <c r="A52" s="205"/>
      <c r="B52" s="206"/>
      <c r="C52" s="79"/>
      <c r="D52" s="246" t="s">
        <v>306</v>
      </c>
      <c r="E52" s="229"/>
      <c r="F52" s="80" t="s">
        <v>27</v>
      </c>
      <c r="G52" s="96">
        <v>4</v>
      </c>
      <c r="H52" s="122"/>
      <c r="I52" s="93">
        <f t="shared" si="3"/>
        <v>0</v>
      </c>
      <c r="J52" s="201"/>
    </row>
    <row r="53" spans="1:10" s="124" customFormat="1" ht="12.75" customHeight="1">
      <c r="A53" s="187"/>
      <c r="B53" s="188"/>
      <c r="C53" s="84"/>
      <c r="D53" s="246" t="s">
        <v>307</v>
      </c>
      <c r="E53" s="254"/>
      <c r="F53" s="86" t="s">
        <v>27</v>
      </c>
      <c r="G53" s="87">
        <v>16</v>
      </c>
      <c r="H53" s="122"/>
      <c r="I53" s="93">
        <f t="shared" si="3"/>
        <v>0</v>
      </c>
      <c r="J53" s="201"/>
    </row>
    <row r="54" spans="1:10" s="124" customFormat="1" ht="12.75" customHeight="1">
      <c r="A54" s="205"/>
      <c r="B54" s="206"/>
      <c r="C54" s="79"/>
      <c r="D54" s="246" t="s">
        <v>308</v>
      </c>
      <c r="E54" s="229"/>
      <c r="F54" s="80" t="s">
        <v>27</v>
      </c>
      <c r="G54" s="47">
        <v>16</v>
      </c>
      <c r="H54" s="122"/>
      <c r="I54" s="93">
        <f t="shared" si="3"/>
        <v>0</v>
      </c>
      <c r="J54" s="201"/>
    </row>
    <row r="55" spans="1:10" s="124" customFormat="1" ht="12.75" customHeight="1">
      <c r="A55" s="205"/>
      <c r="B55" s="206"/>
      <c r="C55" s="79"/>
      <c r="D55" s="246" t="s">
        <v>309</v>
      </c>
      <c r="E55" s="229"/>
      <c r="F55" s="80" t="s">
        <v>27</v>
      </c>
      <c r="G55" s="96">
        <v>2</v>
      </c>
      <c r="H55" s="122"/>
      <c r="I55" s="93">
        <f t="shared" si="3"/>
        <v>0</v>
      </c>
      <c r="J55" s="201"/>
    </row>
    <row r="56" spans="1:10" s="124" customFormat="1" ht="12.75" customHeight="1">
      <c r="A56" s="187"/>
      <c r="B56" s="188"/>
      <c r="C56" s="84" t="s">
        <v>310</v>
      </c>
      <c r="D56" s="244" t="s">
        <v>311</v>
      </c>
      <c r="E56" s="254"/>
      <c r="F56" s="212"/>
      <c r="G56" s="74"/>
      <c r="H56" s="75"/>
      <c r="I56" s="93"/>
      <c r="J56" s="201"/>
    </row>
    <row r="57" spans="1:10" s="124" customFormat="1" ht="12.75" customHeight="1">
      <c r="A57" s="205"/>
      <c r="B57" s="206"/>
      <c r="C57" s="79"/>
      <c r="D57" s="246" t="s">
        <v>312</v>
      </c>
      <c r="E57" s="229"/>
      <c r="F57" s="80" t="s">
        <v>5</v>
      </c>
      <c r="G57" s="47">
        <v>1</v>
      </c>
      <c r="H57" s="122"/>
      <c r="I57" s="93">
        <f>G57*H57</f>
        <v>0</v>
      </c>
      <c r="J57" s="201"/>
    </row>
    <row r="58" spans="1:10" s="124" customFormat="1" ht="12.75" customHeight="1">
      <c r="A58" s="205"/>
      <c r="B58" s="206"/>
      <c r="C58" s="79"/>
      <c r="D58" s="246" t="s">
        <v>313</v>
      </c>
      <c r="E58" s="229"/>
      <c r="F58" s="80" t="s">
        <v>5</v>
      </c>
      <c r="G58" s="96">
        <v>1</v>
      </c>
      <c r="H58" s="122"/>
      <c r="I58" s="93">
        <f t="shared" ref="I58:I61" si="4">G58*H58</f>
        <v>0</v>
      </c>
      <c r="J58" s="201"/>
    </row>
    <row r="59" spans="1:10" s="124" customFormat="1" ht="12.75" customHeight="1">
      <c r="A59" s="205"/>
      <c r="B59" s="206"/>
      <c r="C59" s="79"/>
      <c r="D59" s="246" t="s">
        <v>314</v>
      </c>
      <c r="E59" s="229"/>
      <c r="F59" s="80" t="s">
        <v>5</v>
      </c>
      <c r="G59" s="96">
        <v>1</v>
      </c>
      <c r="H59" s="122"/>
      <c r="I59" s="93">
        <f t="shared" si="4"/>
        <v>0</v>
      </c>
      <c r="J59" s="201"/>
    </row>
    <row r="60" spans="1:10" s="124" customFormat="1" ht="12.75" customHeight="1">
      <c r="A60" s="187"/>
      <c r="B60" s="188"/>
      <c r="C60" s="84"/>
      <c r="D60" s="246" t="s">
        <v>315</v>
      </c>
      <c r="E60" s="254"/>
      <c r="F60" s="86" t="s">
        <v>27</v>
      </c>
      <c r="G60" s="87">
        <v>8</v>
      </c>
      <c r="H60" s="122"/>
      <c r="I60" s="93">
        <f t="shared" si="4"/>
        <v>0</v>
      </c>
      <c r="J60" s="201"/>
    </row>
    <row r="61" spans="1:10" s="124" customFormat="1" ht="12.75" customHeight="1">
      <c r="A61" s="205"/>
      <c r="B61" s="206"/>
      <c r="C61" s="79"/>
      <c r="D61" s="246" t="s">
        <v>316</v>
      </c>
      <c r="E61" s="229"/>
      <c r="F61" s="80" t="s">
        <v>5</v>
      </c>
      <c r="G61" s="47">
        <v>1</v>
      </c>
      <c r="H61" s="122"/>
      <c r="I61" s="93">
        <f t="shared" si="4"/>
        <v>0</v>
      </c>
      <c r="J61" s="201"/>
    </row>
    <row r="62" spans="1:10" s="124" customFormat="1" ht="12.75" customHeight="1">
      <c r="A62" s="205"/>
      <c r="B62" s="206"/>
      <c r="C62" s="79" t="s">
        <v>317</v>
      </c>
      <c r="D62" s="244" t="s">
        <v>318</v>
      </c>
      <c r="E62" s="229"/>
      <c r="F62" s="80"/>
      <c r="G62" s="96"/>
      <c r="H62" s="37"/>
      <c r="I62" s="93"/>
      <c r="J62" s="201"/>
    </row>
    <row r="63" spans="1:10" s="124" customFormat="1" ht="12.75" customHeight="1">
      <c r="A63" s="187"/>
      <c r="B63" s="188"/>
      <c r="C63" s="84"/>
      <c r="D63" s="246" t="s">
        <v>319</v>
      </c>
      <c r="E63" s="254"/>
      <c r="F63" s="86" t="s">
        <v>5</v>
      </c>
      <c r="G63" s="87">
        <v>1</v>
      </c>
      <c r="H63" s="122"/>
      <c r="I63" s="93">
        <f>G63*H63</f>
        <v>0</v>
      </c>
      <c r="J63" s="201"/>
    </row>
    <row r="64" spans="1:10" s="124" customFormat="1" ht="12.75" customHeight="1">
      <c r="A64" s="205"/>
      <c r="B64" s="206"/>
      <c r="C64" s="79"/>
      <c r="D64" s="246" t="s">
        <v>320</v>
      </c>
      <c r="E64" s="229"/>
      <c r="F64" s="80" t="s">
        <v>5</v>
      </c>
      <c r="G64" s="47">
        <v>8</v>
      </c>
      <c r="H64" s="122"/>
      <c r="I64" s="93">
        <f t="shared" ref="I64:I65" si="5">G64*H64</f>
        <v>0</v>
      </c>
      <c r="J64" s="201"/>
    </row>
    <row r="65" spans="1:10" s="124" customFormat="1" ht="12.75" customHeight="1">
      <c r="A65" s="205"/>
      <c r="B65" s="206"/>
      <c r="C65" s="79"/>
      <c r="D65" s="246" t="s">
        <v>321</v>
      </c>
      <c r="E65" s="229"/>
      <c r="F65" s="80" t="s">
        <v>5</v>
      </c>
      <c r="G65" s="96">
        <v>2</v>
      </c>
      <c r="H65" s="122"/>
      <c r="I65" s="93">
        <f t="shared" si="5"/>
        <v>0</v>
      </c>
      <c r="J65" s="201"/>
    </row>
    <row r="66" spans="1:10" s="124" customFormat="1" ht="12.75" customHeight="1">
      <c r="A66" s="187"/>
      <c r="B66" s="188"/>
      <c r="C66" s="84" t="s">
        <v>322</v>
      </c>
      <c r="D66" s="244" t="s">
        <v>323</v>
      </c>
      <c r="E66" s="254"/>
      <c r="F66" s="86"/>
      <c r="G66" s="87"/>
      <c r="H66" s="75"/>
      <c r="I66" s="93"/>
      <c r="J66" s="201"/>
    </row>
    <row r="67" spans="1:10" s="124" customFormat="1" ht="12.75" customHeight="1">
      <c r="A67" s="205"/>
      <c r="B67" s="206"/>
      <c r="C67" s="79"/>
      <c r="D67" s="246" t="s">
        <v>324</v>
      </c>
      <c r="E67" s="229"/>
      <c r="F67" s="80" t="s">
        <v>5</v>
      </c>
      <c r="G67" s="47">
        <v>1</v>
      </c>
      <c r="H67" s="122"/>
      <c r="I67" s="93">
        <f>G67*H67</f>
        <v>0</v>
      </c>
      <c r="J67" s="201"/>
    </row>
    <row r="68" spans="1:10" s="124" customFormat="1" ht="12.75" customHeight="1">
      <c r="A68" s="205"/>
      <c r="B68" s="206"/>
      <c r="C68" s="79"/>
      <c r="D68" s="246"/>
      <c r="E68" s="229"/>
      <c r="F68" s="80"/>
      <c r="G68" s="96"/>
      <c r="H68" s="37"/>
      <c r="I68" s="93"/>
      <c r="J68" s="201"/>
    </row>
    <row r="69" spans="1:10" s="124" customFormat="1" ht="12.75" customHeight="1">
      <c r="A69" s="187" t="s">
        <v>46</v>
      </c>
      <c r="B69" s="188"/>
      <c r="C69" s="84"/>
      <c r="D69" s="244" t="s">
        <v>47</v>
      </c>
      <c r="E69" s="254"/>
      <c r="F69" s="212"/>
      <c r="G69" s="74"/>
      <c r="H69" s="75"/>
      <c r="I69" s="93"/>
      <c r="J69" s="201"/>
    </row>
    <row r="70" spans="1:10" s="124" customFormat="1" ht="12.75" customHeight="1">
      <c r="A70" s="205"/>
      <c r="B70" s="206">
        <v>91080101</v>
      </c>
      <c r="C70" s="79"/>
      <c r="D70" s="246" t="s">
        <v>105</v>
      </c>
      <c r="E70" s="229"/>
      <c r="F70" s="80"/>
      <c r="G70" s="47"/>
      <c r="H70" s="27"/>
      <c r="I70" s="93"/>
      <c r="J70" s="201"/>
    </row>
    <row r="71" spans="1:10" s="124" customFormat="1" ht="12.75" customHeight="1">
      <c r="A71" s="205"/>
      <c r="B71" s="206"/>
      <c r="C71" s="79">
        <v>9108010108</v>
      </c>
      <c r="D71" s="246" t="s">
        <v>106</v>
      </c>
      <c r="E71" s="229"/>
      <c r="F71" s="80" t="s">
        <v>39</v>
      </c>
      <c r="G71" s="96">
        <v>182</v>
      </c>
      <c r="H71" s="122"/>
      <c r="I71" s="93">
        <f>G71*H71</f>
        <v>0</v>
      </c>
      <c r="J71" s="201"/>
    </row>
    <row r="72" spans="1:10" s="124" customFormat="1" ht="12.75" customHeight="1">
      <c r="A72" s="187"/>
      <c r="B72" s="188"/>
      <c r="C72" s="84"/>
      <c r="D72" s="246" t="s">
        <v>107</v>
      </c>
      <c r="E72" s="254"/>
      <c r="F72" s="86" t="s">
        <v>39</v>
      </c>
      <c r="G72" s="87">
        <v>147</v>
      </c>
      <c r="H72" s="122"/>
      <c r="I72" s="93">
        <f t="shared" ref="I72:I75" si="6">G72*H72</f>
        <v>0</v>
      </c>
      <c r="J72" s="201"/>
    </row>
    <row r="73" spans="1:10" s="124" customFormat="1" ht="12.75" customHeight="1">
      <c r="A73" s="205"/>
      <c r="B73" s="206"/>
      <c r="C73" s="79"/>
      <c r="D73" s="246" t="s">
        <v>108</v>
      </c>
      <c r="E73" s="229"/>
      <c r="F73" s="80" t="s">
        <v>39</v>
      </c>
      <c r="G73" s="47">
        <v>35</v>
      </c>
      <c r="H73" s="122"/>
      <c r="I73" s="93">
        <f t="shared" si="6"/>
        <v>0</v>
      </c>
      <c r="J73" s="201"/>
    </row>
    <row r="74" spans="1:10" s="124" customFormat="1" ht="12.75" customHeight="1">
      <c r="A74" s="205"/>
      <c r="B74" s="206"/>
      <c r="C74" s="79"/>
      <c r="D74" s="246" t="s">
        <v>112</v>
      </c>
      <c r="E74" s="229"/>
      <c r="F74" s="80" t="s">
        <v>39</v>
      </c>
      <c r="G74" s="96">
        <v>147</v>
      </c>
      <c r="H74" s="122"/>
      <c r="I74" s="93">
        <f t="shared" si="6"/>
        <v>0</v>
      </c>
      <c r="J74" s="201"/>
    </row>
    <row r="75" spans="1:10" s="124" customFormat="1" ht="12.75" customHeight="1">
      <c r="A75" s="187"/>
      <c r="B75" s="188"/>
      <c r="C75" s="84"/>
      <c r="D75" s="246" t="s">
        <v>113</v>
      </c>
      <c r="E75" s="254"/>
      <c r="F75" s="86" t="s">
        <v>39</v>
      </c>
      <c r="G75" s="87">
        <v>35</v>
      </c>
      <c r="H75" s="122"/>
      <c r="I75" s="93">
        <f t="shared" si="6"/>
        <v>0</v>
      </c>
      <c r="J75" s="201"/>
    </row>
    <row r="76" spans="1:10" s="124" customFormat="1" ht="12.75" customHeight="1">
      <c r="A76" s="205"/>
      <c r="B76" s="206"/>
      <c r="C76" s="79"/>
      <c r="D76" s="246"/>
      <c r="E76" s="229"/>
      <c r="F76" s="80"/>
      <c r="G76" s="96"/>
      <c r="H76" s="37"/>
      <c r="I76" s="93"/>
      <c r="J76" s="201"/>
    </row>
    <row r="77" spans="1:10" s="124" customFormat="1" ht="12.75" customHeight="1">
      <c r="A77" s="187"/>
      <c r="B77" s="188">
        <v>91100111</v>
      </c>
      <c r="C77" s="84"/>
      <c r="D77" s="244" t="s">
        <v>128</v>
      </c>
      <c r="E77" s="254"/>
      <c r="F77" s="212"/>
      <c r="G77" s="74"/>
      <c r="H77" s="75"/>
      <c r="I77" s="93"/>
      <c r="J77" s="201"/>
    </row>
    <row r="78" spans="1:10" s="124" customFormat="1" ht="12.75" customHeight="1">
      <c r="A78" s="205"/>
      <c r="B78" s="206"/>
      <c r="C78" s="79">
        <v>9110011100</v>
      </c>
      <c r="D78" s="246" t="s">
        <v>128</v>
      </c>
      <c r="E78" s="229"/>
      <c r="F78" s="80"/>
      <c r="G78" s="47"/>
      <c r="H78" s="27"/>
      <c r="I78" s="93"/>
      <c r="J78" s="201"/>
    </row>
    <row r="79" spans="1:10" s="124" customFormat="1" ht="12.75" customHeight="1">
      <c r="A79" s="205"/>
      <c r="B79" s="206"/>
      <c r="C79" s="79"/>
      <c r="D79" s="246" t="s">
        <v>129</v>
      </c>
      <c r="E79" s="229"/>
      <c r="F79" s="80" t="s">
        <v>27</v>
      </c>
      <c r="G79" s="96">
        <v>14</v>
      </c>
      <c r="H79" s="122"/>
      <c r="I79" s="93">
        <f>G79*H79</f>
        <v>0</v>
      </c>
      <c r="J79" s="201"/>
    </row>
    <row r="80" spans="1:10" s="124" customFormat="1" ht="12.75" customHeight="1">
      <c r="A80" s="187"/>
      <c r="B80" s="188"/>
      <c r="C80" s="84"/>
      <c r="D80" s="246" t="s">
        <v>127</v>
      </c>
      <c r="E80" s="254"/>
      <c r="F80" s="86" t="s">
        <v>27</v>
      </c>
      <c r="G80" s="87">
        <v>14</v>
      </c>
      <c r="H80" s="122"/>
      <c r="I80" s="93">
        <f>G80*H80</f>
        <v>0</v>
      </c>
      <c r="J80" s="201"/>
    </row>
    <row r="81" spans="1:10" s="124" customFormat="1" ht="12.75" customHeight="1">
      <c r="A81" s="205"/>
      <c r="B81" s="206"/>
      <c r="C81" s="79"/>
      <c r="D81" s="246"/>
      <c r="E81" s="229"/>
      <c r="F81" s="80"/>
      <c r="G81" s="47"/>
      <c r="H81" s="27"/>
      <c r="I81" s="93"/>
      <c r="J81" s="201"/>
    </row>
    <row r="82" spans="1:10" s="124" customFormat="1" ht="12.75" customHeight="1">
      <c r="A82" s="205" t="s">
        <v>48</v>
      </c>
      <c r="B82" s="206"/>
      <c r="C82" s="79"/>
      <c r="D82" s="246" t="s">
        <v>49</v>
      </c>
      <c r="E82" s="229"/>
      <c r="F82" s="80"/>
      <c r="G82" s="96"/>
      <c r="H82" s="27"/>
      <c r="I82" s="93"/>
      <c r="J82" s="201"/>
    </row>
    <row r="83" spans="1:10" s="124" customFormat="1" ht="12.75" customHeight="1">
      <c r="A83" s="205"/>
      <c r="B83" s="206"/>
      <c r="C83" s="79"/>
      <c r="D83" s="246"/>
      <c r="E83" s="229"/>
      <c r="F83" s="80"/>
      <c r="G83" s="96"/>
      <c r="H83" s="37"/>
      <c r="I83" s="93"/>
      <c r="J83" s="201"/>
    </row>
    <row r="84" spans="1:10" s="124" customFormat="1" ht="12.75" customHeight="1">
      <c r="A84" s="187"/>
      <c r="B84" s="188">
        <v>92020103</v>
      </c>
      <c r="C84" s="84"/>
      <c r="D84" s="244" t="s">
        <v>189</v>
      </c>
      <c r="E84" s="254"/>
      <c r="F84" s="212"/>
      <c r="G84" s="74"/>
      <c r="H84" s="75"/>
      <c r="I84" s="93"/>
      <c r="J84" s="201"/>
    </row>
    <row r="85" spans="1:10" s="124" customFormat="1" ht="12.75" customHeight="1">
      <c r="A85" s="205"/>
      <c r="B85" s="206"/>
      <c r="C85" s="79">
        <v>9202010302</v>
      </c>
      <c r="D85" s="246" t="s">
        <v>190</v>
      </c>
      <c r="E85" s="229"/>
      <c r="F85" s="80"/>
      <c r="G85" s="47"/>
      <c r="H85" s="27"/>
      <c r="I85" s="93"/>
      <c r="J85" s="201"/>
    </row>
    <row r="86" spans="1:10" s="124" customFormat="1" ht="12.75" customHeight="1">
      <c r="A86" s="205"/>
      <c r="B86" s="206"/>
      <c r="C86" s="79"/>
      <c r="D86" s="246" t="s">
        <v>191</v>
      </c>
      <c r="E86" s="229"/>
      <c r="F86" s="80" t="s">
        <v>39</v>
      </c>
      <c r="G86" s="96">
        <v>182</v>
      </c>
      <c r="H86" s="122"/>
      <c r="I86" s="93">
        <f>G86*H86</f>
        <v>0</v>
      </c>
      <c r="J86" s="201"/>
    </row>
    <row r="87" spans="1:10" s="124" customFormat="1" ht="12.75" customHeight="1">
      <c r="A87" s="187"/>
      <c r="B87" s="188"/>
      <c r="C87" s="84"/>
      <c r="D87" s="246" t="s">
        <v>126</v>
      </c>
      <c r="E87" s="254"/>
      <c r="F87" s="86" t="s">
        <v>27</v>
      </c>
      <c r="G87" s="87">
        <v>14</v>
      </c>
      <c r="H87" s="122"/>
      <c r="I87" s="93">
        <f>G87*H87</f>
        <v>0</v>
      </c>
      <c r="J87" s="201"/>
    </row>
    <row r="88" spans="1:10" s="124" customFormat="1" ht="12.75" customHeight="1">
      <c r="A88" s="205"/>
      <c r="B88" s="206"/>
      <c r="C88" s="79"/>
      <c r="D88" s="246" t="s">
        <v>127</v>
      </c>
      <c r="E88" s="229"/>
      <c r="F88" s="80" t="s">
        <v>27</v>
      </c>
      <c r="G88" s="47">
        <v>14</v>
      </c>
      <c r="H88" s="122"/>
      <c r="I88" s="93">
        <f>G88*H88</f>
        <v>0</v>
      </c>
      <c r="J88" s="201"/>
    </row>
    <row r="89" spans="1:10" s="124" customFormat="1" ht="12.75" customHeight="1">
      <c r="A89" s="205"/>
      <c r="B89" s="206"/>
      <c r="C89" s="79"/>
      <c r="D89" s="246" t="s">
        <v>192</v>
      </c>
      <c r="E89" s="229"/>
      <c r="F89" s="80" t="s">
        <v>193</v>
      </c>
      <c r="G89" s="96">
        <v>28</v>
      </c>
      <c r="H89" s="122"/>
      <c r="I89" s="93">
        <f>G89*H89</f>
        <v>0</v>
      </c>
      <c r="J89" s="201"/>
    </row>
    <row r="90" spans="1:10" s="124" customFormat="1" ht="12.75" customHeight="1">
      <c r="A90" s="187"/>
      <c r="B90" s="188"/>
      <c r="C90" s="84"/>
      <c r="D90" s="246" t="s">
        <v>194</v>
      </c>
      <c r="E90" s="254"/>
      <c r="F90" s="86" t="s">
        <v>39</v>
      </c>
      <c r="G90" s="87">
        <v>182</v>
      </c>
      <c r="H90" s="122"/>
      <c r="I90" s="93">
        <f>G90*H90</f>
        <v>0</v>
      </c>
      <c r="J90" s="201"/>
    </row>
    <row r="91" spans="1:10" s="124" customFormat="1" ht="12.75" customHeight="1" thickBot="1">
      <c r="A91" s="207"/>
      <c r="B91" s="208"/>
      <c r="C91" s="101"/>
      <c r="D91" s="250"/>
      <c r="E91" s="256"/>
      <c r="F91" s="102"/>
      <c r="G91" s="103"/>
      <c r="H91" s="104"/>
      <c r="I91" s="105"/>
      <c r="J91" s="201"/>
    </row>
    <row r="92" spans="1:10" s="124" customFormat="1" ht="12.75" customHeight="1">
      <c r="A92" s="90"/>
      <c r="B92" s="106"/>
      <c r="C92" s="107"/>
      <c r="D92" s="108" t="s">
        <v>336</v>
      </c>
      <c r="E92" s="85"/>
      <c r="F92" s="109"/>
      <c r="G92" s="110"/>
      <c r="H92" s="111"/>
      <c r="I92" s="112">
        <f>SUM(,I13:I16,I21:I23,I25:I43,I45:I55,I57:I61,I63:I65,I67,I71:I75,I79:I80,I86:I90)</f>
        <v>0</v>
      </c>
      <c r="J92" s="201"/>
    </row>
    <row r="93" spans="1:10" s="124" customFormat="1" ht="12.75" customHeight="1" thickBot="1">
      <c r="A93" s="90"/>
      <c r="B93" s="106"/>
      <c r="C93" s="107"/>
      <c r="D93" s="113"/>
      <c r="E93" s="85"/>
      <c r="F93" s="109"/>
      <c r="G93" s="110"/>
      <c r="H93" s="111"/>
      <c r="I93" s="111"/>
      <c r="J93" s="201"/>
    </row>
    <row r="94" spans="1:10" s="124" customFormat="1" ht="12.75" customHeight="1">
      <c r="A94" s="327" t="s">
        <v>339</v>
      </c>
      <c r="B94" s="327"/>
      <c r="C94" s="327"/>
      <c r="D94" s="327"/>
      <c r="E94" s="327"/>
      <c r="F94" s="327"/>
      <c r="G94" s="327"/>
      <c r="H94" s="327"/>
      <c r="I94" s="327"/>
      <c r="J94" s="201"/>
    </row>
    <row r="95" spans="1:10" ht="26.1" customHeight="1">
      <c r="C95" s="221" t="s">
        <v>12</v>
      </c>
      <c r="D95" s="221"/>
      <c r="E95" s="237" t="s">
        <v>338</v>
      </c>
      <c r="F95" s="238"/>
    </row>
    <row r="96" spans="1:10" ht="26.1" customHeight="1">
      <c r="C96" s="220"/>
      <c r="D96" s="220"/>
      <c r="E96" s="326" t="s">
        <v>14</v>
      </c>
      <c r="F96" s="326"/>
    </row>
  </sheetData>
  <sheetProtection algorithmName="SHA-512" hashValue="HrDd2PSePGdIaMIKt9BZvAB8apAmgrnLbx0MfQR17Mjni++OuaWa2bzQibphqGmB3pKbogT6NCN2uLzP/92PNQ==" saltValue="z5AM16u+AnnDz9ApC/P4rA==" spinCount="100000" sheet="1" objects="1" scenarios="1"/>
  <mergeCells count="16">
    <mergeCell ref="E96:F96"/>
    <mergeCell ref="A94:I94"/>
    <mergeCell ref="A6:B6"/>
    <mergeCell ref="C6:D6"/>
    <mergeCell ref="C1:I1"/>
    <mergeCell ref="A2:B2"/>
    <mergeCell ref="B4:D4"/>
    <mergeCell ref="A5:B5"/>
    <mergeCell ref="C5:D5"/>
    <mergeCell ref="I7:I8"/>
    <mergeCell ref="A7:A8"/>
    <mergeCell ref="B7:C7"/>
    <mergeCell ref="D7:E8"/>
    <mergeCell ref="F7:F8"/>
    <mergeCell ref="G7:G8"/>
    <mergeCell ref="H7:H8"/>
  </mergeCells>
  <pageMargins left="0.25" right="0.25" top="0.75" bottom="0.75" header="0.3" footer="0.3"/>
  <pageSetup paperSize="9" scale="55" fitToHeight="0"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5">
    <pageSetUpPr fitToPage="1"/>
  </sheetPr>
  <dimension ref="A1:I20"/>
  <sheetViews>
    <sheetView showGridLines="0" view="pageLayout" zoomScaleNormal="100" workbookViewId="0">
      <selection activeCell="H13" sqref="H13"/>
    </sheetView>
  </sheetViews>
  <sheetFormatPr defaultColWidth="8.7109375" defaultRowHeight="26.1" customHeight="1"/>
  <cols>
    <col min="1" max="1" width="11" style="30" customWidth="1"/>
    <col min="2" max="2" width="11.42578125" style="31" customWidth="1"/>
    <col min="3" max="3" width="13.28515625" style="181" customWidth="1"/>
    <col min="4" max="4" width="86" style="176" bestFit="1" customWidth="1"/>
    <col min="5" max="5" width="12.85546875" style="211" bestFit="1" customWidth="1"/>
    <col min="6" max="6" width="5.42578125" style="211" customWidth="1"/>
    <col min="7" max="7" width="9.7109375" style="130" customWidth="1"/>
    <col min="8" max="8" width="12.42578125" style="30" customWidth="1"/>
    <col min="9" max="9" width="16" style="30" customWidth="1"/>
    <col min="10" max="16384" width="8.7109375" style="30"/>
  </cols>
  <sheetData>
    <row r="1" spans="1:9" ht="12.75" customHeight="1">
      <c r="C1" s="342" t="s">
        <v>344</v>
      </c>
      <c r="D1" s="342"/>
      <c r="E1" s="342"/>
      <c r="F1" s="342"/>
      <c r="G1" s="342"/>
      <c r="H1" s="342"/>
      <c r="I1" s="342"/>
    </row>
    <row r="2" spans="1:9" s="123" customFormat="1" ht="56.25" customHeight="1">
      <c r="A2" s="343"/>
      <c r="B2" s="343"/>
      <c r="C2" s="39"/>
      <c r="D2" s="32"/>
      <c r="E2" s="33"/>
      <c r="F2" s="33"/>
      <c r="G2" s="34"/>
    </row>
    <row r="3" spans="1:9" ht="14.25" customHeight="1">
      <c r="A3" s="40"/>
      <c r="B3" s="41"/>
      <c r="C3" s="42"/>
      <c r="D3" s="32"/>
      <c r="G3" s="35"/>
    </row>
    <row r="4" spans="1:9" ht="33.75" customHeight="1">
      <c r="A4" s="36" t="s">
        <v>16</v>
      </c>
      <c r="B4" s="344" t="s">
        <v>351</v>
      </c>
      <c r="C4" s="344"/>
      <c r="D4" s="344"/>
      <c r="G4" s="35"/>
    </row>
    <row r="5" spans="1:9" ht="15" customHeight="1">
      <c r="A5" s="345" t="s">
        <v>17</v>
      </c>
      <c r="B5" s="345"/>
      <c r="C5" s="346" t="s">
        <v>103</v>
      </c>
      <c r="D5" s="346"/>
      <c r="G5" s="35"/>
    </row>
    <row r="6" spans="1:9" ht="26.25" customHeight="1" thickBot="1">
      <c r="A6" s="345" t="s">
        <v>0</v>
      </c>
      <c r="B6" s="345"/>
      <c r="C6" s="346" t="s">
        <v>103</v>
      </c>
      <c r="D6" s="346"/>
      <c r="G6" s="35"/>
    </row>
    <row r="7" spans="1:9" s="124" customFormat="1" ht="12.75" customHeight="1">
      <c r="A7" s="361" t="s">
        <v>22</v>
      </c>
      <c r="B7" s="363" t="s">
        <v>1</v>
      </c>
      <c r="C7" s="364"/>
      <c r="D7" s="365" t="s">
        <v>2</v>
      </c>
      <c r="E7" s="366"/>
      <c r="F7" s="369" t="s">
        <v>3</v>
      </c>
      <c r="G7" s="371" t="s">
        <v>4</v>
      </c>
      <c r="H7" s="328" t="s">
        <v>334</v>
      </c>
      <c r="I7" s="330" t="s">
        <v>335</v>
      </c>
    </row>
    <row r="8" spans="1:9" s="124" customFormat="1" ht="12.75" customHeight="1">
      <c r="A8" s="362"/>
      <c r="B8" s="189" t="s">
        <v>23</v>
      </c>
      <c r="C8" s="190" t="s">
        <v>24</v>
      </c>
      <c r="D8" s="367"/>
      <c r="E8" s="368"/>
      <c r="F8" s="370"/>
      <c r="G8" s="372"/>
      <c r="H8" s="329"/>
      <c r="I8" s="331"/>
    </row>
    <row r="9" spans="1:9" s="124" customFormat="1" ht="12.75" customHeight="1">
      <c r="A9" s="82"/>
      <c r="B9" s="88"/>
      <c r="C9" s="89"/>
      <c r="D9" s="90"/>
      <c r="E9" s="90"/>
      <c r="F9" s="184"/>
      <c r="G9" s="62"/>
      <c r="H9" s="62"/>
      <c r="I9" s="185"/>
    </row>
    <row r="10" spans="1:9" s="124" customFormat="1" ht="12.75" customHeight="1">
      <c r="A10" s="64"/>
      <c r="B10" s="65"/>
      <c r="C10" s="65"/>
      <c r="D10" s="66" t="s">
        <v>250</v>
      </c>
      <c r="E10" s="67"/>
      <c r="F10" s="186"/>
      <c r="G10" s="69"/>
      <c r="H10" s="38"/>
      <c r="I10" s="91"/>
    </row>
    <row r="11" spans="1:9" s="124" customFormat="1" ht="12.75" customHeight="1">
      <c r="A11" s="156"/>
      <c r="B11" s="157"/>
      <c r="C11" s="79"/>
      <c r="D11" s="246"/>
      <c r="E11" s="229"/>
      <c r="F11" s="80"/>
      <c r="G11" s="96"/>
      <c r="H11" s="37"/>
      <c r="I11" s="160"/>
    </row>
    <row r="12" spans="1:9" s="124" customFormat="1" ht="12.75" customHeight="1">
      <c r="A12" s="187"/>
      <c r="B12" s="188"/>
      <c r="C12" s="73"/>
      <c r="D12" s="244" t="s">
        <v>249</v>
      </c>
      <c r="E12" s="254"/>
      <c r="F12" s="212"/>
      <c r="G12" s="74"/>
      <c r="H12" s="75"/>
      <c r="I12" s="92"/>
    </row>
    <row r="13" spans="1:9" s="124" customFormat="1" ht="12.75" customHeight="1">
      <c r="A13" s="187"/>
      <c r="B13" s="188"/>
      <c r="C13" s="73"/>
      <c r="D13" s="246" t="s">
        <v>255</v>
      </c>
      <c r="E13" s="254"/>
      <c r="F13" s="86" t="s">
        <v>251</v>
      </c>
      <c r="G13" s="87">
        <v>5</v>
      </c>
      <c r="H13" s="192"/>
      <c r="I13" s="191">
        <f>ROUND(H13,2)*G13</f>
        <v>0</v>
      </c>
    </row>
    <row r="14" spans="1:9" s="124" customFormat="1" ht="12.75" customHeight="1" thickBot="1">
      <c r="A14" s="99"/>
      <c r="B14" s="100"/>
      <c r="C14" s="101"/>
      <c r="D14" s="250"/>
      <c r="E14" s="256"/>
      <c r="F14" s="102"/>
      <c r="G14" s="103"/>
      <c r="H14" s="104"/>
      <c r="I14" s="105"/>
    </row>
    <row r="15" spans="1:9" s="124" customFormat="1" ht="12.75" customHeight="1">
      <c r="A15" s="90"/>
      <c r="B15" s="106"/>
      <c r="C15" s="107"/>
      <c r="D15" s="108" t="s">
        <v>336</v>
      </c>
      <c r="E15" s="85"/>
      <c r="F15" s="109"/>
      <c r="G15" s="110"/>
      <c r="H15" s="111"/>
      <c r="I15" s="112">
        <f>SUM(I13)</f>
        <v>0</v>
      </c>
    </row>
    <row r="16" spans="1:9" s="124" customFormat="1" ht="12.75" customHeight="1">
      <c r="A16" s="90"/>
      <c r="B16" s="106"/>
      <c r="C16" s="107"/>
      <c r="D16" s="108"/>
      <c r="E16" s="85"/>
      <c r="F16" s="109"/>
      <c r="G16" s="110"/>
      <c r="H16" s="218"/>
      <c r="I16" s="219"/>
    </row>
    <row r="17" spans="1:9" s="124" customFormat="1" ht="12.75" customHeight="1">
      <c r="A17" s="360" t="s">
        <v>339</v>
      </c>
      <c r="B17" s="360"/>
      <c r="C17" s="360"/>
      <c r="D17" s="360"/>
      <c r="E17" s="360"/>
      <c r="F17" s="360"/>
      <c r="G17" s="360"/>
      <c r="H17" s="360"/>
      <c r="I17" s="360"/>
    </row>
    <row r="18" spans="1:9" s="124" customFormat="1" ht="12.75" customHeight="1">
      <c r="A18" s="90"/>
      <c r="B18" s="106"/>
      <c r="C18" s="257"/>
      <c r="D18" s="258"/>
      <c r="E18" s="259"/>
      <c r="F18" s="260"/>
      <c r="G18" s="263"/>
      <c r="H18" s="111"/>
      <c r="I18" s="111"/>
    </row>
    <row r="19" spans="1:9" ht="26.1" customHeight="1">
      <c r="C19" s="221" t="s">
        <v>12</v>
      </c>
      <c r="D19" s="221"/>
      <c r="E19" s="237" t="s">
        <v>338</v>
      </c>
      <c r="F19" s="238"/>
      <c r="G19" s="241"/>
    </row>
    <row r="20" spans="1:9" ht="26.1" customHeight="1">
      <c r="C20" s="220"/>
      <c r="D20" s="220"/>
      <c r="E20" s="326" t="s">
        <v>14</v>
      </c>
      <c r="F20" s="326"/>
    </row>
  </sheetData>
  <sheetProtection algorithmName="SHA-512" hashValue="atXPuPf1r1arPm5K2HZkPS/hX6txPHiKzajTi6j1VAFeRPWqKwd1mvngLQhzBJnmdjpDNx490KiHf6Q+cnyGcA==" saltValue="DZHgAV3XbTcaB9yveRgxww==" spinCount="100000" sheet="1" objects="1" scenarios="1"/>
  <mergeCells count="16">
    <mergeCell ref="E20:F20"/>
    <mergeCell ref="A17:I17"/>
    <mergeCell ref="A6:B6"/>
    <mergeCell ref="C6:D6"/>
    <mergeCell ref="C1:I1"/>
    <mergeCell ref="A2:B2"/>
    <mergeCell ref="B4:D4"/>
    <mergeCell ref="A5:B5"/>
    <mergeCell ref="C5:D5"/>
    <mergeCell ref="I7:I8"/>
    <mergeCell ref="A7:A8"/>
    <mergeCell ref="B7:C7"/>
    <mergeCell ref="D7:E8"/>
    <mergeCell ref="F7:F8"/>
    <mergeCell ref="G7:G8"/>
    <mergeCell ref="H7:H8"/>
  </mergeCells>
  <pageMargins left="0.25" right="0.25" top="0.75" bottom="0.75" header="0.3" footer="0.3"/>
  <pageSetup paperSize="9" scale="56" fitToHeight="0" orientation="portrait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46591-CFF8-450A-BBF0-14A3B08BE16E}">
  <dimension ref="A1:O35"/>
  <sheetViews>
    <sheetView topLeftCell="A2" workbookViewId="0">
      <selection activeCell="E17" sqref="E17:E21"/>
    </sheetView>
  </sheetViews>
  <sheetFormatPr defaultRowHeight="12.75"/>
  <cols>
    <col min="1" max="1" width="6.85546875" style="415" bestFit="1" customWidth="1"/>
    <col min="2" max="2" width="88" style="415" bestFit="1" customWidth="1"/>
    <col min="3" max="3" width="9.5703125" style="415" customWidth="1"/>
    <col min="4" max="5" width="14.140625" style="415" customWidth="1"/>
    <col min="6" max="6" width="20.140625" style="415" customWidth="1"/>
    <col min="7" max="14" width="10" style="415" customWidth="1"/>
    <col min="15" max="15" width="31.5703125" style="415" bestFit="1" customWidth="1"/>
    <col min="16" max="16384" width="9.140625" style="415"/>
  </cols>
  <sheetData>
    <row r="1" spans="1:15" ht="85.5" customHeight="1">
      <c r="A1" s="376"/>
      <c r="B1" s="376"/>
      <c r="C1" s="376"/>
      <c r="D1" s="376"/>
      <c r="E1" s="264"/>
      <c r="F1" s="312"/>
      <c r="G1" s="272"/>
      <c r="H1" s="272"/>
      <c r="I1" s="272"/>
      <c r="J1" s="272"/>
      <c r="K1" s="414" t="s">
        <v>394</v>
      </c>
      <c r="L1" s="414"/>
      <c r="M1" s="414"/>
      <c r="N1" s="414"/>
      <c r="O1" s="414"/>
    </row>
    <row r="2" spans="1:15" ht="35.25" customHeight="1" thickBot="1">
      <c r="A2" s="377" t="s">
        <v>352</v>
      </c>
      <c r="B2" s="377"/>
      <c r="C2" s="377"/>
      <c r="D2" s="377"/>
      <c r="E2" s="377"/>
      <c r="F2" s="377"/>
      <c r="G2" s="377"/>
      <c r="H2" s="313"/>
      <c r="I2" s="273"/>
      <c r="J2" s="273"/>
      <c r="K2" s="273"/>
      <c r="L2" s="273"/>
      <c r="M2" s="273"/>
      <c r="N2" s="273"/>
      <c r="O2" s="274"/>
    </row>
    <row r="3" spans="1:15" ht="13.5" thickBot="1">
      <c r="A3" s="275"/>
      <c r="B3" s="276"/>
      <c r="C3" s="277"/>
      <c r="D3" s="277"/>
      <c r="E3" s="266"/>
      <c r="F3" s="276"/>
      <c r="G3" s="378" t="s">
        <v>353</v>
      </c>
      <c r="H3" s="379"/>
      <c r="I3" s="379"/>
      <c r="J3" s="379"/>
      <c r="K3" s="379"/>
      <c r="L3" s="379"/>
      <c r="M3" s="379"/>
      <c r="N3" s="380"/>
      <c r="O3" s="276"/>
    </row>
    <row r="4" spans="1:15">
      <c r="A4" s="381" t="s">
        <v>354</v>
      </c>
      <c r="B4" s="384" t="s">
        <v>355</v>
      </c>
      <c r="C4" s="385" t="s">
        <v>356</v>
      </c>
      <c r="D4" s="388" t="s">
        <v>395</v>
      </c>
      <c r="E4" s="391" t="s">
        <v>357</v>
      </c>
      <c r="F4" s="385" t="s">
        <v>396</v>
      </c>
      <c r="G4" s="385" t="s">
        <v>358</v>
      </c>
      <c r="H4" s="385" t="s">
        <v>359</v>
      </c>
      <c r="I4" s="385" t="s">
        <v>360</v>
      </c>
      <c r="J4" s="385" t="s">
        <v>361</v>
      </c>
      <c r="K4" s="385" t="s">
        <v>362</v>
      </c>
      <c r="L4" s="385" t="s">
        <v>363</v>
      </c>
      <c r="M4" s="388" t="s">
        <v>364</v>
      </c>
      <c r="N4" s="385" t="s">
        <v>365</v>
      </c>
      <c r="O4" s="396" t="s">
        <v>366</v>
      </c>
    </row>
    <row r="5" spans="1:15">
      <c r="A5" s="382"/>
      <c r="B5" s="382"/>
      <c r="C5" s="386"/>
      <c r="D5" s="389"/>
      <c r="E5" s="392"/>
      <c r="F5" s="386"/>
      <c r="G5" s="386"/>
      <c r="H5" s="386"/>
      <c r="I5" s="386"/>
      <c r="J5" s="386"/>
      <c r="K5" s="386"/>
      <c r="L5" s="386"/>
      <c r="M5" s="394"/>
      <c r="N5" s="386"/>
      <c r="O5" s="397"/>
    </row>
    <row r="6" spans="1:15" ht="13.5" thickBot="1">
      <c r="A6" s="383"/>
      <c r="B6" s="383"/>
      <c r="C6" s="387"/>
      <c r="D6" s="390"/>
      <c r="E6" s="393"/>
      <c r="F6" s="387"/>
      <c r="G6" s="387"/>
      <c r="H6" s="387"/>
      <c r="I6" s="387"/>
      <c r="J6" s="387"/>
      <c r="K6" s="387"/>
      <c r="L6" s="387"/>
      <c r="M6" s="395"/>
      <c r="N6" s="387"/>
      <c r="O6" s="398"/>
    </row>
    <row r="7" spans="1:15">
      <c r="A7" s="278">
        <v>1</v>
      </c>
      <c r="B7" s="399" t="s">
        <v>367</v>
      </c>
      <c r="C7" s="399"/>
      <c r="D7" s="399"/>
      <c r="E7" s="399"/>
      <c r="F7" s="399"/>
      <c r="G7" s="399"/>
      <c r="H7" s="399"/>
      <c r="I7" s="399"/>
      <c r="J7" s="399"/>
      <c r="K7" s="399"/>
      <c r="L7" s="399"/>
      <c r="M7" s="400"/>
      <c r="N7" s="400"/>
      <c r="O7" s="401"/>
    </row>
    <row r="8" spans="1:15" ht="13.5" thickBot="1">
      <c r="A8" s="279" t="s">
        <v>399</v>
      </c>
      <c r="B8" s="280" t="s">
        <v>368</v>
      </c>
      <c r="C8" s="281" t="s">
        <v>6</v>
      </c>
      <c r="D8" s="282">
        <v>1</v>
      </c>
      <c r="E8" s="267"/>
      <c r="F8" s="283">
        <f t="shared" ref="F8" si="0">D8*ROUND(E8, 2)</f>
        <v>0</v>
      </c>
      <c r="G8" s="284"/>
      <c r="H8" s="285"/>
      <c r="I8" s="285"/>
      <c r="J8" s="285"/>
      <c r="K8" s="285"/>
      <c r="L8" s="286"/>
      <c r="M8" s="287" t="s">
        <v>369</v>
      </c>
      <c r="N8" s="287"/>
      <c r="O8" s="288"/>
    </row>
    <row r="9" spans="1:15">
      <c r="A9" s="291">
        <v>2</v>
      </c>
      <c r="B9" s="373" t="s">
        <v>370</v>
      </c>
      <c r="C9" s="373"/>
      <c r="D9" s="373"/>
      <c r="E9" s="373"/>
      <c r="F9" s="373"/>
      <c r="G9" s="373"/>
      <c r="H9" s="373"/>
      <c r="I9" s="373"/>
      <c r="J9" s="373"/>
      <c r="K9" s="373"/>
      <c r="L9" s="373"/>
      <c r="M9" s="374"/>
      <c r="N9" s="374"/>
      <c r="O9" s="375"/>
    </row>
    <row r="10" spans="1:15" ht="25.5">
      <c r="A10" s="279" t="s">
        <v>371</v>
      </c>
      <c r="B10" s="280" t="s">
        <v>372</v>
      </c>
      <c r="C10" s="281" t="s">
        <v>6</v>
      </c>
      <c r="D10" s="282">
        <v>16</v>
      </c>
      <c r="E10" s="267"/>
      <c r="F10" s="283">
        <f>D10*ROUND(E10, 2)</f>
        <v>0</v>
      </c>
      <c r="G10" s="284"/>
      <c r="H10" s="285"/>
      <c r="I10" s="285"/>
      <c r="J10" s="285"/>
      <c r="K10" s="285"/>
      <c r="L10" s="286" t="s">
        <v>369</v>
      </c>
      <c r="M10" s="287"/>
      <c r="N10" s="287"/>
      <c r="O10" s="288"/>
    </row>
    <row r="11" spans="1:15">
      <c r="A11" s="279" t="s">
        <v>373</v>
      </c>
      <c r="B11" s="280" t="s">
        <v>374</v>
      </c>
      <c r="C11" s="281" t="s">
        <v>6</v>
      </c>
      <c r="D11" s="282">
        <v>48</v>
      </c>
      <c r="E11" s="267"/>
      <c r="F11" s="283">
        <f>D11*ROUND(E11, 2)</f>
        <v>0</v>
      </c>
      <c r="G11" s="284"/>
      <c r="H11" s="285"/>
      <c r="I11" s="285"/>
      <c r="J11" s="285"/>
      <c r="K11" s="285"/>
      <c r="L11" s="286"/>
      <c r="M11" s="287"/>
      <c r="N11" s="287"/>
      <c r="O11" s="288" t="s">
        <v>375</v>
      </c>
    </row>
    <row r="12" spans="1:15" ht="25.5">
      <c r="A12" s="279" t="s">
        <v>376</v>
      </c>
      <c r="B12" s="290" t="s">
        <v>378</v>
      </c>
      <c r="C12" s="281" t="s">
        <v>6</v>
      </c>
      <c r="D12" s="282">
        <v>4</v>
      </c>
      <c r="E12" s="267"/>
      <c r="F12" s="283">
        <f t="shared" ref="F12:F15" si="1">D12*ROUND(E12, 2)</f>
        <v>0</v>
      </c>
      <c r="G12" s="284"/>
      <c r="H12" s="285"/>
      <c r="I12" s="285"/>
      <c r="J12" s="285"/>
      <c r="K12" s="285"/>
      <c r="L12" s="286" t="s">
        <v>369</v>
      </c>
      <c r="M12" s="287"/>
      <c r="N12" s="287"/>
      <c r="O12" s="288"/>
    </row>
    <row r="13" spans="1:15" ht="25.5">
      <c r="A13" s="279" t="s">
        <v>400</v>
      </c>
      <c r="B13" s="290" t="s">
        <v>401</v>
      </c>
      <c r="C13" s="281" t="s">
        <v>6</v>
      </c>
      <c r="D13" s="282">
        <v>8</v>
      </c>
      <c r="E13" s="267"/>
      <c r="F13" s="283">
        <f t="shared" si="1"/>
        <v>0</v>
      </c>
      <c r="G13" s="284"/>
      <c r="H13" s="285"/>
      <c r="I13" s="285"/>
      <c r="J13" s="285"/>
      <c r="K13" s="285"/>
      <c r="L13" s="286" t="s">
        <v>369</v>
      </c>
      <c r="M13" s="287"/>
      <c r="N13" s="287"/>
      <c r="O13" s="288"/>
    </row>
    <row r="14" spans="1:15">
      <c r="A14" s="279" t="s">
        <v>402</v>
      </c>
      <c r="B14" s="290" t="s">
        <v>379</v>
      </c>
      <c r="C14" s="281" t="s">
        <v>6</v>
      </c>
      <c r="D14" s="282">
        <v>4</v>
      </c>
      <c r="E14" s="267"/>
      <c r="F14" s="283">
        <f t="shared" si="1"/>
        <v>0</v>
      </c>
      <c r="G14" s="284"/>
      <c r="H14" s="285"/>
      <c r="I14" s="285"/>
      <c r="J14" s="285" t="s">
        <v>369</v>
      </c>
      <c r="K14" s="285"/>
      <c r="L14" s="286"/>
      <c r="M14" s="287"/>
      <c r="N14" s="287"/>
      <c r="O14" s="288"/>
    </row>
    <row r="15" spans="1:15" ht="26.25" thickBot="1">
      <c r="A15" s="279" t="s">
        <v>377</v>
      </c>
      <c r="B15" s="290" t="s">
        <v>403</v>
      </c>
      <c r="C15" s="281" t="s">
        <v>6</v>
      </c>
      <c r="D15" s="282">
        <v>16</v>
      </c>
      <c r="E15" s="267"/>
      <c r="F15" s="283">
        <f t="shared" si="1"/>
        <v>0</v>
      </c>
      <c r="G15" s="284"/>
      <c r="H15" s="289"/>
      <c r="I15" s="285"/>
      <c r="J15" s="285"/>
      <c r="K15" s="285"/>
      <c r="L15" s="286"/>
      <c r="M15" s="287"/>
      <c r="N15" s="287" t="s">
        <v>380</v>
      </c>
      <c r="O15" s="288"/>
    </row>
    <row r="16" spans="1:15">
      <c r="A16" s="291">
        <v>3</v>
      </c>
      <c r="B16" s="399" t="s">
        <v>381</v>
      </c>
      <c r="C16" s="399"/>
      <c r="D16" s="399"/>
      <c r="E16" s="399"/>
      <c r="F16" s="399"/>
      <c r="G16" s="399"/>
      <c r="H16" s="399"/>
      <c r="I16" s="399"/>
      <c r="J16" s="399"/>
      <c r="K16" s="399"/>
      <c r="L16" s="399"/>
      <c r="M16" s="400"/>
      <c r="N16" s="400"/>
      <c r="O16" s="401"/>
    </row>
    <row r="17" spans="1:15">
      <c r="A17" s="279" t="s">
        <v>404</v>
      </c>
      <c r="B17" s="290" t="s">
        <v>382</v>
      </c>
      <c r="C17" s="281" t="s">
        <v>6</v>
      </c>
      <c r="D17" s="282">
        <v>8</v>
      </c>
      <c r="E17" s="268"/>
      <c r="F17" s="283">
        <f t="shared" ref="F17:F21" si="2">D17*ROUND(E17, 2)</f>
        <v>0</v>
      </c>
      <c r="G17" s="284"/>
      <c r="H17" s="285"/>
      <c r="I17" s="285"/>
      <c r="J17" s="285"/>
      <c r="K17" s="285"/>
      <c r="L17" s="286" t="s">
        <v>369</v>
      </c>
      <c r="M17" s="287"/>
      <c r="N17" s="287"/>
      <c r="O17" s="288"/>
    </row>
    <row r="18" spans="1:15">
      <c r="A18" s="279" t="s">
        <v>405</v>
      </c>
      <c r="B18" s="290" t="s">
        <v>383</v>
      </c>
      <c r="C18" s="281" t="s">
        <v>6</v>
      </c>
      <c r="D18" s="282">
        <v>12</v>
      </c>
      <c r="E18" s="268"/>
      <c r="F18" s="283">
        <f t="shared" si="2"/>
        <v>0</v>
      </c>
      <c r="G18" s="284"/>
      <c r="H18" s="285"/>
      <c r="I18" s="285"/>
      <c r="J18" s="285"/>
      <c r="K18" s="285" t="s">
        <v>369</v>
      </c>
      <c r="L18" s="286" t="s">
        <v>369</v>
      </c>
      <c r="M18" s="287"/>
      <c r="N18" s="287"/>
      <c r="O18" s="288"/>
    </row>
    <row r="19" spans="1:15">
      <c r="A19" s="279" t="s">
        <v>406</v>
      </c>
      <c r="B19" s="290" t="s">
        <v>384</v>
      </c>
      <c r="C19" s="281" t="s">
        <v>6</v>
      </c>
      <c r="D19" s="282">
        <v>8</v>
      </c>
      <c r="E19" s="268"/>
      <c r="F19" s="283">
        <f t="shared" si="2"/>
        <v>0</v>
      </c>
      <c r="G19" s="284"/>
      <c r="H19" s="285"/>
      <c r="I19" s="285"/>
      <c r="J19" s="285"/>
      <c r="K19" s="285"/>
      <c r="L19" s="286"/>
      <c r="M19" s="287" t="s">
        <v>369</v>
      </c>
      <c r="N19" s="287"/>
      <c r="O19" s="288"/>
    </row>
    <row r="20" spans="1:15">
      <c r="A20" s="279" t="s">
        <v>407</v>
      </c>
      <c r="B20" s="290" t="s">
        <v>385</v>
      </c>
      <c r="C20" s="281" t="s">
        <v>6</v>
      </c>
      <c r="D20" s="282">
        <v>48</v>
      </c>
      <c r="E20" s="268"/>
      <c r="F20" s="283">
        <f t="shared" si="2"/>
        <v>0</v>
      </c>
      <c r="G20" s="284"/>
      <c r="H20" s="285"/>
      <c r="I20" s="285"/>
      <c r="J20" s="285"/>
      <c r="K20" s="285"/>
      <c r="L20" s="286" t="s">
        <v>369</v>
      </c>
      <c r="M20" s="287"/>
      <c r="N20" s="287"/>
      <c r="O20" s="288"/>
    </row>
    <row r="21" spans="1:15" ht="26.25" thickBot="1">
      <c r="A21" s="292" t="s">
        <v>408</v>
      </c>
      <c r="B21" s="293" t="s">
        <v>386</v>
      </c>
      <c r="C21" s="294" t="s">
        <v>6</v>
      </c>
      <c r="D21" s="295">
        <v>48</v>
      </c>
      <c r="E21" s="408"/>
      <c r="F21" s="296">
        <f t="shared" si="2"/>
        <v>0</v>
      </c>
      <c r="G21" s="297"/>
      <c r="H21" s="298"/>
      <c r="I21" s="298"/>
      <c r="J21" s="298"/>
      <c r="K21" s="298" t="s">
        <v>369</v>
      </c>
      <c r="L21" s="299" t="s">
        <v>369</v>
      </c>
      <c r="M21" s="300"/>
      <c r="N21" s="300"/>
      <c r="O21" s="301"/>
    </row>
    <row r="22" spans="1:15" ht="13.5" thickBot="1">
      <c r="A22" s="275"/>
      <c r="B22" s="276"/>
      <c r="C22" s="277"/>
      <c r="D22" s="277"/>
      <c r="E22" s="266"/>
      <c r="F22" s="276"/>
      <c r="G22" s="276"/>
      <c r="H22" s="276"/>
      <c r="I22" s="276"/>
      <c r="J22" s="276"/>
      <c r="K22" s="276"/>
      <c r="L22" s="276"/>
      <c r="M22" s="276"/>
      <c r="N22" s="276"/>
      <c r="O22" s="276"/>
    </row>
    <row r="23" spans="1:15" ht="13.5" thickBot="1">
      <c r="A23" s="275"/>
      <c r="B23" s="276"/>
      <c r="C23" s="276"/>
      <c r="D23" s="276"/>
      <c r="E23" s="402" t="s">
        <v>387</v>
      </c>
      <c r="F23" s="403"/>
      <c r="G23" s="276"/>
      <c r="H23" s="276"/>
      <c r="I23" s="276"/>
      <c r="J23" s="276"/>
      <c r="K23" s="276"/>
      <c r="L23" s="276"/>
      <c r="M23" s="276"/>
      <c r="N23" s="276"/>
      <c r="O23" s="276"/>
    </row>
    <row r="24" spans="1:15" ht="13.5" thickBot="1">
      <c r="A24" s="275"/>
      <c r="B24" s="378" t="s">
        <v>388</v>
      </c>
      <c r="C24" s="379"/>
      <c r="D24" s="379"/>
      <c r="E24" s="404"/>
      <c r="F24" s="302">
        <f>SUM(F8:F21)</f>
        <v>0</v>
      </c>
      <c r="G24" s="276"/>
      <c r="H24" s="276"/>
      <c r="I24" s="276"/>
      <c r="J24" s="276"/>
      <c r="K24" s="276"/>
      <c r="L24" s="276"/>
      <c r="M24" s="276"/>
      <c r="N24" s="276"/>
      <c r="O24" s="276"/>
    </row>
    <row r="25" spans="1:15" ht="13.5" thickBot="1">
      <c r="A25" s="275"/>
      <c r="B25" s="303"/>
      <c r="C25" s="303"/>
      <c r="D25" s="303"/>
      <c r="E25" s="269"/>
      <c r="F25" s="304"/>
      <c r="G25" s="276"/>
      <c r="H25" s="276"/>
      <c r="I25" s="276"/>
      <c r="J25" s="276"/>
      <c r="K25" s="276"/>
      <c r="L25" s="276"/>
      <c r="M25" s="276"/>
      <c r="N25" s="276"/>
      <c r="O25" s="276"/>
    </row>
    <row r="26" spans="1:15" ht="13.5" thickBot="1">
      <c r="A26" s="275"/>
      <c r="B26" s="405" t="s">
        <v>397</v>
      </c>
      <c r="C26" s="406"/>
      <c r="D26" s="406"/>
      <c r="E26" s="407"/>
      <c r="F26" s="302">
        <f>F24*5</f>
        <v>0</v>
      </c>
      <c r="G26" s="276"/>
      <c r="H26" s="276"/>
      <c r="I26" s="276"/>
      <c r="J26" s="276"/>
      <c r="K26" s="276"/>
      <c r="L26" s="276"/>
      <c r="M26" s="276"/>
      <c r="N26" s="276"/>
      <c r="O26" s="276"/>
    </row>
    <row r="27" spans="1:15">
      <c r="A27" s="275"/>
      <c r="B27" s="303"/>
      <c r="C27" s="303"/>
      <c r="D27" s="303"/>
      <c r="E27" s="270"/>
      <c r="F27" s="304"/>
      <c r="G27" s="276"/>
      <c r="H27" s="276"/>
      <c r="I27" s="276"/>
      <c r="J27" s="276"/>
      <c r="K27" s="276"/>
      <c r="L27" s="276"/>
      <c r="M27" s="276"/>
      <c r="N27" s="276"/>
      <c r="O27" s="276"/>
    </row>
    <row r="28" spans="1:15">
      <c r="A28" s="275"/>
      <c r="B28" s="276"/>
      <c r="C28" s="277"/>
      <c r="D28" s="277"/>
      <c r="E28" s="266"/>
      <c r="F28" s="276"/>
      <c r="G28" s="277"/>
      <c r="H28" s="277"/>
      <c r="I28" s="276"/>
      <c r="J28" s="276"/>
      <c r="K28" s="276"/>
      <c r="L28" s="276"/>
      <c r="M28" s="276"/>
      <c r="N28" s="276"/>
      <c r="O28" s="276"/>
    </row>
    <row r="29" spans="1:15">
      <c r="A29" s="271" t="s">
        <v>389</v>
      </c>
      <c r="B29" s="305"/>
      <c r="C29" s="277"/>
      <c r="D29" s="277"/>
      <c r="E29" s="266"/>
      <c r="F29" s="276"/>
      <c r="G29" s="277"/>
      <c r="H29" s="277"/>
      <c r="I29" s="276"/>
      <c r="J29" s="276"/>
      <c r="K29" s="276"/>
      <c r="L29" s="276"/>
      <c r="M29" s="276"/>
      <c r="N29" s="276"/>
      <c r="O29" s="276"/>
    </row>
    <row r="30" spans="1:15">
      <c r="A30" s="271" t="s">
        <v>390</v>
      </c>
      <c r="B30" s="305"/>
      <c r="C30" s="277"/>
      <c r="D30" s="277"/>
      <c r="E30" s="266"/>
      <c r="F30" s="276"/>
      <c r="G30" s="277"/>
      <c r="H30" s="277"/>
      <c r="I30" s="276"/>
      <c r="J30" s="276"/>
      <c r="K30" s="276"/>
      <c r="L30" s="276"/>
      <c r="M30" s="276"/>
      <c r="N30" s="276"/>
      <c r="O30" s="276"/>
    </row>
    <row r="31" spans="1:15" ht="15">
      <c r="A31" s="306"/>
      <c r="B31" s="273"/>
      <c r="C31" s="309"/>
      <c r="D31" s="309"/>
      <c r="E31" s="310"/>
      <c r="F31" s="308"/>
      <c r="G31" s="307"/>
      <c r="H31" s="307"/>
      <c r="I31" s="273"/>
      <c r="J31" s="308"/>
      <c r="K31" s="308"/>
      <c r="L31" s="308"/>
      <c r="M31" s="273"/>
      <c r="N31" s="273"/>
      <c r="O31" s="274"/>
    </row>
    <row r="32" spans="1:15" ht="15">
      <c r="A32" s="306"/>
      <c r="B32" s="273"/>
      <c r="C32" s="309"/>
      <c r="D32" s="309"/>
      <c r="E32" s="310"/>
      <c r="F32" s="308"/>
      <c r="G32" s="307"/>
      <c r="H32" s="307"/>
      <c r="I32" s="273"/>
      <c r="J32" s="308"/>
      <c r="K32" s="308"/>
      <c r="L32" s="308"/>
      <c r="M32" s="273"/>
      <c r="N32" s="273"/>
      <c r="O32" s="274"/>
    </row>
    <row r="33" spans="1:15" ht="15">
      <c r="A33" s="306"/>
      <c r="B33" s="273"/>
      <c r="C33" s="409" t="s">
        <v>391</v>
      </c>
      <c r="D33" s="410"/>
      <c r="E33" s="411"/>
      <c r="F33" s="409"/>
      <c r="G33" s="307"/>
      <c r="H33" s="307"/>
      <c r="I33" s="273"/>
      <c r="J33" s="409"/>
      <c r="K33" s="410" t="s">
        <v>392</v>
      </c>
      <c r="L33" s="409"/>
      <c r="M33" s="273"/>
      <c r="N33" s="273"/>
      <c r="O33" s="274"/>
    </row>
    <row r="34" spans="1:15" ht="15">
      <c r="A34" s="306"/>
      <c r="B34" s="273"/>
      <c r="C34" s="309"/>
      <c r="D34" s="309"/>
      <c r="E34" s="311"/>
      <c r="F34" s="308"/>
      <c r="G34" s="307"/>
      <c r="H34" s="307"/>
      <c r="I34" s="273"/>
      <c r="J34" s="412" t="s">
        <v>393</v>
      </c>
      <c r="K34" s="413"/>
      <c r="L34" s="413"/>
      <c r="M34" s="416"/>
      <c r="N34" s="416"/>
      <c r="O34" s="274"/>
    </row>
    <row r="35" spans="1:15" ht="15">
      <c r="A35" s="306"/>
      <c r="B35" s="273"/>
      <c r="C35" s="307"/>
      <c r="D35" s="307"/>
      <c r="E35" s="265"/>
      <c r="F35" s="273"/>
      <c r="G35" s="307"/>
      <c r="H35" s="307"/>
      <c r="I35" s="273"/>
      <c r="J35" s="273"/>
      <c r="K35" s="273"/>
      <c r="L35" s="273"/>
      <c r="M35" s="273"/>
      <c r="N35" s="273"/>
      <c r="O35" s="274"/>
    </row>
  </sheetData>
  <sheetProtection algorithmName="SHA-512" hashValue="lq5YAnFYjDYIPUS0h+exF4/ZgV8KjXbBMs7F/29OFQCVdAOwpy7TlpI1Lw/f3el63eiwMTgc9RoFdPHH6N1xPw==" saltValue="d4Fz1iONfVdg0ZF6pP4R8w==" spinCount="100000" sheet="1" objects="1" scenarios="1"/>
  <mergeCells count="26">
    <mergeCell ref="E23:F23"/>
    <mergeCell ref="B24:E24"/>
    <mergeCell ref="B26:E26"/>
    <mergeCell ref="J34:L34"/>
    <mergeCell ref="M4:M6"/>
    <mergeCell ref="N4:N6"/>
    <mergeCell ref="O4:O6"/>
    <mergeCell ref="B7:O7"/>
    <mergeCell ref="B9:O9"/>
    <mergeCell ref="B16:O16"/>
    <mergeCell ref="G4:G6"/>
    <mergeCell ref="H4:H6"/>
    <mergeCell ref="I4:I6"/>
    <mergeCell ref="J4:J6"/>
    <mergeCell ref="K4:K6"/>
    <mergeCell ref="L4:L6"/>
    <mergeCell ref="A1:D1"/>
    <mergeCell ref="K1:O1"/>
    <mergeCell ref="A2:G2"/>
    <mergeCell ref="G3:N3"/>
    <mergeCell ref="A4:A6"/>
    <mergeCell ref="B4:B6"/>
    <mergeCell ref="C4:C6"/>
    <mergeCell ref="D4:D6"/>
    <mergeCell ref="E4:E6"/>
    <mergeCell ref="F4:F6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73A6725C3DCA345BD6E4CB9A4BB1623" ma:contentTypeVersion="1" ma:contentTypeDescription="Umožňuje vytvoriť nový dokument." ma:contentTypeScope="" ma:versionID="c5e85deed02e6e1974a1b571083248e7">
  <xsd:schema xmlns:xsd="http://www.w3.org/2001/XMLSchema" xmlns:xs="http://www.w3.org/2001/XMLSchema" xmlns:p="http://schemas.microsoft.com/office/2006/metadata/properties" xmlns:ns3="c7f52673-ec95-4870-8eaf-b6e1723ff38a" targetNamespace="http://schemas.microsoft.com/office/2006/metadata/properties" ma:root="true" ma:fieldsID="7dd828c606a27e702c7f860e4798a9a7" ns3:_="">
    <xsd:import namespace="c7f52673-ec95-4870-8eaf-b6e1723ff38a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52673-ec95-4870-8eaf-b6e1723ff38a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2E4AEB-B2D1-4F7C-B1E0-F1C18C53E0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2EA42B-1B0D-4CAC-B607-ED98FA5F7F55}">
  <ds:schemaRefs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elements/1.1/"/>
    <ds:schemaRef ds:uri="c7f52673-ec95-4870-8eaf-b6e1723ff38a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FBC57E2-FE3A-44E4-806A-A7EB866A7B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7f52673-ec95-4870-8eaf-b6e1723ff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7</vt:i4>
      </vt:variant>
    </vt:vector>
  </HeadingPairs>
  <TitlesOfParts>
    <vt:vector size="14" baseType="lpstr">
      <vt:lpstr>Príloha č. 1 k A.2</vt:lpstr>
      <vt:lpstr>Rozpočet - stavebná časť</vt:lpstr>
      <vt:lpstr>Rozpočet - technol. časť</vt:lpstr>
      <vt:lpstr>Rozpočet - CRS</vt:lpstr>
      <vt:lpstr>Rozpočet MUR</vt:lpstr>
      <vt:lpstr>Výkon technického servisu</vt:lpstr>
      <vt:lpstr>Plnenie povinností KB</vt:lpstr>
      <vt:lpstr>'Rozpočet - stavebná časť'!Názvy_tlače</vt:lpstr>
      <vt:lpstr>'Príloha č. 1 k A.2'!Oblasť_tlače</vt:lpstr>
      <vt:lpstr>'Rozpočet - CRS'!Oblasť_tlače</vt:lpstr>
      <vt:lpstr>'Rozpočet - stavebná časť'!Oblasť_tlače</vt:lpstr>
      <vt:lpstr>'Rozpočet - technol. časť'!Oblasť_tlače</vt:lpstr>
      <vt:lpstr>'Rozpočet MUR'!Oblasť_tlače</vt:lpstr>
      <vt:lpstr>'Výkon technického servisu'!Oblasť_tlače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Ilavská</dc:creator>
  <cp:lastModifiedBy>Gabriela Hesterova</cp:lastModifiedBy>
  <cp:lastPrinted>2025-09-25T08:24:00Z</cp:lastPrinted>
  <dcterms:created xsi:type="dcterms:W3CDTF">2015-07-22T11:14:42Z</dcterms:created>
  <dcterms:modified xsi:type="dcterms:W3CDTF">2025-11-04T12:33:39Z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0x010100173A6725C3DCA345BD6E4CB9A4BB1623</vt:lpwstr>
  </property>
</Properties>
</file>